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v\2021\"/>
    </mc:Choice>
  </mc:AlternateContent>
  <xr:revisionPtr revIDLastSave="0" documentId="13_ncr:1_{F8043BD3-B576-42A8-B28E-9AAC5D85E47C}" xr6:coauthVersionLast="44" xr6:coauthVersionMax="44" xr10:uidLastSave="{00000000-0000-0000-0000-000000000000}"/>
  <bookViews>
    <workbookView xWindow="-120" yWindow="-120" windowWidth="29040" windowHeight="15840" xr2:uid="{6ACF61DB-5A38-40C8-A00B-3DC71E13874F}"/>
  </bookViews>
  <sheets>
    <sheet name="CDP-400 méretezés" sheetId="1" r:id="rId1"/>
    <sheet name="Anyagjegyzék" sheetId="2" r:id="rId2"/>
    <sheet name="Alkalmazási útmutató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30" i="2"/>
  <c r="D29" i="2"/>
  <c r="C30" i="2"/>
  <c r="F32" i="2"/>
  <c r="F33" i="2"/>
  <c r="F34" i="2"/>
  <c r="F35" i="2"/>
  <c r="F36" i="2"/>
  <c r="F37" i="2"/>
  <c r="F38" i="2"/>
  <c r="F39" i="2"/>
  <c r="F40" i="2"/>
  <c r="F41" i="2"/>
  <c r="F31" i="2"/>
  <c r="D25" i="2" l="1"/>
  <c r="M16" i="1"/>
  <c r="C23" i="2"/>
  <c r="E48" i="1"/>
  <c r="F48" i="1"/>
  <c r="G48" i="1"/>
  <c r="H48" i="1"/>
  <c r="I48" i="1"/>
  <c r="M48" i="1"/>
  <c r="N48" i="1" s="1"/>
  <c r="E49" i="1"/>
  <c r="F49" i="1"/>
  <c r="H49" i="1" s="1"/>
  <c r="G49" i="1"/>
  <c r="M49" i="1"/>
  <c r="N49" i="1"/>
  <c r="E50" i="1"/>
  <c r="F50" i="1"/>
  <c r="G50" i="1"/>
  <c r="M50" i="1"/>
  <c r="N50" i="1" s="1"/>
  <c r="E51" i="1"/>
  <c r="H51" i="1" s="1"/>
  <c r="F51" i="1"/>
  <c r="G51" i="1"/>
  <c r="M51" i="1"/>
  <c r="N51" i="1"/>
  <c r="E52" i="1"/>
  <c r="F52" i="1"/>
  <c r="G52" i="1"/>
  <c r="H52" i="1"/>
  <c r="I52" i="1"/>
  <c r="M52" i="1"/>
  <c r="N52" i="1" s="1"/>
  <c r="E53" i="1"/>
  <c r="F53" i="1"/>
  <c r="G53" i="1"/>
  <c r="M53" i="1"/>
  <c r="N53" i="1"/>
  <c r="E54" i="1"/>
  <c r="F54" i="1"/>
  <c r="G54" i="1"/>
  <c r="M54" i="1"/>
  <c r="N54" i="1" s="1"/>
  <c r="E55" i="1"/>
  <c r="H55" i="1" s="1"/>
  <c r="F55" i="1"/>
  <c r="G55" i="1"/>
  <c r="M55" i="1"/>
  <c r="N55" i="1"/>
  <c r="E56" i="1"/>
  <c r="H56" i="1" s="1"/>
  <c r="F56" i="1"/>
  <c r="G56" i="1"/>
  <c r="I56" i="1"/>
  <c r="M56" i="1"/>
  <c r="N56" i="1" s="1"/>
  <c r="E57" i="1"/>
  <c r="I57" i="1" s="1"/>
  <c r="F57" i="1"/>
  <c r="G57" i="1"/>
  <c r="M57" i="1"/>
  <c r="N57" i="1"/>
  <c r="E58" i="1"/>
  <c r="F58" i="1"/>
  <c r="G58" i="1"/>
  <c r="M58" i="1"/>
  <c r="N58" i="1" s="1"/>
  <c r="E59" i="1"/>
  <c r="H59" i="1" s="1"/>
  <c r="F59" i="1"/>
  <c r="G59" i="1"/>
  <c r="M59" i="1"/>
  <c r="N59" i="1"/>
  <c r="E60" i="1"/>
  <c r="F60" i="1"/>
  <c r="G60" i="1"/>
  <c r="M60" i="1"/>
  <c r="N60" i="1" s="1"/>
  <c r="E61" i="1"/>
  <c r="F61" i="1"/>
  <c r="H61" i="1" s="1"/>
  <c r="G61" i="1"/>
  <c r="M61" i="1"/>
  <c r="N61" i="1"/>
  <c r="E62" i="1"/>
  <c r="F62" i="1"/>
  <c r="G62" i="1"/>
  <c r="M62" i="1"/>
  <c r="N62" i="1" s="1"/>
  <c r="E63" i="1"/>
  <c r="H63" i="1" s="1"/>
  <c r="F63" i="1"/>
  <c r="G63" i="1"/>
  <c r="M63" i="1"/>
  <c r="N63" i="1"/>
  <c r="E64" i="1"/>
  <c r="H64" i="1" s="1"/>
  <c r="F64" i="1"/>
  <c r="G64" i="1"/>
  <c r="I64" i="1"/>
  <c r="M64" i="1"/>
  <c r="N64" i="1" s="1"/>
  <c r="E65" i="1"/>
  <c r="F65" i="1"/>
  <c r="G65" i="1"/>
  <c r="M65" i="1"/>
  <c r="N65" i="1"/>
  <c r="E66" i="1"/>
  <c r="F66" i="1"/>
  <c r="H66" i="1" s="1"/>
  <c r="G66" i="1"/>
  <c r="M66" i="1"/>
  <c r="N66" i="1" s="1"/>
  <c r="E67" i="1"/>
  <c r="H67" i="1" s="1"/>
  <c r="F67" i="1"/>
  <c r="G67" i="1"/>
  <c r="M67" i="1"/>
  <c r="N67" i="1"/>
  <c r="E68" i="1"/>
  <c r="H68" i="1" s="1"/>
  <c r="F68" i="1"/>
  <c r="G68" i="1"/>
  <c r="M68" i="1"/>
  <c r="N68" i="1" s="1"/>
  <c r="E69" i="1"/>
  <c r="I69" i="1" s="1"/>
  <c r="F69" i="1"/>
  <c r="G69" i="1"/>
  <c r="M69" i="1"/>
  <c r="N69" i="1"/>
  <c r="E70" i="1"/>
  <c r="F70" i="1"/>
  <c r="H70" i="1" s="1"/>
  <c r="G70" i="1"/>
  <c r="M70" i="1"/>
  <c r="N70" i="1" s="1"/>
  <c r="E71" i="1"/>
  <c r="H71" i="1" s="1"/>
  <c r="F71" i="1"/>
  <c r="G71" i="1"/>
  <c r="M71" i="1"/>
  <c r="N71" i="1"/>
  <c r="E72" i="1"/>
  <c r="H72" i="1" s="1"/>
  <c r="F72" i="1"/>
  <c r="G72" i="1"/>
  <c r="M72" i="1"/>
  <c r="N72" i="1" s="1"/>
  <c r="E73" i="1"/>
  <c r="F73" i="1"/>
  <c r="G73" i="1"/>
  <c r="M73" i="1"/>
  <c r="N73" i="1"/>
  <c r="E74" i="1"/>
  <c r="F74" i="1"/>
  <c r="G74" i="1"/>
  <c r="M74" i="1"/>
  <c r="N74" i="1" s="1"/>
  <c r="E75" i="1"/>
  <c r="H75" i="1" s="1"/>
  <c r="F75" i="1"/>
  <c r="G75" i="1"/>
  <c r="M75" i="1"/>
  <c r="N75" i="1"/>
  <c r="E76" i="1"/>
  <c r="F76" i="1"/>
  <c r="G76" i="1"/>
  <c r="H76" i="1"/>
  <c r="I76" i="1"/>
  <c r="M76" i="1"/>
  <c r="N76" i="1" s="1"/>
  <c r="E77" i="1"/>
  <c r="F77" i="1"/>
  <c r="H77" i="1" s="1"/>
  <c r="G77" i="1"/>
  <c r="M77" i="1"/>
  <c r="N77" i="1"/>
  <c r="E78" i="1"/>
  <c r="F78" i="1"/>
  <c r="G78" i="1"/>
  <c r="M78" i="1"/>
  <c r="N78" i="1" s="1"/>
  <c r="E79" i="1"/>
  <c r="H79" i="1" s="1"/>
  <c r="F79" i="1"/>
  <c r="G79" i="1"/>
  <c r="M79" i="1"/>
  <c r="N79" i="1"/>
  <c r="E80" i="1"/>
  <c r="F80" i="1"/>
  <c r="G80" i="1"/>
  <c r="H80" i="1"/>
  <c r="I80" i="1"/>
  <c r="M80" i="1"/>
  <c r="N80" i="1" s="1"/>
  <c r="E81" i="1"/>
  <c r="F81" i="1"/>
  <c r="H81" i="1" s="1"/>
  <c r="G81" i="1"/>
  <c r="M81" i="1"/>
  <c r="N81" i="1"/>
  <c r="E82" i="1"/>
  <c r="F82" i="1"/>
  <c r="G82" i="1"/>
  <c r="M82" i="1"/>
  <c r="N82" i="1" s="1"/>
  <c r="E83" i="1"/>
  <c r="H83" i="1" s="1"/>
  <c r="F83" i="1"/>
  <c r="G83" i="1"/>
  <c r="M83" i="1"/>
  <c r="N83" i="1"/>
  <c r="E84" i="1"/>
  <c r="F84" i="1"/>
  <c r="G84" i="1"/>
  <c r="H84" i="1"/>
  <c r="I84" i="1"/>
  <c r="M84" i="1"/>
  <c r="N84" i="1" s="1"/>
  <c r="E85" i="1"/>
  <c r="F85" i="1"/>
  <c r="H85" i="1" s="1"/>
  <c r="G85" i="1"/>
  <c r="M85" i="1"/>
  <c r="N85" i="1"/>
  <c r="E86" i="1"/>
  <c r="F86" i="1"/>
  <c r="G86" i="1"/>
  <c r="M86" i="1"/>
  <c r="N86" i="1" s="1"/>
  <c r="E87" i="1"/>
  <c r="H87" i="1" s="1"/>
  <c r="F87" i="1"/>
  <c r="G87" i="1"/>
  <c r="M87" i="1"/>
  <c r="N87" i="1"/>
  <c r="E88" i="1"/>
  <c r="F88" i="1"/>
  <c r="G88" i="1"/>
  <c r="H88" i="1"/>
  <c r="I88" i="1"/>
  <c r="M88" i="1"/>
  <c r="N88" i="1" s="1"/>
  <c r="E89" i="1"/>
  <c r="F89" i="1"/>
  <c r="H89" i="1" s="1"/>
  <c r="G89" i="1"/>
  <c r="M89" i="1"/>
  <c r="N89" i="1"/>
  <c r="E90" i="1"/>
  <c r="F90" i="1"/>
  <c r="G90" i="1"/>
  <c r="M90" i="1"/>
  <c r="N90" i="1" s="1"/>
  <c r="E91" i="1"/>
  <c r="H91" i="1" s="1"/>
  <c r="F91" i="1"/>
  <c r="G91" i="1"/>
  <c r="M91" i="1"/>
  <c r="N91" i="1"/>
  <c r="E92" i="1"/>
  <c r="F92" i="1"/>
  <c r="G92" i="1"/>
  <c r="H92" i="1"/>
  <c r="I92" i="1"/>
  <c r="M92" i="1"/>
  <c r="N92" i="1" s="1"/>
  <c r="E93" i="1"/>
  <c r="F93" i="1"/>
  <c r="G93" i="1"/>
  <c r="M93" i="1"/>
  <c r="N93" i="1"/>
  <c r="E94" i="1"/>
  <c r="F94" i="1"/>
  <c r="G94" i="1"/>
  <c r="M94" i="1"/>
  <c r="N94" i="1" s="1"/>
  <c r="E95" i="1"/>
  <c r="F95" i="1"/>
  <c r="G95" i="1"/>
  <c r="I95" i="1" s="1"/>
  <c r="M95" i="1"/>
  <c r="N95" i="1"/>
  <c r="E96" i="1"/>
  <c r="F96" i="1"/>
  <c r="G96" i="1"/>
  <c r="I96" i="1" s="1"/>
  <c r="H96" i="1"/>
  <c r="M96" i="1"/>
  <c r="N96" i="1" s="1"/>
  <c r="E97" i="1"/>
  <c r="H97" i="1" s="1"/>
  <c r="F97" i="1"/>
  <c r="G97" i="1"/>
  <c r="M97" i="1"/>
  <c r="N97" i="1"/>
  <c r="E98" i="1"/>
  <c r="F98" i="1"/>
  <c r="G98" i="1"/>
  <c r="M98" i="1"/>
  <c r="N98" i="1" s="1"/>
  <c r="E99" i="1"/>
  <c r="F99" i="1"/>
  <c r="G99" i="1"/>
  <c r="M99" i="1"/>
  <c r="N99" i="1"/>
  <c r="E100" i="1"/>
  <c r="H100" i="1" s="1"/>
  <c r="F100" i="1"/>
  <c r="G100" i="1"/>
  <c r="I100" i="1" s="1"/>
  <c r="M100" i="1"/>
  <c r="N100" i="1" s="1"/>
  <c r="E32" i="1"/>
  <c r="F32" i="1"/>
  <c r="H32" i="1" s="1"/>
  <c r="G32" i="1"/>
  <c r="M32" i="1"/>
  <c r="N32" i="1" s="1"/>
  <c r="E33" i="1"/>
  <c r="F33" i="1"/>
  <c r="G33" i="1"/>
  <c r="M33" i="1"/>
  <c r="N33" i="1"/>
  <c r="E34" i="1"/>
  <c r="H34" i="1" s="1"/>
  <c r="F34" i="1"/>
  <c r="G34" i="1"/>
  <c r="M34" i="1"/>
  <c r="N34" i="1"/>
  <c r="E35" i="1"/>
  <c r="H35" i="1" s="1"/>
  <c r="F35" i="1"/>
  <c r="G35" i="1"/>
  <c r="M35" i="1"/>
  <c r="N35" i="1"/>
  <c r="E36" i="1"/>
  <c r="F36" i="1"/>
  <c r="G36" i="1"/>
  <c r="M36" i="1"/>
  <c r="N36" i="1" s="1"/>
  <c r="E37" i="1"/>
  <c r="F37" i="1"/>
  <c r="G37" i="1"/>
  <c r="M37" i="1"/>
  <c r="N37" i="1"/>
  <c r="E38" i="1"/>
  <c r="F38" i="1"/>
  <c r="G38" i="1"/>
  <c r="I38" i="1" s="1"/>
  <c r="H38" i="1"/>
  <c r="M38" i="1"/>
  <c r="N38" i="1"/>
  <c r="E39" i="1"/>
  <c r="I39" i="1" s="1"/>
  <c r="F39" i="1"/>
  <c r="G39" i="1"/>
  <c r="M39" i="1"/>
  <c r="N39" i="1"/>
  <c r="E40" i="1"/>
  <c r="F40" i="1"/>
  <c r="G40" i="1"/>
  <c r="M40" i="1"/>
  <c r="N40" i="1" s="1"/>
  <c r="E41" i="1"/>
  <c r="F41" i="1"/>
  <c r="G41" i="1"/>
  <c r="I41" i="1" s="1"/>
  <c r="M41" i="1"/>
  <c r="N41" i="1"/>
  <c r="E42" i="1"/>
  <c r="F42" i="1"/>
  <c r="G42" i="1"/>
  <c r="I42" i="1" s="1"/>
  <c r="H42" i="1"/>
  <c r="M42" i="1"/>
  <c r="N42" i="1"/>
  <c r="E43" i="1"/>
  <c r="I43" i="1" s="1"/>
  <c r="F43" i="1"/>
  <c r="G43" i="1"/>
  <c r="M43" i="1"/>
  <c r="N43" i="1"/>
  <c r="E44" i="1"/>
  <c r="F44" i="1"/>
  <c r="G44" i="1"/>
  <c r="M44" i="1"/>
  <c r="N44" i="1" s="1"/>
  <c r="E45" i="1"/>
  <c r="F45" i="1"/>
  <c r="H45" i="1" s="1"/>
  <c r="G45" i="1"/>
  <c r="I45" i="1" s="1"/>
  <c r="M45" i="1"/>
  <c r="N45" i="1"/>
  <c r="E46" i="1"/>
  <c r="H46" i="1" s="1"/>
  <c r="F46" i="1"/>
  <c r="G46" i="1"/>
  <c r="M46" i="1"/>
  <c r="N46" i="1"/>
  <c r="E47" i="1"/>
  <c r="H47" i="1" s="1"/>
  <c r="F47" i="1"/>
  <c r="G47" i="1"/>
  <c r="M47" i="1"/>
  <c r="N47" i="1"/>
  <c r="M31" i="1"/>
  <c r="N31" i="1" s="1"/>
  <c r="G31" i="1"/>
  <c r="I31" i="1" s="1"/>
  <c r="F31" i="1"/>
  <c r="H31" i="1" s="1"/>
  <c r="E31" i="1"/>
  <c r="I32" i="1" l="1"/>
  <c r="I94" i="1"/>
  <c r="I61" i="1"/>
  <c r="I60" i="1"/>
  <c r="I44" i="1"/>
  <c r="I40" i="1"/>
  <c r="I36" i="1"/>
  <c r="I98" i="1"/>
  <c r="I93" i="1"/>
  <c r="I89" i="1"/>
  <c r="I85" i="1"/>
  <c r="I81" i="1"/>
  <c r="I77" i="1"/>
  <c r="I73" i="1"/>
  <c r="I65" i="1"/>
  <c r="I53" i="1"/>
  <c r="I49" i="1"/>
  <c r="I99" i="1"/>
  <c r="H69" i="1"/>
  <c r="H62" i="1"/>
  <c r="I55" i="1"/>
  <c r="I54" i="1"/>
  <c r="I51" i="1"/>
  <c r="I50" i="1"/>
  <c r="H73" i="1"/>
  <c r="H65" i="1"/>
  <c r="H58" i="1"/>
  <c r="H54" i="1"/>
  <c r="I34" i="1"/>
  <c r="I72" i="1"/>
  <c r="H60" i="1"/>
  <c r="H44" i="1"/>
  <c r="H41" i="1"/>
  <c r="I37" i="1"/>
  <c r="I33" i="1"/>
  <c r="H99" i="1"/>
  <c r="H95" i="1"/>
  <c r="I91" i="1"/>
  <c r="I90" i="1"/>
  <c r="I87" i="1"/>
  <c r="I86" i="1"/>
  <c r="I83" i="1"/>
  <c r="I82" i="1"/>
  <c r="I79" i="1"/>
  <c r="I78" i="1"/>
  <c r="I75" i="1"/>
  <c r="I74" i="1"/>
  <c r="H57" i="1"/>
  <c r="H50" i="1"/>
  <c r="I68" i="1"/>
  <c r="I46" i="1"/>
  <c r="H40" i="1"/>
  <c r="H37" i="1"/>
  <c r="H36" i="1"/>
  <c r="H33" i="1"/>
  <c r="H98" i="1"/>
  <c r="H94" i="1"/>
  <c r="H90" i="1"/>
  <c r="H86" i="1"/>
  <c r="H82" i="1"/>
  <c r="H78" i="1"/>
  <c r="H74" i="1"/>
  <c r="I71" i="1"/>
  <c r="I70" i="1"/>
  <c r="I67" i="1"/>
  <c r="I66" i="1"/>
  <c r="I63" i="1"/>
  <c r="I62" i="1"/>
  <c r="I59" i="1"/>
  <c r="I58" i="1"/>
  <c r="H53" i="1"/>
  <c r="I97" i="1"/>
  <c r="H93" i="1"/>
  <c r="I47" i="1"/>
  <c r="I35" i="1"/>
  <c r="H43" i="1"/>
  <c r="H39" i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01" i="1"/>
  <c r="E102" i="1"/>
  <c r="E103" i="1"/>
  <c r="E104" i="1"/>
  <c r="E105" i="1"/>
  <c r="E106" i="1" l="1"/>
  <c r="C28" i="2"/>
  <c r="J106" i="1"/>
  <c r="D24" i="2" s="1"/>
  <c r="D23" i="2" s="1"/>
  <c r="C43" i="2"/>
  <c r="C31" i="2"/>
  <c r="C32" i="2"/>
  <c r="C33" i="2"/>
  <c r="C34" i="2"/>
  <c r="C35" i="2"/>
  <c r="C36" i="2"/>
  <c r="C37" i="2"/>
  <c r="C38" i="2"/>
  <c r="C39" i="2"/>
  <c r="C40" i="2"/>
  <c r="C41" i="2"/>
  <c r="C42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6" i="2" l="1"/>
  <c r="C25" i="2"/>
  <c r="C26" i="2"/>
  <c r="C27" i="2"/>
  <c r="C29" i="2"/>
  <c r="C24" i="2"/>
  <c r="F16" i="1"/>
  <c r="G16" i="1"/>
  <c r="N16" i="1"/>
  <c r="F17" i="1"/>
  <c r="G17" i="1"/>
  <c r="M17" i="1"/>
  <c r="N17" i="1" s="1"/>
  <c r="F18" i="1"/>
  <c r="G18" i="1"/>
  <c r="M18" i="1"/>
  <c r="N18" i="1" s="1"/>
  <c r="F19" i="1"/>
  <c r="G19" i="1"/>
  <c r="M19" i="1"/>
  <c r="N19" i="1" s="1"/>
  <c r="F20" i="1"/>
  <c r="G20" i="1"/>
  <c r="M20" i="1"/>
  <c r="N20" i="1" s="1"/>
  <c r="F21" i="1"/>
  <c r="G21" i="1"/>
  <c r="M21" i="1"/>
  <c r="N21" i="1" s="1"/>
  <c r="F22" i="1"/>
  <c r="H22" i="1" s="1"/>
  <c r="G22" i="1"/>
  <c r="M22" i="1"/>
  <c r="N22" i="1" s="1"/>
  <c r="F23" i="1"/>
  <c r="G23" i="1"/>
  <c r="M23" i="1"/>
  <c r="N23" i="1" s="1"/>
  <c r="F24" i="1"/>
  <c r="G24" i="1"/>
  <c r="M24" i="1"/>
  <c r="N24" i="1" s="1"/>
  <c r="F25" i="1"/>
  <c r="H25" i="1" s="1"/>
  <c r="G25" i="1"/>
  <c r="M25" i="1"/>
  <c r="N25" i="1" s="1"/>
  <c r="F26" i="1"/>
  <c r="G26" i="1"/>
  <c r="I26" i="1" s="1"/>
  <c r="M26" i="1"/>
  <c r="N26" i="1" s="1"/>
  <c r="F27" i="1"/>
  <c r="G27" i="1"/>
  <c r="I27" i="1" s="1"/>
  <c r="M27" i="1"/>
  <c r="N27" i="1" s="1"/>
  <c r="F28" i="1"/>
  <c r="G28" i="1"/>
  <c r="I28" i="1" s="1"/>
  <c r="M28" i="1"/>
  <c r="N28" i="1" s="1"/>
  <c r="F29" i="1"/>
  <c r="G29" i="1"/>
  <c r="M29" i="1"/>
  <c r="N29" i="1" s="1"/>
  <c r="F30" i="1"/>
  <c r="G30" i="1"/>
  <c r="I30" i="1" s="1"/>
  <c r="M30" i="1"/>
  <c r="N30" i="1" s="1"/>
  <c r="F101" i="1"/>
  <c r="G101" i="1"/>
  <c r="I101" i="1" s="1"/>
  <c r="M101" i="1"/>
  <c r="N101" i="1" s="1"/>
  <c r="F102" i="1"/>
  <c r="G102" i="1"/>
  <c r="M102" i="1"/>
  <c r="N102" i="1" s="1"/>
  <c r="F103" i="1"/>
  <c r="G103" i="1"/>
  <c r="I103" i="1" s="1"/>
  <c r="M103" i="1"/>
  <c r="N103" i="1" s="1"/>
  <c r="F104" i="1"/>
  <c r="G104" i="1"/>
  <c r="I104" i="1" s="1"/>
  <c r="M104" i="1"/>
  <c r="N104" i="1" s="1"/>
  <c r="F105" i="1"/>
  <c r="G105" i="1"/>
  <c r="I105" i="1" s="1"/>
  <c r="M105" i="1"/>
  <c r="N105" i="1" s="1"/>
  <c r="D106" i="1"/>
  <c r="K106" i="1"/>
  <c r="D43" i="2" s="1"/>
  <c r="L106" i="1"/>
  <c r="D28" i="2" s="1"/>
  <c r="C10" i="1"/>
  <c r="C9" i="1"/>
  <c r="D11" i="2" l="1"/>
  <c r="D15" i="2"/>
  <c r="D19" i="2"/>
  <c r="D7" i="2"/>
  <c r="D8" i="2"/>
  <c r="D12" i="2"/>
  <c r="D16" i="2"/>
  <c r="D20" i="2"/>
  <c r="D9" i="2"/>
  <c r="D13" i="2"/>
  <c r="D17" i="2"/>
  <c r="D21" i="2"/>
  <c r="D10" i="2"/>
  <c r="D14" i="2"/>
  <c r="D18" i="2"/>
  <c r="D6" i="2"/>
  <c r="H21" i="1"/>
  <c r="H20" i="1"/>
  <c r="H17" i="1"/>
  <c r="H102" i="1"/>
  <c r="H29" i="1"/>
  <c r="H28" i="1"/>
  <c r="I25" i="1"/>
  <c r="I23" i="1"/>
  <c r="I22" i="1"/>
  <c r="I20" i="1"/>
  <c r="I19" i="1"/>
  <c r="I18" i="1"/>
  <c r="I17" i="1"/>
  <c r="H104" i="1"/>
  <c r="H103" i="1"/>
  <c r="H30" i="1"/>
  <c r="H26" i="1"/>
  <c r="H105" i="1"/>
  <c r="I102" i="1"/>
  <c r="H27" i="1"/>
  <c r="I24" i="1"/>
  <c r="H19" i="1"/>
  <c r="I16" i="1"/>
  <c r="I29" i="1"/>
  <c r="H24" i="1"/>
  <c r="I21" i="1"/>
  <c r="H16" i="1"/>
  <c r="H101" i="1"/>
  <c r="H23" i="1"/>
  <c r="N106" i="1"/>
  <c r="D26" i="2" s="1"/>
  <c r="M106" i="1"/>
  <c r="D27" i="2" s="1"/>
  <c r="H18" i="1"/>
  <c r="I106" i="1" l="1"/>
  <c r="H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Szarka-Pager Lajos</author>
  </authors>
  <commentList>
    <comment ref="G11" authorId="0" shapeId="0" xr:uid="{949F257B-FAF2-4CDF-B6A5-5800078120F0}">
      <text>
        <r>
          <rPr>
            <b/>
            <sz val="9"/>
            <color indexed="81"/>
            <rFont val="Tahoma"/>
            <family val="2"/>
            <charset val="238"/>
          </rPr>
          <t>Szarka-Pager Lajos: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<sst xmlns="http://schemas.openxmlformats.org/spreadsheetml/2006/main" count="127" uniqueCount="74">
  <si>
    <t>Fűtés előremenő</t>
  </si>
  <si>
    <r>
      <t>o</t>
    </r>
    <r>
      <rPr>
        <sz val="10"/>
        <color rgb="FF0070C0"/>
        <rFont val="Arial"/>
        <family val="2"/>
        <charset val="238"/>
      </rPr>
      <t>C</t>
    </r>
  </si>
  <si>
    <t>Fűtés visszatérő</t>
  </si>
  <si>
    <t>Hűtés előremenő</t>
  </si>
  <si>
    <t>Hűtés visszatérő</t>
  </si>
  <si>
    <t>Téli belső hőmérséklet</t>
  </si>
  <si>
    <t>Nyári belső hőmérséklet</t>
  </si>
  <si>
    <t>A</t>
  </si>
  <si>
    <t>B</t>
  </si>
  <si>
    <t>Mennyiség</t>
  </si>
  <si>
    <t>Fűtési
egység teljesítmény</t>
  </si>
  <si>
    <t>Hűtési
egység teljesítmény</t>
  </si>
  <si>
    <t>Fűtési
teljesítmény</t>
  </si>
  <si>
    <t>Hűtési
teljesítmény</t>
  </si>
  <si>
    <t>Körök száma</t>
  </si>
  <si>
    <t>mm</t>
  </si>
  <si>
    <t>db</t>
  </si>
  <si>
    <t>m</t>
  </si>
  <si>
    <r>
      <t>m</t>
    </r>
    <r>
      <rPr>
        <b/>
        <vertAlign val="superscript"/>
        <sz val="11"/>
        <color rgb="FF0070C0"/>
        <rFont val="Calibri"/>
        <family val="2"/>
        <charset val="238"/>
        <scheme val="minor"/>
      </rPr>
      <t>2</t>
    </r>
  </si>
  <si>
    <r>
      <t>W/m</t>
    </r>
    <r>
      <rPr>
        <b/>
        <vertAlign val="superscript"/>
        <sz val="11"/>
        <color rgb="FF0070C0"/>
        <rFont val="Calibri"/>
        <family val="2"/>
        <charset val="238"/>
        <scheme val="minor"/>
      </rPr>
      <t>2</t>
    </r>
  </si>
  <si>
    <t>W</t>
  </si>
  <si>
    <t>WH-T20/10/20</t>
  </si>
  <si>
    <t>WH-R20/10</t>
  </si>
  <si>
    <t>Helyiség szám</t>
  </si>
  <si>
    <t>Toldók száma</t>
  </si>
  <si>
    <t>Szűkitő</t>
  </si>
  <si>
    <t>T idom</t>
  </si>
  <si>
    <t>Fűtési túlhőmérséklet</t>
  </si>
  <si>
    <t>Hűtési túlhőmérséklet</t>
  </si>
  <si>
    <t>WH-CDP-1800</t>
  </si>
  <si>
    <t>RP-KVA20/3/4</t>
  </si>
  <si>
    <t>FT-V2A</t>
  </si>
  <si>
    <t>FT-V3A</t>
  </si>
  <si>
    <t>FT-V4A</t>
  </si>
  <si>
    <t>FT-V5A</t>
  </si>
  <si>
    <t>FT-V6A</t>
  </si>
  <si>
    <t>FT-V7A</t>
  </si>
  <si>
    <t>FT-V8A</t>
  </si>
  <si>
    <t>FT-V9A</t>
  </si>
  <si>
    <t>FT-V10A</t>
  </si>
  <si>
    <t>FT-V11A</t>
  </si>
  <si>
    <t>FT-V12A</t>
  </si>
  <si>
    <t>WH-CDP-1000</t>
  </si>
  <si>
    <t>WH-CDP-1100</t>
  </si>
  <si>
    <t>WH-CDP-1200</t>
  </si>
  <si>
    <t>WH-CDP-1300</t>
  </si>
  <si>
    <t>WH-CDP-1400</t>
  </si>
  <si>
    <t>WH-CDP-1500</t>
  </si>
  <si>
    <t>WH-CDP-1600</t>
  </si>
  <si>
    <t>WH-CDP-1700</t>
  </si>
  <si>
    <t>WH-CDP-1900</t>
  </si>
  <si>
    <t>WH-CDP-2000</t>
  </si>
  <si>
    <t>WH-CDP-2100</t>
  </si>
  <si>
    <t>WH-CDP-2200</t>
  </si>
  <si>
    <t>WH-CDP-2300</t>
  </si>
  <si>
    <t>WH-CDP-2400</t>
  </si>
  <si>
    <t>WH-CDP-2500</t>
  </si>
  <si>
    <t>WH-SPV</t>
  </si>
  <si>
    <t>RP-ACT1</t>
  </si>
  <si>
    <t xml:space="preserve">Bekötő szakasz hosszúsága
</t>
  </si>
  <si>
    <t>WH-M10</t>
  </si>
  <si>
    <t xml:space="preserve"> </t>
  </si>
  <si>
    <t>CDP-400 Fémprofilos mennyezet hűtő-fűtő panel</t>
  </si>
  <si>
    <t>2. A 16-os sortól folytatólagosan adja meg a helyiségszámot, a hozzá tartozó panel méreteket és darabszámot.</t>
  </si>
  <si>
    <t>3. Eltérő méretű és darabszámú panelokat tartalmazó körök esetében lehetőség van a kis méretű panelok soros kapcsolására a Tichellmannon belül. Az L oszlopba beírt toldó darabszámot a D oszlopban megadott panel darabszám arányában osztja el a program. Pl.: ha 12db panel van megadva és 6db toldó, akkor a panelok kettesével sorba vannak kötve, mintha 6db dupla panel lenne Tichellmann kötésben. Ez természetesen a t-idomok darabszámát is felezi.</t>
  </si>
  <si>
    <t>A táblázatban a fekete számok szerkeszthetőek.</t>
  </si>
  <si>
    <t>A piros számok számolt adatok, ezért nem szerkeszthetőek.</t>
  </si>
  <si>
    <t>Ezzel a táblázattal a CDP-400-as panelok teljesítményszámítását, valamint a panelok Tichellmann kapcsolásához szükséges csövek és idomok anyagkigyűjtését végezhető el.</t>
  </si>
  <si>
    <t>RP-UIG26/1</t>
  </si>
  <si>
    <t>RP-UIG32/1</t>
  </si>
  <si>
    <r>
      <t>1. A</t>
    </r>
    <r>
      <rPr>
        <b/>
        <sz val="11"/>
        <color theme="1"/>
        <rFont val="Calibri"/>
        <family val="2"/>
        <charset val="238"/>
        <scheme val="minor"/>
      </rPr>
      <t xml:space="preserve"> "CDP-400 méretezés"</t>
    </r>
    <r>
      <rPr>
        <sz val="11"/>
        <color theme="1"/>
        <rFont val="Calibri"/>
        <family val="2"/>
        <charset val="238"/>
        <scheme val="minor"/>
      </rPr>
      <t xml:space="preserve"> lapon a C5-C12 cellákba írja be a számítási alap paramétereket.</t>
    </r>
  </si>
  <si>
    <r>
      <t xml:space="preserve">4. Az </t>
    </r>
    <r>
      <rPr>
        <b/>
        <sz val="11"/>
        <color theme="1"/>
        <rFont val="Calibri"/>
        <family val="2"/>
        <charset val="238"/>
        <scheme val="minor"/>
      </rPr>
      <t>"Anyagjegyzék"</t>
    </r>
    <r>
      <rPr>
        <sz val="11"/>
        <color theme="1"/>
        <rFont val="Calibri"/>
        <family val="2"/>
        <charset val="238"/>
        <scheme val="minor"/>
      </rPr>
      <t xml:space="preserve"> lapon a méretezésből meghatározható anyaglista automatikusan kigyűjtésre kerül. Itt </t>
    </r>
    <r>
      <rPr>
        <b/>
        <sz val="11"/>
        <color theme="1"/>
        <rFont val="Calibri"/>
        <family val="2"/>
        <charset val="238"/>
        <scheme val="minor"/>
      </rPr>
      <t>manuálisan megadhatók a beépítésre kerülő osztó-gyűjtők</t>
    </r>
    <r>
      <rPr>
        <sz val="11"/>
        <color theme="1"/>
        <rFont val="Calibri"/>
        <family val="2"/>
        <charset val="238"/>
        <scheme val="minor"/>
      </rPr>
      <t>, melyek bekötéséhez szükséges idomok szintén automatikusan kigyűjtésre kerülnek.</t>
    </r>
  </si>
  <si>
    <t>RP20x2-50-I-B_U</t>
  </si>
  <si>
    <t>RP20x2-50-I-R_U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</si>
</sst>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vertAlign val="superscript"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"/>
      <family val="2"/>
    </font>
    <font>
      <b/>
      <sz val="11"/>
      <color rgb="FF0070C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vertAlign val="superscript"/>
      <sz val="11"/>
      <color rgb="FF0070C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/>
    <xf numFmtId="1" fontId="15" fillId="0" borderId="0" xfId="0" applyNumberFormat="1" applyFont="1" applyAlignment="1">
      <alignment horizontal="right"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2" fontId="11" fillId="3" borderId="2" xfId="0" applyNumberFormat="1" applyFont="1" applyFill="1" applyBorder="1" applyAlignment="1" applyProtection="1">
      <alignment horizontal="center" vertical="center"/>
    </xf>
    <xf numFmtId="164" fontId="11" fillId="3" borderId="2" xfId="0" applyNumberFormat="1" applyFont="1" applyFill="1" applyBorder="1" applyAlignment="1" applyProtection="1">
      <alignment horizontal="center" vertical="center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1" fontId="6" fillId="0" borderId="0" xfId="0" applyNumberFormat="1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righ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0" fontId="9" fillId="0" borderId="0" xfId="2" applyFont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3">
    <cellStyle name="Jó" xfId="1" builtinId="26"/>
    <cellStyle name="Normál" xfId="0" builtinId="0"/>
    <cellStyle name="Normál 4" xfId="2" xr:uid="{F7B5ABE4-4C2E-4381-9076-110B040FC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janlatado_onlineCRM\onlineCRM_ajanlatkeszito_V15_40%20m&#225;sol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ajánlat"/>
      <sheetName val="Listarak"/>
      <sheetName val="SAP_vevo"/>
      <sheetName val="arak"/>
      <sheetName val="szegme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</row>
        <row r="2">
          <cell r="A2" t="str">
            <v>CIKK NEVE 1</v>
          </cell>
          <cell r="B2" t="str">
            <v>LISTAÁR 2</v>
          </cell>
          <cell r="C2" t="str">
            <v>MEINS 8</v>
          </cell>
          <cell r="D2" t="str">
            <v>TÖMEG 9</v>
          </cell>
          <cell r="E2" t="str">
            <v>KOND.CS 10</v>
          </cell>
          <cell r="F2" t="str">
            <v>SA/VÁ 11</v>
          </cell>
          <cell r="G2" t="str">
            <v>TERM.TIP 14</v>
          </cell>
          <cell r="H2" t="str">
            <v>SBU 15</v>
          </cell>
          <cell r="I2" t="str">
            <v>ÁRJ.TERM 16</v>
          </cell>
          <cell r="J2" t="str">
            <v>RENDELÉSRE 17</v>
          </cell>
          <cell r="K2" t="str">
            <v>NYILVÁR3001 22</v>
          </cell>
          <cell r="L2" t="str">
            <v>HOSSZUNÉV 23</v>
          </cell>
        </row>
        <row r="3">
          <cell r="A3" t="str">
            <v>MAKTX</v>
          </cell>
          <cell r="B3" t="str">
            <v>KBETR</v>
          </cell>
          <cell r="C3" t="str">
            <v>MEINS</v>
          </cell>
          <cell r="D3" t="str">
            <v>NTGEW</v>
          </cell>
          <cell r="E3" t="str">
            <v>KONDM</v>
          </cell>
          <cell r="F3" t="str">
            <v>KTGRM</v>
          </cell>
          <cell r="G3" t="str">
            <v>MVGR3</v>
          </cell>
          <cell r="H3" t="str">
            <v>MVGR5</v>
          </cell>
          <cell r="I3" t="str">
            <v>PRAT3</v>
          </cell>
          <cell r="J3" t="str">
            <v>PRAT5</v>
          </cell>
          <cell r="K3" t="str">
            <v>SZINT5</v>
          </cell>
        </row>
        <row r="4">
          <cell r="A4" t="str">
            <v>aritem_name</v>
          </cell>
          <cell r="B4" t="str">
            <v>arlist_price</v>
          </cell>
          <cell r="C4" t="str">
            <v>arunit</v>
          </cell>
          <cell r="D4" t="str">
            <v>arweight</v>
          </cell>
          <cell r="E4" t="str">
            <v>ssbu</v>
          </cell>
          <cell r="F4" t="str">
            <v>arorigin</v>
          </cell>
          <cell r="G4" t="str">
            <v>artype</v>
          </cell>
          <cell r="H4" t="str">
            <v>sbu</v>
          </cell>
          <cell r="I4" t="str">
            <v>arpricelist</v>
          </cell>
          <cell r="J4" t="str">
            <v>ar_for_customer</v>
          </cell>
          <cell r="K4" t="str">
            <v>ar_cost</v>
          </cell>
          <cell r="L4" t="str">
            <v>ar_description</v>
          </cell>
        </row>
        <row r="5">
          <cell r="A5" t="str">
            <v>TITANDIOXID(CR828)</v>
          </cell>
          <cell r="B5">
            <v>1492</v>
          </cell>
          <cell r="C5" t="str">
            <v>KG</v>
          </cell>
          <cell r="D5">
            <v>1</v>
          </cell>
          <cell r="E5" t="str">
            <v>2A</v>
          </cell>
          <cell r="F5" t="str">
            <v>ROH</v>
          </cell>
          <cell r="G5" t="str">
            <v>OTHER</v>
          </cell>
          <cell r="H5" t="str">
            <v>S25</v>
          </cell>
          <cell r="I5" t="str">
            <v>N</v>
          </cell>
          <cell r="J5" t="str">
            <v>N</v>
          </cell>
          <cell r="K5">
            <v>717.41</v>
          </cell>
          <cell r="L5" t="str">
            <v>000000000931100001319501</v>
          </cell>
        </row>
        <row r="6">
          <cell r="A6" t="str">
            <v>S5258ONGR.ZS.</v>
          </cell>
          <cell r="B6">
            <v>538</v>
          </cell>
          <cell r="C6" t="str">
            <v>KG</v>
          </cell>
          <cell r="D6">
            <v>1</v>
          </cell>
          <cell r="E6" t="str">
            <v>1A</v>
          </cell>
          <cell r="F6" t="str">
            <v>ROH</v>
          </cell>
          <cell r="G6" t="str">
            <v>OTHER</v>
          </cell>
          <cell r="H6" t="str">
            <v>S25</v>
          </cell>
          <cell r="I6" t="str">
            <v>N</v>
          </cell>
          <cell r="J6" t="str">
            <v>N</v>
          </cell>
          <cell r="K6">
            <v>266.72000000000003</v>
          </cell>
          <cell r="L6" t="str">
            <v>000000000931100002319501</v>
          </cell>
        </row>
        <row r="7">
          <cell r="A7" t="str">
            <v>SOCALU1S2</v>
          </cell>
          <cell r="B7">
            <v>504</v>
          </cell>
          <cell r="C7" t="str">
            <v>KG</v>
          </cell>
          <cell r="D7">
            <v>1</v>
          </cell>
          <cell r="E7" t="str">
            <v>2A</v>
          </cell>
          <cell r="F7" t="str">
            <v>ROH</v>
          </cell>
          <cell r="G7" t="str">
            <v>OTHER</v>
          </cell>
          <cell r="H7" t="str">
            <v>S25</v>
          </cell>
          <cell r="I7" t="str">
            <v>N</v>
          </cell>
          <cell r="J7" t="str">
            <v>N</v>
          </cell>
          <cell r="K7">
            <v>215.44</v>
          </cell>
          <cell r="L7" t="str">
            <v>000000000931100003319501</v>
          </cell>
        </row>
        <row r="8">
          <cell r="A8" t="str">
            <v>RAVENPFE</v>
          </cell>
          <cell r="B8">
            <v>1286</v>
          </cell>
          <cell r="C8" t="str">
            <v>KG</v>
          </cell>
          <cell r="D8">
            <v>1</v>
          </cell>
          <cell r="E8" t="str">
            <v>2A</v>
          </cell>
          <cell r="F8" t="str">
            <v>ROH</v>
          </cell>
          <cell r="G8" t="str">
            <v>OTHER</v>
          </cell>
          <cell r="H8" t="str">
            <v>S25</v>
          </cell>
          <cell r="I8" t="str">
            <v>N</v>
          </cell>
          <cell r="J8" t="str">
            <v>N</v>
          </cell>
          <cell r="K8">
            <v>550</v>
          </cell>
          <cell r="L8" t="str">
            <v>000000000931100004319501</v>
          </cell>
        </row>
        <row r="9">
          <cell r="A9" t="str">
            <v>S5167ONGR.S.</v>
          </cell>
          <cell r="B9">
            <v>565</v>
          </cell>
          <cell r="C9" t="str">
            <v>KG</v>
          </cell>
          <cell r="D9">
            <v>1</v>
          </cell>
          <cell r="E9" t="str">
            <v>1A</v>
          </cell>
          <cell r="F9" t="str">
            <v>ROH</v>
          </cell>
          <cell r="G9" t="str">
            <v>OTHER</v>
          </cell>
          <cell r="H9" t="str">
            <v>S25</v>
          </cell>
          <cell r="I9" t="str">
            <v>N</v>
          </cell>
          <cell r="J9" t="str">
            <v>N</v>
          </cell>
          <cell r="K9">
            <v>274.79000000000002</v>
          </cell>
          <cell r="L9" t="str">
            <v>000000000931100005319501</v>
          </cell>
        </row>
        <row r="10">
          <cell r="A10" t="str">
            <v>S5167ONGR.ZS.</v>
          </cell>
          <cell r="B10">
            <v>582</v>
          </cell>
          <cell r="C10" t="str">
            <v>KG</v>
          </cell>
          <cell r="D10">
            <v>1</v>
          </cell>
          <cell r="E10" t="str">
            <v>1A</v>
          </cell>
          <cell r="F10" t="str">
            <v>ROH</v>
          </cell>
          <cell r="G10" t="str">
            <v>OTHER</v>
          </cell>
          <cell r="H10" t="str">
            <v>S25</v>
          </cell>
          <cell r="I10" t="str">
            <v>N</v>
          </cell>
          <cell r="J10" t="str">
            <v>N</v>
          </cell>
          <cell r="K10">
            <v>283.64999999999998</v>
          </cell>
          <cell r="L10" t="str">
            <v>000000000931100006319501</v>
          </cell>
        </row>
        <row r="11">
          <cell r="A11" t="str">
            <v>PVC_POR_SZK</v>
          </cell>
          <cell r="B11">
            <v>472</v>
          </cell>
          <cell r="C11" t="str">
            <v>KG</v>
          </cell>
          <cell r="D11">
            <v>1</v>
          </cell>
          <cell r="E11" t="str">
            <v>2A</v>
          </cell>
          <cell r="F11" t="str">
            <v>ROH</v>
          </cell>
          <cell r="G11" t="str">
            <v>OTHER</v>
          </cell>
          <cell r="H11" t="str">
            <v>S25</v>
          </cell>
          <cell r="I11" t="str">
            <v>N</v>
          </cell>
          <cell r="J11" t="str">
            <v>N</v>
          </cell>
          <cell r="K11">
            <v>201.87</v>
          </cell>
          <cell r="L11" t="str">
            <v>000000000931100008319501</v>
          </cell>
        </row>
        <row r="12">
          <cell r="A12" t="str">
            <v>HOLC_93109A_FEKETE</v>
          </cell>
          <cell r="B12">
            <v>3041</v>
          </cell>
          <cell r="C12" t="str">
            <v>KG</v>
          </cell>
          <cell r="D12">
            <v>1</v>
          </cell>
          <cell r="E12" t="str">
            <v>2A</v>
          </cell>
          <cell r="F12" t="str">
            <v>ROH</v>
          </cell>
          <cell r="G12" t="str">
            <v>OTHER</v>
          </cell>
          <cell r="H12" t="str">
            <v>S25</v>
          </cell>
          <cell r="I12" t="str">
            <v>N</v>
          </cell>
          <cell r="J12" t="str">
            <v>N</v>
          </cell>
          <cell r="K12">
            <v>1447.43</v>
          </cell>
          <cell r="L12" t="str">
            <v>000000000931100009319501</v>
          </cell>
        </row>
        <row r="13">
          <cell r="A13" t="str">
            <v>ELTEXTUB121N3000</v>
          </cell>
          <cell r="B13">
            <v>951</v>
          </cell>
          <cell r="C13" t="str">
            <v>KG</v>
          </cell>
          <cell r="D13">
            <v>1</v>
          </cell>
          <cell r="E13" t="str">
            <v>1A</v>
          </cell>
          <cell r="F13" t="str">
            <v>ROH</v>
          </cell>
          <cell r="G13" t="str">
            <v>OTHER</v>
          </cell>
          <cell r="H13" t="str">
            <v>S25</v>
          </cell>
          <cell r="I13" t="str">
            <v>N</v>
          </cell>
          <cell r="J13" t="str">
            <v>N</v>
          </cell>
          <cell r="K13">
            <v>461.76</v>
          </cell>
          <cell r="L13" t="str">
            <v>000000000931100010319501</v>
          </cell>
        </row>
        <row r="14">
          <cell r="A14" t="str">
            <v>NAFTOLUBE_ELP</v>
          </cell>
          <cell r="B14">
            <v>1956</v>
          </cell>
          <cell r="C14" t="str">
            <v>KG</v>
          </cell>
          <cell r="D14">
            <v>1</v>
          </cell>
          <cell r="E14" t="str">
            <v>2A</v>
          </cell>
          <cell r="F14" t="str">
            <v>ROH</v>
          </cell>
          <cell r="G14" t="str">
            <v>OTHER</v>
          </cell>
          <cell r="H14" t="str">
            <v>S25</v>
          </cell>
          <cell r="I14" t="str">
            <v>N</v>
          </cell>
          <cell r="J14" t="str">
            <v>N</v>
          </cell>
          <cell r="K14">
            <v>804.74</v>
          </cell>
          <cell r="L14" t="str">
            <v>000000000931100011319501</v>
          </cell>
        </row>
        <row r="15">
          <cell r="A15" t="str">
            <v>ELTEXTUB171</v>
          </cell>
          <cell r="B15">
            <v>957</v>
          </cell>
          <cell r="C15" t="str">
            <v>KG</v>
          </cell>
          <cell r="D15">
            <v>1</v>
          </cell>
          <cell r="E15" t="str">
            <v>1A</v>
          </cell>
          <cell r="F15" t="str">
            <v>ROH</v>
          </cell>
          <cell r="G15" t="str">
            <v>OTHER</v>
          </cell>
          <cell r="H15" t="str">
            <v>S25</v>
          </cell>
          <cell r="I15" t="str">
            <v>N</v>
          </cell>
          <cell r="J15" t="str">
            <v>N</v>
          </cell>
          <cell r="K15">
            <v>463.32</v>
          </cell>
          <cell r="L15" t="str">
            <v>000000000931100012319501</v>
          </cell>
        </row>
        <row r="16">
          <cell r="A16" t="str">
            <v>NORVINYL_S6850</v>
          </cell>
          <cell r="B16">
            <v>599</v>
          </cell>
          <cell r="C16" t="str">
            <v>KG</v>
          </cell>
          <cell r="D16">
            <v>1</v>
          </cell>
          <cell r="E16" t="str">
            <v>2A</v>
          </cell>
          <cell r="F16" t="str">
            <v>ROH</v>
          </cell>
          <cell r="G16" t="str">
            <v>OTHER</v>
          </cell>
          <cell r="H16" t="str">
            <v>S25</v>
          </cell>
          <cell r="I16" t="str">
            <v>N</v>
          </cell>
          <cell r="J16" t="str">
            <v>N</v>
          </cell>
          <cell r="K16">
            <v>275.52999999999997</v>
          </cell>
          <cell r="L16" t="str">
            <v>000000000931100013319501</v>
          </cell>
        </row>
        <row r="17">
          <cell r="A17" t="str">
            <v>OMYALITE_50H</v>
          </cell>
          <cell r="B17">
            <v>108</v>
          </cell>
          <cell r="C17" t="str">
            <v>KG</v>
          </cell>
          <cell r="D17">
            <v>1</v>
          </cell>
          <cell r="E17" t="str">
            <v>2A</v>
          </cell>
          <cell r="F17" t="str">
            <v>ROH</v>
          </cell>
          <cell r="G17" t="str">
            <v>OTHER</v>
          </cell>
          <cell r="H17" t="str">
            <v>S25</v>
          </cell>
          <cell r="I17" t="str">
            <v>N</v>
          </cell>
          <cell r="J17" t="str">
            <v>N</v>
          </cell>
          <cell r="K17">
            <v>43.9</v>
          </cell>
          <cell r="L17" t="str">
            <v>000000000931100015319501</v>
          </cell>
        </row>
        <row r="18">
          <cell r="A18" t="str">
            <v>ELTEXK38/20/20S</v>
          </cell>
          <cell r="B18">
            <v>1151</v>
          </cell>
          <cell r="C18" t="str">
            <v>KG</v>
          </cell>
          <cell r="D18">
            <v>1</v>
          </cell>
          <cell r="E18" t="str">
            <v>2A</v>
          </cell>
          <cell r="F18" t="str">
            <v>ROH</v>
          </cell>
          <cell r="G18" t="str">
            <v>OTHER</v>
          </cell>
          <cell r="H18" t="str">
            <v>S25</v>
          </cell>
          <cell r="I18" t="str">
            <v>N</v>
          </cell>
          <cell r="J18" t="str">
            <v>N</v>
          </cell>
          <cell r="K18">
            <v>487.35</v>
          </cell>
          <cell r="L18" t="str">
            <v>000000000931100016319501</v>
          </cell>
        </row>
        <row r="19">
          <cell r="A19" t="str">
            <v>S5258ONGR.S.</v>
          </cell>
          <cell r="B19">
            <v>566</v>
          </cell>
          <cell r="C19" t="str">
            <v>KG</v>
          </cell>
          <cell r="D19">
            <v>1</v>
          </cell>
          <cell r="E19" t="str">
            <v>1A</v>
          </cell>
          <cell r="F19" t="str">
            <v>ROH</v>
          </cell>
          <cell r="G19" t="str">
            <v>OTHER</v>
          </cell>
          <cell r="H19" t="str">
            <v>S25</v>
          </cell>
          <cell r="I19" t="str">
            <v>N</v>
          </cell>
          <cell r="J19" t="str">
            <v>N</v>
          </cell>
          <cell r="K19">
            <v>273.85000000000002</v>
          </cell>
          <cell r="L19" t="str">
            <v>000000000931100018319501</v>
          </cell>
        </row>
        <row r="20">
          <cell r="A20" t="str">
            <v>PVC_DARALEK_VAS</v>
          </cell>
          <cell r="B20">
            <v>402</v>
          </cell>
          <cell r="C20" t="str">
            <v>KG</v>
          </cell>
          <cell r="D20">
            <v>1</v>
          </cell>
          <cell r="E20" t="str">
            <v>2A</v>
          </cell>
          <cell r="F20" t="str">
            <v>ROH</v>
          </cell>
          <cell r="G20" t="str">
            <v>OTHER</v>
          </cell>
          <cell r="H20" t="str">
            <v>S25</v>
          </cell>
          <cell r="I20" t="str">
            <v>N</v>
          </cell>
          <cell r="J20" t="str">
            <v>N</v>
          </cell>
          <cell r="K20">
            <v>171.89</v>
          </cell>
          <cell r="L20" t="str">
            <v>000000000931100019319501</v>
          </cell>
        </row>
        <row r="21">
          <cell r="A21" t="str">
            <v>BORDE39641001S</v>
          </cell>
          <cell r="B21">
            <v>1530</v>
          </cell>
          <cell r="C21" t="str">
            <v>KG</v>
          </cell>
          <cell r="D21">
            <v>1</v>
          </cell>
          <cell r="E21" t="str">
            <v>2A</v>
          </cell>
          <cell r="F21" t="str">
            <v>ROH</v>
          </cell>
          <cell r="G21" t="str">
            <v>OTHER</v>
          </cell>
          <cell r="H21" t="str">
            <v>S25</v>
          </cell>
          <cell r="I21" t="str">
            <v>N</v>
          </cell>
          <cell r="J21" t="str">
            <v>N</v>
          </cell>
          <cell r="K21">
            <v>1213.82</v>
          </cell>
          <cell r="L21" t="str">
            <v>000000000931100021319501</v>
          </cell>
        </row>
        <row r="22">
          <cell r="A22" t="str">
            <v>ADMERQF551E</v>
          </cell>
          <cell r="B22">
            <v>3021</v>
          </cell>
          <cell r="C22" t="str">
            <v>KG</v>
          </cell>
          <cell r="D22">
            <v>1</v>
          </cell>
          <cell r="E22" t="str">
            <v>2A</v>
          </cell>
          <cell r="F22" t="str">
            <v>ROH</v>
          </cell>
          <cell r="G22" t="str">
            <v>OTHER</v>
          </cell>
          <cell r="H22" t="str">
            <v>S25</v>
          </cell>
          <cell r="I22" t="str">
            <v>N</v>
          </cell>
          <cell r="J22" t="str">
            <v>N</v>
          </cell>
          <cell r="K22">
            <v>280.07</v>
          </cell>
          <cell r="L22" t="str">
            <v>000000000931100023319501</v>
          </cell>
        </row>
        <row r="23">
          <cell r="A23" t="str">
            <v>VEST_A6060PE100</v>
          </cell>
          <cell r="B23">
            <v>1747</v>
          </cell>
          <cell r="C23" t="str">
            <v>KG</v>
          </cell>
          <cell r="D23">
            <v>1</v>
          </cell>
          <cell r="E23" t="str">
            <v>1A</v>
          </cell>
          <cell r="F23" t="str">
            <v>ROH</v>
          </cell>
          <cell r="G23" t="str">
            <v>OTHER</v>
          </cell>
          <cell r="H23" t="str">
            <v>S25</v>
          </cell>
          <cell r="I23" t="str">
            <v>N</v>
          </cell>
          <cell r="J23" t="str">
            <v>N</v>
          </cell>
          <cell r="K23">
            <v>524.29</v>
          </cell>
          <cell r="L23" t="str">
            <v>000000000931100032319501</v>
          </cell>
        </row>
        <row r="24">
          <cell r="A24" t="str">
            <v>ALU_54,24X0,4</v>
          </cell>
          <cell r="B24">
            <v>3276</v>
          </cell>
          <cell r="C24" t="str">
            <v>KG</v>
          </cell>
          <cell r="D24">
            <v>1</v>
          </cell>
          <cell r="E24" t="str">
            <v>2A</v>
          </cell>
          <cell r="F24" t="str">
            <v>ROH</v>
          </cell>
          <cell r="G24" t="str">
            <v>OTHER</v>
          </cell>
          <cell r="H24" t="str">
            <v>S25</v>
          </cell>
          <cell r="I24" t="str">
            <v>N</v>
          </cell>
          <cell r="J24" t="str">
            <v>N</v>
          </cell>
          <cell r="K24">
            <v>3213.86</v>
          </cell>
          <cell r="L24" t="str">
            <v>000000000931100052319501</v>
          </cell>
        </row>
        <row r="25">
          <cell r="A25" t="str">
            <v>TABOREXTA1117HD</v>
          </cell>
          <cell r="B25">
            <v>1370</v>
          </cell>
          <cell r="C25" t="str">
            <v>KG</v>
          </cell>
          <cell r="D25">
            <v>1</v>
          </cell>
          <cell r="E25" t="str">
            <v>1A</v>
          </cell>
          <cell r="F25" t="str">
            <v>ROH</v>
          </cell>
          <cell r="G25" t="str">
            <v>OTHER</v>
          </cell>
          <cell r="H25" t="str">
            <v>S25</v>
          </cell>
          <cell r="I25" t="str">
            <v>I</v>
          </cell>
          <cell r="J25" t="str">
            <v>N</v>
          </cell>
          <cell r="K25">
            <v>568.75</v>
          </cell>
          <cell r="L25" t="str">
            <v>000000000931100055319501</v>
          </cell>
        </row>
        <row r="26">
          <cell r="A26" t="str">
            <v>ALU_67,3X0,4</v>
          </cell>
          <cell r="B26">
            <v>3385</v>
          </cell>
          <cell r="C26" t="str">
            <v>KG</v>
          </cell>
          <cell r="D26">
            <v>1</v>
          </cell>
          <cell r="E26" t="str">
            <v>2A</v>
          </cell>
          <cell r="F26" t="str">
            <v>ROH</v>
          </cell>
          <cell r="G26" t="str">
            <v>OTHER</v>
          </cell>
          <cell r="H26" t="str">
            <v>S25</v>
          </cell>
          <cell r="I26" t="str">
            <v>N</v>
          </cell>
          <cell r="J26" t="str">
            <v>N</v>
          </cell>
          <cell r="K26">
            <v>4502.3599999999997</v>
          </cell>
          <cell r="L26" t="str">
            <v>000000000931100064319501</v>
          </cell>
        </row>
        <row r="27">
          <cell r="A27" t="str">
            <v>TABOREXTA2143HD</v>
          </cell>
          <cell r="B27">
            <v>2352</v>
          </cell>
          <cell r="C27" t="str">
            <v>KG</v>
          </cell>
          <cell r="D27">
            <v>1</v>
          </cell>
          <cell r="E27" t="str">
            <v>2A</v>
          </cell>
          <cell r="F27" t="str">
            <v>ROH</v>
          </cell>
          <cell r="G27" t="str">
            <v>OTHER</v>
          </cell>
          <cell r="H27" t="str">
            <v>S25</v>
          </cell>
          <cell r="I27" t="str">
            <v>I</v>
          </cell>
          <cell r="J27" t="str">
            <v>N</v>
          </cell>
          <cell r="K27">
            <v>1022.27</v>
          </cell>
          <cell r="L27" t="str">
            <v>000000000931100074319501</v>
          </cell>
        </row>
        <row r="28">
          <cell r="A28" t="str">
            <v>INNOPOL_CS4-8000N</v>
          </cell>
          <cell r="B28">
            <v>1499</v>
          </cell>
          <cell r="C28" t="str">
            <v>KG</v>
          </cell>
          <cell r="D28">
            <v>1</v>
          </cell>
          <cell r="E28" t="str">
            <v>1A</v>
          </cell>
          <cell r="F28" t="str">
            <v>ROH</v>
          </cell>
          <cell r="G28" t="str">
            <v>OTHER</v>
          </cell>
          <cell r="H28" t="str">
            <v>S25</v>
          </cell>
          <cell r="I28" t="str">
            <v>I</v>
          </cell>
          <cell r="J28" t="str">
            <v>N</v>
          </cell>
          <cell r="K28">
            <v>392.61</v>
          </cell>
          <cell r="L28" t="str">
            <v>000000000931100100319501</v>
          </cell>
        </row>
        <row r="29">
          <cell r="A29" t="str">
            <v>RAKLAP1000X1000</v>
          </cell>
          <cell r="B29">
            <v>2335</v>
          </cell>
          <cell r="C29" t="str">
            <v>Items</v>
          </cell>
          <cell r="D29">
            <v>15</v>
          </cell>
          <cell r="E29" t="str">
            <v>MZ</v>
          </cell>
          <cell r="F29" t="str">
            <v>HAWA</v>
          </cell>
          <cell r="G29" t="str">
            <v>OTHER</v>
          </cell>
          <cell r="H29" t="str">
            <v>S26</v>
          </cell>
          <cell r="I29" t="str">
            <v>N</v>
          </cell>
          <cell r="J29" t="str">
            <v>N</v>
          </cell>
          <cell r="K29">
            <v>1546.46</v>
          </cell>
          <cell r="L29" t="str">
            <v>000000000931100134319501</v>
          </cell>
        </row>
        <row r="30">
          <cell r="A30" t="str">
            <v>RACSK_RAKLAP</v>
          </cell>
          <cell r="B30">
            <v>8210</v>
          </cell>
          <cell r="C30" t="str">
            <v>Items</v>
          </cell>
          <cell r="D30">
            <v>1</v>
          </cell>
          <cell r="E30" t="str">
            <v>MZ</v>
          </cell>
          <cell r="F30" t="str">
            <v>HAWA</v>
          </cell>
          <cell r="G30" t="str">
            <v>OTHER</v>
          </cell>
          <cell r="H30" t="str">
            <v>S26</v>
          </cell>
          <cell r="I30" t="str">
            <v>N</v>
          </cell>
          <cell r="J30" t="str">
            <v>N</v>
          </cell>
          <cell r="K30">
            <v>1446</v>
          </cell>
          <cell r="L30" t="str">
            <v>000000000931100135319501</v>
          </cell>
        </row>
        <row r="31">
          <cell r="A31" t="str">
            <v>RACSKONTENER</v>
          </cell>
          <cell r="B31">
            <v>46757</v>
          </cell>
          <cell r="C31" t="str">
            <v>Items</v>
          </cell>
          <cell r="D31">
            <v>1</v>
          </cell>
          <cell r="E31" t="str">
            <v>MZ</v>
          </cell>
          <cell r="F31" t="str">
            <v>ROH</v>
          </cell>
          <cell r="G31" t="str">
            <v>OTHER</v>
          </cell>
          <cell r="H31" t="str">
            <v>S26</v>
          </cell>
          <cell r="I31" t="str">
            <v>N</v>
          </cell>
          <cell r="J31" t="str">
            <v>N</v>
          </cell>
          <cell r="K31">
            <v>8235.65</v>
          </cell>
          <cell r="L31" t="str">
            <v>000000000931100136319501</v>
          </cell>
        </row>
        <row r="32">
          <cell r="A32" t="str">
            <v>PEZSAK500X1000</v>
          </cell>
          <cell r="B32">
            <v>148</v>
          </cell>
          <cell r="C32" t="str">
            <v>Items</v>
          </cell>
          <cell r="D32">
            <v>1</v>
          </cell>
          <cell r="E32" t="str">
            <v>5A</v>
          </cell>
          <cell r="F32" t="str">
            <v>ROH</v>
          </cell>
          <cell r="G32" t="str">
            <v>OTHER</v>
          </cell>
          <cell r="H32" t="str">
            <v>S25</v>
          </cell>
          <cell r="I32" t="str">
            <v>N</v>
          </cell>
          <cell r="J32" t="str">
            <v>N</v>
          </cell>
          <cell r="K32">
            <v>62.32</v>
          </cell>
          <cell r="L32" t="str">
            <v>000000000931100137319501</v>
          </cell>
        </row>
        <row r="33">
          <cell r="A33" t="str">
            <v>DOB1200X800X800</v>
          </cell>
          <cell r="B33">
            <v>2583</v>
          </cell>
          <cell r="C33" t="str">
            <v>Items</v>
          </cell>
          <cell r="D33">
            <v>1</v>
          </cell>
          <cell r="E33" t="str">
            <v>5A</v>
          </cell>
          <cell r="F33" t="str">
            <v>ROH</v>
          </cell>
          <cell r="G33" t="str">
            <v>OTHER</v>
          </cell>
          <cell r="H33" t="str">
            <v>S25</v>
          </cell>
          <cell r="I33" t="str">
            <v>N</v>
          </cell>
          <cell r="J33" t="str">
            <v>N</v>
          </cell>
          <cell r="K33">
            <v>16071</v>
          </cell>
          <cell r="L33" t="str">
            <v>000000000931100141319501</v>
          </cell>
        </row>
        <row r="34">
          <cell r="A34" t="str">
            <v>CB6FCSAT</v>
          </cell>
          <cell r="B34">
            <v>24</v>
          </cell>
          <cell r="C34" t="str">
            <v>Items</v>
          </cell>
          <cell r="D34">
            <v>0.02</v>
          </cell>
          <cell r="E34" t="str">
            <v>5A</v>
          </cell>
          <cell r="F34" t="str">
            <v>ROH</v>
          </cell>
          <cell r="G34" t="str">
            <v>OTHER</v>
          </cell>
          <cell r="H34" t="str">
            <v>S25</v>
          </cell>
          <cell r="I34" t="str">
            <v>N</v>
          </cell>
          <cell r="J34" t="str">
            <v>N</v>
          </cell>
          <cell r="K34">
            <v>598.03</v>
          </cell>
          <cell r="L34" t="str">
            <v>000000000931100147319501</v>
          </cell>
        </row>
        <row r="35">
          <cell r="A35" t="str">
            <v>CB5FCSAT</v>
          </cell>
          <cell r="B35">
            <v>22</v>
          </cell>
          <cell r="C35" t="str">
            <v>Items</v>
          </cell>
          <cell r="D35">
            <v>0.01</v>
          </cell>
          <cell r="E35" t="str">
            <v>5A</v>
          </cell>
          <cell r="F35" t="str">
            <v>ROH</v>
          </cell>
          <cell r="G35" t="str">
            <v>OTHER</v>
          </cell>
          <cell r="H35" t="str">
            <v>S25</v>
          </cell>
          <cell r="I35" t="str">
            <v>N</v>
          </cell>
          <cell r="J35" t="str">
            <v>N</v>
          </cell>
          <cell r="K35">
            <v>322.51</v>
          </cell>
          <cell r="L35" t="str">
            <v>000000000931100148319501</v>
          </cell>
        </row>
        <row r="36">
          <cell r="A36" t="str">
            <v>RAKLAP_0800X1200</v>
          </cell>
          <cell r="B36">
            <v>6129</v>
          </cell>
          <cell r="C36" t="str">
            <v>Items</v>
          </cell>
          <cell r="D36">
            <v>14.2</v>
          </cell>
          <cell r="E36" t="str">
            <v>5A</v>
          </cell>
          <cell r="F36" t="str">
            <v>HAWA</v>
          </cell>
          <cell r="G36" t="str">
            <v>OTHER</v>
          </cell>
          <cell r="H36" t="str">
            <v>S25</v>
          </cell>
          <cell r="I36" t="str">
            <v>N</v>
          </cell>
          <cell r="J36" t="str">
            <v>N</v>
          </cell>
          <cell r="K36">
            <v>1431</v>
          </cell>
          <cell r="L36" t="str">
            <v>000000000931100150319501</v>
          </cell>
        </row>
        <row r="37">
          <cell r="A37" t="str">
            <v>CSOZARO160SARGA</v>
          </cell>
          <cell r="B37">
            <v>102</v>
          </cell>
          <cell r="C37" t="str">
            <v>Items</v>
          </cell>
          <cell r="D37">
            <v>0.06</v>
          </cell>
          <cell r="E37" t="str">
            <v>5A</v>
          </cell>
          <cell r="F37" t="str">
            <v>ROH</v>
          </cell>
          <cell r="G37" t="str">
            <v>OTHER</v>
          </cell>
          <cell r="H37" t="str">
            <v>S25</v>
          </cell>
          <cell r="I37" t="str">
            <v>N</v>
          </cell>
          <cell r="J37" t="str">
            <v>N</v>
          </cell>
          <cell r="K37">
            <v>745.8</v>
          </cell>
          <cell r="L37" t="str">
            <v>000000000931100152319501</v>
          </cell>
        </row>
        <row r="38">
          <cell r="A38" t="str">
            <v>CSOZARO110SARGA</v>
          </cell>
          <cell r="B38">
            <v>56</v>
          </cell>
          <cell r="C38" t="str">
            <v>Items</v>
          </cell>
          <cell r="D38">
            <v>0.02</v>
          </cell>
          <cell r="E38" t="str">
            <v>5A</v>
          </cell>
          <cell r="F38" t="str">
            <v>ROH</v>
          </cell>
          <cell r="G38" t="str">
            <v>OTHER</v>
          </cell>
          <cell r="H38" t="str">
            <v>S25</v>
          </cell>
          <cell r="I38" t="str">
            <v>N</v>
          </cell>
          <cell r="J38" t="str">
            <v>N</v>
          </cell>
          <cell r="K38">
            <v>9012.4699999999993</v>
          </cell>
          <cell r="L38" t="str">
            <v>000000000931100153319501</v>
          </cell>
        </row>
        <row r="39">
          <cell r="A39" t="str">
            <v>CSOZARO90SARGA</v>
          </cell>
          <cell r="B39">
            <v>27</v>
          </cell>
          <cell r="C39" t="str">
            <v>Items</v>
          </cell>
          <cell r="D39">
            <v>0.02</v>
          </cell>
          <cell r="E39" t="str">
            <v>5A</v>
          </cell>
          <cell r="F39" t="str">
            <v>ROH</v>
          </cell>
          <cell r="G39" t="str">
            <v>OTHER</v>
          </cell>
          <cell r="H39" t="str">
            <v>S25</v>
          </cell>
          <cell r="I39" t="str">
            <v>N</v>
          </cell>
          <cell r="J39" t="str">
            <v>N</v>
          </cell>
          <cell r="K39">
            <v>3350.8</v>
          </cell>
          <cell r="L39" t="str">
            <v>000000000931100154319501</v>
          </cell>
        </row>
        <row r="40">
          <cell r="A40" t="str">
            <v>CSOZARO125SARGA</v>
          </cell>
          <cell r="B40">
            <v>97</v>
          </cell>
          <cell r="C40" t="str">
            <v>Items</v>
          </cell>
          <cell r="D40">
            <v>0.02</v>
          </cell>
          <cell r="E40" t="str">
            <v>5A</v>
          </cell>
          <cell r="F40" t="str">
            <v>ROH</v>
          </cell>
          <cell r="G40" t="str">
            <v>OTHER</v>
          </cell>
          <cell r="H40" t="str">
            <v>S25</v>
          </cell>
          <cell r="I40" t="str">
            <v>N</v>
          </cell>
          <cell r="J40" t="str">
            <v>N</v>
          </cell>
          <cell r="K40">
            <v>9944.5499999999993</v>
          </cell>
          <cell r="L40" t="str">
            <v>000000000931100156319501</v>
          </cell>
        </row>
        <row r="41">
          <cell r="A41" t="str">
            <v>VEGELZARO40SIMI</v>
          </cell>
          <cell r="B41">
            <v>706</v>
          </cell>
          <cell r="C41" t="str">
            <v>Items</v>
          </cell>
          <cell r="D41">
            <v>1</v>
          </cell>
          <cell r="E41" t="str">
            <v>5A</v>
          </cell>
          <cell r="F41" t="str">
            <v>ROH</v>
          </cell>
          <cell r="G41" t="str">
            <v>OTHER</v>
          </cell>
          <cell r="H41" t="str">
            <v>S25</v>
          </cell>
          <cell r="I41" t="str">
            <v>N</v>
          </cell>
          <cell r="J41" t="str">
            <v>N</v>
          </cell>
          <cell r="K41">
            <v>298.31</v>
          </cell>
          <cell r="L41" t="str">
            <v>000000000931100162319501</v>
          </cell>
        </row>
        <row r="42">
          <cell r="A42" t="str">
            <v>VEGELZ.40SZELEP</v>
          </cell>
          <cell r="B42">
            <v>1460</v>
          </cell>
          <cell r="C42" t="str">
            <v>Items</v>
          </cell>
          <cell r="D42">
            <v>1</v>
          </cell>
          <cell r="E42" t="str">
            <v>5A</v>
          </cell>
          <cell r="F42" t="str">
            <v>ROH</v>
          </cell>
          <cell r="G42" t="str">
            <v>OTHER</v>
          </cell>
          <cell r="H42" t="str">
            <v>S25</v>
          </cell>
          <cell r="I42" t="str">
            <v>N</v>
          </cell>
          <cell r="J42" t="str">
            <v>N</v>
          </cell>
          <cell r="K42">
            <v>617.55999999999995</v>
          </cell>
          <cell r="L42" t="str">
            <v>000000000931100164319501</v>
          </cell>
        </row>
        <row r="43">
          <cell r="A43" t="str">
            <v>FAKERET_125</v>
          </cell>
          <cell r="B43">
            <v>1234</v>
          </cell>
          <cell r="C43" t="str">
            <v>Items</v>
          </cell>
          <cell r="D43">
            <v>5.45</v>
          </cell>
          <cell r="E43" t="str">
            <v>5A</v>
          </cell>
          <cell r="F43" t="str">
            <v>ROH</v>
          </cell>
          <cell r="G43" t="str">
            <v>OTHER</v>
          </cell>
          <cell r="H43" t="str">
            <v>S25</v>
          </cell>
          <cell r="I43" t="str">
            <v>N</v>
          </cell>
          <cell r="J43" t="str">
            <v>N</v>
          </cell>
          <cell r="K43">
            <v>738.5</v>
          </cell>
          <cell r="L43" t="str">
            <v>000000000931100168319501</v>
          </cell>
        </row>
        <row r="44">
          <cell r="A44" t="str">
            <v>CSOZARO200/225S</v>
          </cell>
          <cell r="B44">
            <v>132</v>
          </cell>
          <cell r="C44" t="str">
            <v>Items</v>
          </cell>
          <cell r="D44">
            <v>0.06</v>
          </cell>
          <cell r="E44" t="str">
            <v>5A</v>
          </cell>
          <cell r="F44" t="str">
            <v>ROH</v>
          </cell>
          <cell r="G44" t="str">
            <v>OTHER</v>
          </cell>
          <cell r="H44" t="str">
            <v>S25</v>
          </cell>
          <cell r="I44" t="str">
            <v>N</v>
          </cell>
          <cell r="J44" t="str">
            <v>N</v>
          </cell>
          <cell r="K44">
            <v>475.2</v>
          </cell>
          <cell r="L44" t="str">
            <v>000000000931100173319501</v>
          </cell>
        </row>
        <row r="45">
          <cell r="A45" t="str">
            <v>CSOZARO32SARGA</v>
          </cell>
          <cell r="B45">
            <v>21</v>
          </cell>
          <cell r="C45" t="str">
            <v>Items</v>
          </cell>
          <cell r="D45">
            <v>0</v>
          </cell>
          <cell r="E45" t="str">
            <v>5A</v>
          </cell>
          <cell r="F45" t="str">
            <v>ROH</v>
          </cell>
          <cell r="G45" t="str">
            <v>OTHER</v>
          </cell>
          <cell r="H45" t="str">
            <v>S25</v>
          </cell>
          <cell r="I45" t="str">
            <v>N</v>
          </cell>
          <cell r="J45" t="str">
            <v>N</v>
          </cell>
          <cell r="K45">
            <v>3016.2</v>
          </cell>
          <cell r="L45" t="str">
            <v>000000000931100174319501</v>
          </cell>
        </row>
        <row r="46">
          <cell r="A46" t="str">
            <v>CSOZARO63SARGA</v>
          </cell>
          <cell r="B46">
            <v>25</v>
          </cell>
          <cell r="C46" t="str">
            <v>Items</v>
          </cell>
          <cell r="D46">
            <v>0.01</v>
          </cell>
          <cell r="E46" t="str">
            <v>5A</v>
          </cell>
          <cell r="F46" t="str">
            <v>ROH</v>
          </cell>
          <cell r="G46" t="str">
            <v>OTHER</v>
          </cell>
          <cell r="H46" t="str">
            <v>S25</v>
          </cell>
          <cell r="I46" t="str">
            <v>N</v>
          </cell>
          <cell r="J46" t="str">
            <v>N</v>
          </cell>
          <cell r="K46">
            <v>2521.1999999999998</v>
          </cell>
          <cell r="L46" t="str">
            <v>000000000931100175319501</v>
          </cell>
        </row>
        <row r="47">
          <cell r="A47" t="str">
            <v>CSOZARO40SARGA</v>
          </cell>
          <cell r="B47">
            <v>22</v>
          </cell>
          <cell r="C47" t="str">
            <v>Items</v>
          </cell>
          <cell r="D47">
            <v>0.01</v>
          </cell>
          <cell r="E47" t="str">
            <v>5A</v>
          </cell>
          <cell r="F47" t="str">
            <v>ROH</v>
          </cell>
          <cell r="G47" t="str">
            <v>OTHER</v>
          </cell>
          <cell r="H47" t="str">
            <v>S25</v>
          </cell>
          <cell r="I47" t="str">
            <v>N</v>
          </cell>
          <cell r="J47" t="str">
            <v>N</v>
          </cell>
          <cell r="K47">
            <v>1504.3</v>
          </cell>
          <cell r="L47" t="str">
            <v>000000000931100184319501</v>
          </cell>
        </row>
        <row r="48">
          <cell r="A48" t="str">
            <v>CSOZARO250/10BG</v>
          </cell>
          <cell r="B48">
            <v>205</v>
          </cell>
          <cell r="C48" t="str">
            <v>Items</v>
          </cell>
          <cell r="D48">
            <v>0.08</v>
          </cell>
          <cell r="E48" t="str">
            <v>5A</v>
          </cell>
          <cell r="F48" t="str">
            <v>ROH</v>
          </cell>
          <cell r="G48" t="str">
            <v>OTHER</v>
          </cell>
          <cell r="H48" t="str">
            <v>S25</v>
          </cell>
          <cell r="I48" t="str">
            <v>N</v>
          </cell>
          <cell r="J48" t="str">
            <v>N</v>
          </cell>
          <cell r="K48">
            <v>442.2</v>
          </cell>
          <cell r="L48" t="str">
            <v>000000000931100189319501</v>
          </cell>
        </row>
        <row r="49">
          <cell r="A49" t="str">
            <v>CSOZARO315/6BG</v>
          </cell>
          <cell r="B49">
            <v>581</v>
          </cell>
          <cell r="C49" t="str">
            <v>Items</v>
          </cell>
          <cell r="D49">
            <v>0.17</v>
          </cell>
          <cell r="E49" t="str">
            <v>5A</v>
          </cell>
          <cell r="F49" t="str">
            <v>ROH</v>
          </cell>
          <cell r="G49" t="str">
            <v>OTHER</v>
          </cell>
          <cell r="H49" t="str">
            <v>S25</v>
          </cell>
          <cell r="I49" t="str">
            <v>N</v>
          </cell>
          <cell r="J49" t="str">
            <v>N</v>
          </cell>
          <cell r="K49">
            <v>5349.59</v>
          </cell>
          <cell r="L49" t="str">
            <v>000000000931100190319501</v>
          </cell>
        </row>
        <row r="50">
          <cell r="A50" t="str">
            <v>VEGELZARO20SIMA</v>
          </cell>
          <cell r="B50">
            <v>1067</v>
          </cell>
          <cell r="C50" t="str">
            <v>Items</v>
          </cell>
          <cell r="D50">
            <v>1</v>
          </cell>
          <cell r="E50" t="str">
            <v>3A</v>
          </cell>
          <cell r="F50" t="str">
            <v>HAWA</v>
          </cell>
          <cell r="G50" t="str">
            <v>PIPE</v>
          </cell>
          <cell r="H50" t="str">
            <v>S28</v>
          </cell>
          <cell r="I50" t="str">
            <v>N</v>
          </cell>
          <cell r="J50" t="str">
            <v>N</v>
          </cell>
          <cell r="K50">
            <v>249.18</v>
          </cell>
          <cell r="L50" t="str">
            <v>VEGELZARO20SIMA</v>
          </cell>
        </row>
        <row r="51">
          <cell r="A51" t="str">
            <v>VEGELZAROSZEL20</v>
          </cell>
          <cell r="B51">
            <v>2570</v>
          </cell>
          <cell r="C51" t="str">
            <v>Items</v>
          </cell>
          <cell r="D51">
            <v>1</v>
          </cell>
          <cell r="E51" t="str">
            <v>3A</v>
          </cell>
          <cell r="F51" t="str">
            <v>HAWA</v>
          </cell>
          <cell r="G51" t="str">
            <v>PIPE</v>
          </cell>
          <cell r="H51" t="str">
            <v>S29</v>
          </cell>
          <cell r="I51" t="str">
            <v>N</v>
          </cell>
          <cell r="J51" t="str">
            <v>N</v>
          </cell>
          <cell r="K51">
            <v>594.26</v>
          </cell>
          <cell r="L51" t="str">
            <v>VEGELZAROSZEL20</v>
          </cell>
        </row>
        <row r="52">
          <cell r="A52" t="str">
            <v>CSOZARO315/10BG</v>
          </cell>
          <cell r="B52">
            <v>537</v>
          </cell>
          <cell r="C52" t="str">
            <v>Items</v>
          </cell>
          <cell r="D52">
            <v>0.15</v>
          </cell>
          <cell r="E52" t="str">
            <v>5A</v>
          </cell>
          <cell r="F52" t="str">
            <v>ROH</v>
          </cell>
          <cell r="G52" t="str">
            <v>OTHER</v>
          </cell>
          <cell r="H52" t="str">
            <v>S25</v>
          </cell>
          <cell r="I52" t="str">
            <v>N</v>
          </cell>
          <cell r="J52" t="str">
            <v>N</v>
          </cell>
          <cell r="K52">
            <v>3640.19</v>
          </cell>
          <cell r="L52" t="str">
            <v>000000000931100194319501</v>
          </cell>
        </row>
        <row r="53">
          <cell r="A53" t="str">
            <v>AWABBILINCS23</v>
          </cell>
          <cell r="B53">
            <v>319</v>
          </cell>
          <cell r="C53" t="str">
            <v>Items</v>
          </cell>
          <cell r="D53">
            <v>1</v>
          </cell>
          <cell r="E53" t="str">
            <v>3A</v>
          </cell>
          <cell r="F53" t="str">
            <v>HAWA</v>
          </cell>
          <cell r="G53" t="str">
            <v>PIPE</v>
          </cell>
          <cell r="H53" t="str">
            <v>S27</v>
          </cell>
          <cell r="I53" t="str">
            <v>N</v>
          </cell>
          <cell r="J53" t="str">
            <v>N</v>
          </cell>
          <cell r="K53">
            <v>76</v>
          </cell>
          <cell r="L53" t="str">
            <v>AWABBILINCS23</v>
          </cell>
        </row>
        <row r="54">
          <cell r="A54" t="str">
            <v>315_P10CSOZARO</v>
          </cell>
          <cell r="B54">
            <v>442</v>
          </cell>
          <cell r="C54" t="str">
            <v>Items</v>
          </cell>
          <cell r="D54">
            <v>0.11</v>
          </cell>
          <cell r="E54" t="str">
            <v>5A</v>
          </cell>
          <cell r="F54" t="str">
            <v>ROH</v>
          </cell>
          <cell r="G54" t="str">
            <v>OTHER</v>
          </cell>
          <cell r="H54" t="str">
            <v>S25</v>
          </cell>
          <cell r="I54" t="str">
            <v>N</v>
          </cell>
          <cell r="J54" t="str">
            <v>N</v>
          </cell>
          <cell r="K54">
            <v>422.15</v>
          </cell>
          <cell r="L54" t="str">
            <v>000000000931100206319501</v>
          </cell>
        </row>
        <row r="55">
          <cell r="A55" t="str">
            <v>250_P10CSOZARO</v>
          </cell>
          <cell r="B55">
            <v>344</v>
          </cell>
          <cell r="C55" t="str">
            <v>Items</v>
          </cell>
          <cell r="D55">
            <v>1</v>
          </cell>
          <cell r="E55" t="str">
            <v>5A</v>
          </cell>
          <cell r="F55" t="str">
            <v>ROH</v>
          </cell>
          <cell r="G55" t="str">
            <v>OTHER</v>
          </cell>
          <cell r="H55" t="str">
            <v>S25</v>
          </cell>
          <cell r="I55" t="str">
            <v>N</v>
          </cell>
          <cell r="J55" t="str">
            <v>N</v>
          </cell>
          <cell r="K55">
            <v>292.69</v>
          </cell>
          <cell r="L55" t="str">
            <v>000000000931100207319501</v>
          </cell>
        </row>
        <row r="56">
          <cell r="A56" t="str">
            <v>DOB600X400X310</v>
          </cell>
          <cell r="B56">
            <v>473</v>
          </cell>
          <cell r="C56" t="str">
            <v>Items</v>
          </cell>
          <cell r="D56">
            <v>0.59</v>
          </cell>
          <cell r="E56" t="str">
            <v>5A</v>
          </cell>
          <cell r="F56" t="str">
            <v>ROH</v>
          </cell>
          <cell r="G56" t="str">
            <v>OTHER</v>
          </cell>
          <cell r="H56" t="str">
            <v>S25</v>
          </cell>
          <cell r="I56" t="str">
            <v>I</v>
          </cell>
          <cell r="J56" t="str">
            <v>N</v>
          </cell>
          <cell r="K56">
            <v>202.16</v>
          </cell>
          <cell r="L56" t="str">
            <v>000000000931100211319501</v>
          </cell>
        </row>
        <row r="57">
          <cell r="A57" t="str">
            <v>PPSZALAG16X0,85</v>
          </cell>
          <cell r="B57">
            <v>19792</v>
          </cell>
          <cell r="C57" t="str">
            <v>ROL</v>
          </cell>
          <cell r="D57">
            <v>10.5</v>
          </cell>
          <cell r="E57" t="str">
            <v>5A</v>
          </cell>
          <cell r="F57" t="str">
            <v>ROH</v>
          </cell>
          <cell r="G57" t="str">
            <v>OTHER</v>
          </cell>
          <cell r="H57" t="str">
            <v>S25</v>
          </cell>
          <cell r="I57" t="str">
            <v>I</v>
          </cell>
          <cell r="J57" t="str">
            <v>N</v>
          </cell>
          <cell r="K57">
            <v>4620</v>
          </cell>
          <cell r="L57" t="str">
            <v>000000000931100212319501</v>
          </cell>
        </row>
        <row r="58">
          <cell r="A58" t="str">
            <v>CSOZ110PSDR176</v>
          </cell>
          <cell r="B58">
            <v>125</v>
          </cell>
          <cell r="C58" t="str">
            <v>Items</v>
          </cell>
          <cell r="D58">
            <v>0.01</v>
          </cell>
          <cell r="E58" t="str">
            <v>5A</v>
          </cell>
          <cell r="F58" t="str">
            <v>ROH</v>
          </cell>
          <cell r="G58" t="str">
            <v>OTHER</v>
          </cell>
          <cell r="H58" t="str">
            <v>S25</v>
          </cell>
          <cell r="I58" t="str">
            <v>I</v>
          </cell>
          <cell r="J58" t="str">
            <v>N</v>
          </cell>
          <cell r="K58">
            <v>16278.99</v>
          </cell>
          <cell r="L58" t="str">
            <v>000000000931100216319501</v>
          </cell>
        </row>
        <row r="59">
          <cell r="A59" t="str">
            <v>CSOZ90PSDR176</v>
          </cell>
          <cell r="B59">
            <v>110</v>
          </cell>
          <cell r="C59" t="str">
            <v>Items</v>
          </cell>
          <cell r="D59">
            <v>0.01</v>
          </cell>
          <cell r="E59" t="str">
            <v>5A</v>
          </cell>
          <cell r="F59" t="str">
            <v>ROH</v>
          </cell>
          <cell r="G59" t="str">
            <v>OTHER</v>
          </cell>
          <cell r="H59" t="str">
            <v>S25</v>
          </cell>
          <cell r="I59" t="str">
            <v>I</v>
          </cell>
          <cell r="J59" t="str">
            <v>N</v>
          </cell>
          <cell r="K59">
            <v>6167.7</v>
          </cell>
          <cell r="L59" t="str">
            <v>000000000931100219319501</v>
          </cell>
        </row>
        <row r="60">
          <cell r="A60" t="str">
            <v>CSOZ63PSDR11</v>
          </cell>
          <cell r="B60">
            <v>45</v>
          </cell>
          <cell r="C60" t="str">
            <v>Items</v>
          </cell>
          <cell r="D60">
            <v>0.01</v>
          </cell>
          <cell r="E60" t="str">
            <v>5A</v>
          </cell>
          <cell r="F60" t="str">
            <v>ROH</v>
          </cell>
          <cell r="G60" t="str">
            <v>OTHER</v>
          </cell>
          <cell r="H60" t="str">
            <v>S25</v>
          </cell>
          <cell r="I60" t="str">
            <v>I</v>
          </cell>
          <cell r="J60" t="str">
            <v>N</v>
          </cell>
          <cell r="K60">
            <v>5024.25</v>
          </cell>
          <cell r="L60" t="str">
            <v>000000000931100228319501</v>
          </cell>
        </row>
        <row r="61">
          <cell r="A61" t="str">
            <v>CSOZ32PSDR11</v>
          </cell>
          <cell r="B61">
            <v>21</v>
          </cell>
          <cell r="C61" t="str">
            <v>Items</v>
          </cell>
          <cell r="D61">
            <v>0</v>
          </cell>
          <cell r="E61" t="str">
            <v>5A</v>
          </cell>
          <cell r="F61" t="str">
            <v>ROH</v>
          </cell>
          <cell r="G61" t="str">
            <v>OTHER</v>
          </cell>
          <cell r="H61" t="str">
            <v>S25</v>
          </cell>
          <cell r="I61" t="str">
            <v>I</v>
          </cell>
          <cell r="J61" t="str">
            <v>N</v>
          </cell>
          <cell r="K61">
            <v>28866.85</v>
          </cell>
          <cell r="L61" t="str">
            <v>000000000931100229319501</v>
          </cell>
        </row>
        <row r="62">
          <cell r="A62" t="str">
            <v>CSOZ315PSDR176</v>
          </cell>
          <cell r="B62">
            <v>1170</v>
          </cell>
          <cell r="C62" t="str">
            <v>Items</v>
          </cell>
          <cell r="D62">
            <v>0.14000000000000001</v>
          </cell>
          <cell r="E62" t="str">
            <v>5A</v>
          </cell>
          <cell r="F62" t="str">
            <v>ROH</v>
          </cell>
          <cell r="G62" t="str">
            <v>OTHER</v>
          </cell>
          <cell r="H62" t="str">
            <v>S25</v>
          </cell>
          <cell r="I62" t="str">
            <v>I</v>
          </cell>
          <cell r="J62" t="str">
            <v>N</v>
          </cell>
          <cell r="K62">
            <v>291.14</v>
          </cell>
          <cell r="L62" t="str">
            <v>000000000931100230319501</v>
          </cell>
        </row>
        <row r="63">
          <cell r="A63" t="str">
            <v>CSOZ40PSDR11</v>
          </cell>
          <cell r="B63">
            <v>30</v>
          </cell>
          <cell r="C63" t="str">
            <v>Items</v>
          </cell>
          <cell r="D63">
            <v>0</v>
          </cell>
          <cell r="E63" t="str">
            <v>5A</v>
          </cell>
          <cell r="F63" t="str">
            <v>ROH</v>
          </cell>
          <cell r="G63" t="str">
            <v>OTHER</v>
          </cell>
          <cell r="H63" t="str">
            <v>S25</v>
          </cell>
          <cell r="I63" t="str">
            <v>I</v>
          </cell>
          <cell r="J63" t="str">
            <v>N</v>
          </cell>
          <cell r="K63">
            <v>31396.639999999999</v>
          </cell>
          <cell r="L63" t="str">
            <v>000000000931100236319501</v>
          </cell>
        </row>
        <row r="64">
          <cell r="A64" t="str">
            <v>CSOZ50PSDR11</v>
          </cell>
          <cell r="B64">
            <v>42</v>
          </cell>
          <cell r="C64" t="str">
            <v>Items</v>
          </cell>
          <cell r="D64">
            <v>0</v>
          </cell>
          <cell r="E64" t="str">
            <v>5A</v>
          </cell>
          <cell r="F64" t="str">
            <v>ROH</v>
          </cell>
          <cell r="G64" t="str">
            <v>OTHER</v>
          </cell>
          <cell r="H64" t="str">
            <v>S25</v>
          </cell>
          <cell r="I64" t="str">
            <v>I</v>
          </cell>
          <cell r="J64" t="str">
            <v>N</v>
          </cell>
          <cell r="K64">
            <v>33844.94</v>
          </cell>
          <cell r="L64" t="str">
            <v>000000000931100237319501</v>
          </cell>
        </row>
        <row r="65">
          <cell r="A65" t="str">
            <v>CSOZ125PSDR176</v>
          </cell>
          <cell r="B65">
            <v>148</v>
          </cell>
          <cell r="C65" t="str">
            <v>Items</v>
          </cell>
          <cell r="D65">
            <v>0.01</v>
          </cell>
          <cell r="E65" t="str">
            <v>5A</v>
          </cell>
          <cell r="F65" t="str">
            <v>ROH</v>
          </cell>
          <cell r="G65" t="str">
            <v>OTHER</v>
          </cell>
          <cell r="H65" t="str">
            <v>S25</v>
          </cell>
          <cell r="I65" t="str">
            <v>I</v>
          </cell>
          <cell r="J65" t="str">
            <v>N</v>
          </cell>
          <cell r="K65">
            <v>18757.849999999999</v>
          </cell>
          <cell r="L65" t="str">
            <v>000000000931100241319501</v>
          </cell>
        </row>
        <row r="66">
          <cell r="A66" t="str">
            <v>CSOZ160PSDR11</v>
          </cell>
          <cell r="B66">
            <v>102</v>
          </cell>
          <cell r="C66" t="str">
            <v>Items</v>
          </cell>
          <cell r="D66">
            <v>0.04</v>
          </cell>
          <cell r="E66" t="str">
            <v>5A</v>
          </cell>
          <cell r="F66" t="str">
            <v>ROH</v>
          </cell>
          <cell r="G66" t="str">
            <v>OTHER</v>
          </cell>
          <cell r="H66" t="str">
            <v>S25</v>
          </cell>
          <cell r="I66" t="str">
            <v>I</v>
          </cell>
          <cell r="J66" t="str">
            <v>N</v>
          </cell>
          <cell r="K66">
            <v>21291.040000000001</v>
          </cell>
          <cell r="L66" t="str">
            <v>000000000931100242319501</v>
          </cell>
        </row>
        <row r="67">
          <cell r="A67" t="str">
            <v>CSOZ160PSDR176</v>
          </cell>
          <cell r="B67">
            <v>212</v>
          </cell>
          <cell r="C67" t="str">
            <v>Items</v>
          </cell>
          <cell r="D67">
            <v>0.03</v>
          </cell>
          <cell r="E67" t="str">
            <v>5A</v>
          </cell>
          <cell r="F67" t="str">
            <v>ROH</v>
          </cell>
          <cell r="G67" t="str">
            <v>OTHER</v>
          </cell>
          <cell r="H67" t="str">
            <v>S25</v>
          </cell>
          <cell r="I67" t="str">
            <v>I</v>
          </cell>
          <cell r="J67" t="str">
            <v>N</v>
          </cell>
          <cell r="K67">
            <v>53.77</v>
          </cell>
          <cell r="L67" t="str">
            <v>000000000931100243319501</v>
          </cell>
        </row>
        <row r="68">
          <cell r="A68" t="str">
            <v>CSOZ20PSDR11</v>
          </cell>
          <cell r="B68">
            <v>7</v>
          </cell>
          <cell r="C68" t="str">
            <v>Items</v>
          </cell>
          <cell r="D68">
            <v>0</v>
          </cell>
          <cell r="E68" t="str">
            <v>5A</v>
          </cell>
          <cell r="F68" t="str">
            <v>ROH</v>
          </cell>
          <cell r="G68" t="str">
            <v>OTHER</v>
          </cell>
          <cell r="H68" t="str">
            <v>S25</v>
          </cell>
          <cell r="I68" t="str">
            <v>I</v>
          </cell>
          <cell r="J68" t="str">
            <v>N</v>
          </cell>
          <cell r="K68">
            <v>24010.99</v>
          </cell>
          <cell r="L68" t="str">
            <v>000000000931100254319501</v>
          </cell>
        </row>
        <row r="69">
          <cell r="A69" t="str">
            <v>CSOZ25PSDR11</v>
          </cell>
          <cell r="B69">
            <v>18</v>
          </cell>
          <cell r="C69" t="str">
            <v>Items</v>
          </cell>
          <cell r="D69">
            <v>0</v>
          </cell>
          <cell r="E69" t="str">
            <v>5A</v>
          </cell>
          <cell r="F69" t="str">
            <v>ROH</v>
          </cell>
          <cell r="G69" t="str">
            <v>OTHER</v>
          </cell>
          <cell r="H69" t="str">
            <v>S25</v>
          </cell>
          <cell r="I69" t="str">
            <v>I</v>
          </cell>
          <cell r="J69" t="str">
            <v>N</v>
          </cell>
          <cell r="K69">
            <v>28041.69</v>
          </cell>
          <cell r="L69" t="str">
            <v>000000000931100255319501</v>
          </cell>
        </row>
        <row r="70">
          <cell r="A70" t="str">
            <v>TERFILC320</v>
          </cell>
          <cell r="B70">
            <v>3541</v>
          </cell>
          <cell r="C70" t="str">
            <v>M2</v>
          </cell>
          <cell r="D70">
            <v>0.09</v>
          </cell>
          <cell r="E70" t="str">
            <v>83</v>
          </cell>
          <cell r="F70" t="str">
            <v>ROH</v>
          </cell>
          <cell r="G70" t="str">
            <v>OTHER</v>
          </cell>
          <cell r="H70" t="str">
            <v>S26</v>
          </cell>
          <cell r="I70" t="str">
            <v>I</v>
          </cell>
          <cell r="J70" t="str">
            <v>N</v>
          </cell>
          <cell r="K70">
            <v>588.49</v>
          </cell>
          <cell r="L70" t="str">
            <v>200g/m2</v>
          </cell>
        </row>
        <row r="71">
          <cell r="A71" t="str">
            <v>TERFILC210</v>
          </cell>
          <cell r="B71">
            <v>1088</v>
          </cell>
          <cell r="C71" t="str">
            <v>M2</v>
          </cell>
          <cell r="D71">
            <v>0.09</v>
          </cell>
          <cell r="E71" t="str">
            <v>83</v>
          </cell>
          <cell r="F71" t="str">
            <v>ROH</v>
          </cell>
          <cell r="G71" t="str">
            <v>OTHER</v>
          </cell>
          <cell r="H71" t="str">
            <v>S26</v>
          </cell>
          <cell r="I71" t="str">
            <v>I</v>
          </cell>
          <cell r="J71" t="str">
            <v>N</v>
          </cell>
          <cell r="K71">
            <v>180.76</v>
          </cell>
          <cell r="L71" t="str">
            <v>200g/m2</v>
          </cell>
        </row>
        <row r="72">
          <cell r="A72" t="str">
            <v>TERFILC400</v>
          </cell>
          <cell r="B72">
            <v>1055</v>
          </cell>
          <cell r="C72" t="str">
            <v>M2</v>
          </cell>
          <cell r="D72">
            <v>0.09</v>
          </cell>
          <cell r="E72" t="str">
            <v>83</v>
          </cell>
          <cell r="F72" t="str">
            <v>ROH</v>
          </cell>
          <cell r="G72" t="str">
            <v>OTHER</v>
          </cell>
          <cell r="H72" t="str">
            <v>S26</v>
          </cell>
          <cell r="I72" t="str">
            <v>I</v>
          </cell>
          <cell r="J72" t="str">
            <v>N</v>
          </cell>
          <cell r="K72">
            <v>109.42</v>
          </cell>
          <cell r="L72" t="str">
            <v>Minőség 200g/m2</v>
          </cell>
        </row>
        <row r="73">
          <cell r="A73" t="str">
            <v>MUA.TAVTARTO110</v>
          </cell>
          <cell r="B73">
            <v>152</v>
          </cell>
          <cell r="C73" t="str">
            <v>Items</v>
          </cell>
          <cell r="D73">
            <v>0.23</v>
          </cell>
          <cell r="E73" t="str">
            <v>MZ</v>
          </cell>
          <cell r="F73" t="str">
            <v>ROH</v>
          </cell>
          <cell r="G73" t="str">
            <v>OTHER</v>
          </cell>
          <cell r="H73" t="str">
            <v>S26</v>
          </cell>
          <cell r="I73" t="str">
            <v>N</v>
          </cell>
          <cell r="J73" t="str">
            <v>N</v>
          </cell>
          <cell r="K73">
            <v>32.26</v>
          </cell>
          <cell r="L73" t="str">
            <v>000000000931100263319501</v>
          </cell>
        </row>
        <row r="74">
          <cell r="A74" t="str">
            <v>EURAKLAP</v>
          </cell>
          <cell r="B74">
            <v>5148</v>
          </cell>
          <cell r="C74" t="str">
            <v>Items</v>
          </cell>
          <cell r="D74">
            <v>1</v>
          </cell>
          <cell r="E74" t="str">
            <v>5A</v>
          </cell>
          <cell r="F74" t="str">
            <v>HAWA</v>
          </cell>
          <cell r="G74" t="str">
            <v>OTHER</v>
          </cell>
          <cell r="H74" t="str">
            <v>S25</v>
          </cell>
          <cell r="I74" t="str">
            <v>N</v>
          </cell>
          <cell r="J74" t="str">
            <v>N</v>
          </cell>
          <cell r="K74">
            <v>2403.4299999999998</v>
          </cell>
          <cell r="L74" t="str">
            <v>000000000931100338319501</v>
          </cell>
        </row>
        <row r="75">
          <cell r="A75" t="str">
            <v>BIGBAG_ELADAS</v>
          </cell>
          <cell r="B75">
            <v>482</v>
          </cell>
          <cell r="C75" t="str">
            <v>Items</v>
          </cell>
          <cell r="D75">
            <v>5</v>
          </cell>
          <cell r="E75" t="str">
            <v>26</v>
          </cell>
          <cell r="F75" t="str">
            <v>ROH</v>
          </cell>
          <cell r="G75" t="str">
            <v>OTHER</v>
          </cell>
          <cell r="H75" t="str">
            <v>S26</v>
          </cell>
          <cell r="I75" t="str">
            <v>N</v>
          </cell>
          <cell r="J75" t="str">
            <v>N</v>
          </cell>
          <cell r="K75">
            <v>680.73</v>
          </cell>
          <cell r="L75" t="str">
            <v>000000000931100348319501</v>
          </cell>
        </row>
        <row r="76">
          <cell r="A76" t="str">
            <v>PE_TOMB_ORL</v>
          </cell>
          <cell r="B76">
            <v>583</v>
          </cell>
          <cell r="C76" t="str">
            <v>KG</v>
          </cell>
          <cell r="D76">
            <v>1</v>
          </cell>
          <cell r="E76" t="str">
            <v>6A</v>
          </cell>
          <cell r="F76" t="str">
            <v>ROH</v>
          </cell>
          <cell r="G76" t="str">
            <v>OTHER</v>
          </cell>
          <cell r="H76" t="str">
            <v>S25</v>
          </cell>
          <cell r="I76" t="str">
            <v>N</v>
          </cell>
          <cell r="J76" t="str">
            <v>N</v>
          </cell>
          <cell r="K76">
            <v>246.65</v>
          </cell>
          <cell r="L76" t="str">
            <v>000000000931100353319501</v>
          </cell>
        </row>
        <row r="77">
          <cell r="A77" t="str">
            <v>MARK_17_MOK</v>
          </cell>
          <cell r="B77">
            <v>6624</v>
          </cell>
          <cell r="C77" t="str">
            <v>KG</v>
          </cell>
          <cell r="D77">
            <v>1</v>
          </cell>
          <cell r="E77" t="str">
            <v>06</v>
          </cell>
          <cell r="F77" t="str">
            <v>ROH</v>
          </cell>
          <cell r="G77" t="str">
            <v>OTHER</v>
          </cell>
          <cell r="H77" t="str">
            <v>S06</v>
          </cell>
          <cell r="I77" t="str">
            <v>N</v>
          </cell>
          <cell r="J77" t="str">
            <v>N</v>
          </cell>
          <cell r="K77">
            <v>1764.07</v>
          </cell>
          <cell r="L77" t="str">
            <v>IGRASTAB 17 MOK</v>
          </cell>
        </row>
        <row r="78">
          <cell r="A78" t="str">
            <v>OMYALITE95T</v>
          </cell>
          <cell r="B78">
            <v>258</v>
          </cell>
          <cell r="C78" t="str">
            <v>KG</v>
          </cell>
          <cell r="D78">
            <v>1</v>
          </cell>
          <cell r="E78" t="str">
            <v>06</v>
          </cell>
          <cell r="F78" t="str">
            <v>ROH</v>
          </cell>
          <cell r="G78" t="str">
            <v>OTHER</v>
          </cell>
          <cell r="H78" t="str">
            <v>S06</v>
          </cell>
          <cell r="I78" t="str">
            <v>N</v>
          </cell>
          <cell r="J78" t="str">
            <v>N</v>
          </cell>
          <cell r="K78">
            <v>81.709999999999994</v>
          </cell>
          <cell r="L78" t="str">
            <v>OMYALITE 90T</v>
          </cell>
        </row>
        <row r="79">
          <cell r="A79" t="str">
            <v>PANTSZALAGWG-50</v>
          </cell>
          <cell r="B79">
            <v>39430</v>
          </cell>
          <cell r="C79" t="str">
            <v>ROL</v>
          </cell>
          <cell r="D79">
            <v>7</v>
          </cell>
          <cell r="E79" t="str">
            <v>06</v>
          </cell>
          <cell r="F79" t="str">
            <v>ROH</v>
          </cell>
          <cell r="G79" t="str">
            <v>OTHER</v>
          </cell>
          <cell r="H79" t="str">
            <v>S06</v>
          </cell>
          <cell r="I79" t="str">
            <v>N</v>
          </cell>
          <cell r="J79" t="str">
            <v>N</v>
          </cell>
          <cell r="K79">
            <v>9191.8799999999992</v>
          </cell>
          <cell r="L79" t="str">
            <v>PÁNTSZALAG WG 50</v>
          </cell>
        </row>
        <row r="80">
          <cell r="A80" t="str">
            <v>FAKERET_160</v>
          </cell>
          <cell r="B80">
            <v>2930</v>
          </cell>
          <cell r="C80" t="str">
            <v>Items</v>
          </cell>
          <cell r="D80">
            <v>6.46</v>
          </cell>
          <cell r="E80" t="str">
            <v>06</v>
          </cell>
          <cell r="F80" t="str">
            <v>ROH</v>
          </cell>
          <cell r="G80" t="str">
            <v>OTHER</v>
          </cell>
          <cell r="H80" t="str">
            <v>S06</v>
          </cell>
          <cell r="I80" t="str">
            <v>N</v>
          </cell>
          <cell r="J80" t="str">
            <v>N</v>
          </cell>
          <cell r="K80">
            <v>1158.68</v>
          </cell>
          <cell r="L80" t="str">
            <v>000000000931100366319501</v>
          </cell>
        </row>
        <row r="81">
          <cell r="A81" t="str">
            <v>NAFTOMIX_LTD0081</v>
          </cell>
          <cell r="B81">
            <v>1621</v>
          </cell>
          <cell r="C81" t="str">
            <v>KG</v>
          </cell>
          <cell r="D81">
            <v>1</v>
          </cell>
          <cell r="E81" t="str">
            <v>06</v>
          </cell>
          <cell r="F81" t="str">
            <v>ROH</v>
          </cell>
          <cell r="G81" t="str">
            <v>OTHER</v>
          </cell>
          <cell r="H81" t="str">
            <v>S06</v>
          </cell>
          <cell r="I81" t="str">
            <v>N</v>
          </cell>
          <cell r="J81" t="str">
            <v>N</v>
          </cell>
          <cell r="K81">
            <v>431.71</v>
          </cell>
          <cell r="L81" t="str">
            <v>INTERSTAB LF 3676</v>
          </cell>
        </row>
        <row r="82">
          <cell r="A82" t="str">
            <v>NAFTOMIX_TRX210</v>
          </cell>
          <cell r="B82">
            <v>1412</v>
          </cell>
          <cell r="C82" t="str">
            <v>KG</v>
          </cell>
          <cell r="D82">
            <v>1</v>
          </cell>
          <cell r="E82" t="str">
            <v>06</v>
          </cell>
          <cell r="F82" t="str">
            <v>ROH</v>
          </cell>
          <cell r="G82" t="str">
            <v>OTHER</v>
          </cell>
          <cell r="H82" t="str">
            <v>S06</v>
          </cell>
          <cell r="I82" t="str">
            <v>N</v>
          </cell>
          <cell r="J82" t="str">
            <v>N</v>
          </cell>
          <cell r="K82">
            <v>376.49</v>
          </cell>
          <cell r="L82" t="str">
            <v>NAFTOMIX TXR 210</v>
          </cell>
        </row>
        <row r="83">
          <cell r="A83" t="str">
            <v>NAFTOLUBE_FTP</v>
          </cell>
          <cell r="B83">
            <v>2575</v>
          </cell>
          <cell r="C83" t="str">
            <v>KG</v>
          </cell>
          <cell r="D83">
            <v>1</v>
          </cell>
          <cell r="E83" t="str">
            <v>06</v>
          </cell>
          <cell r="F83" t="str">
            <v>ROH</v>
          </cell>
          <cell r="G83" t="str">
            <v>OTHER</v>
          </cell>
          <cell r="H83" t="str">
            <v>S06</v>
          </cell>
          <cell r="I83" t="str">
            <v>N</v>
          </cell>
          <cell r="J83" t="str">
            <v>N</v>
          </cell>
          <cell r="K83">
            <v>685.52</v>
          </cell>
          <cell r="L83" t="str">
            <v>000000000931100371319501</v>
          </cell>
        </row>
        <row r="84">
          <cell r="A84" t="str">
            <v>STEARIN</v>
          </cell>
          <cell r="B84">
            <v>134</v>
          </cell>
          <cell r="C84" t="str">
            <v>KG</v>
          </cell>
          <cell r="D84">
            <v>1</v>
          </cell>
          <cell r="E84" t="str">
            <v>06</v>
          </cell>
          <cell r="F84" t="str">
            <v>ROH</v>
          </cell>
          <cell r="G84" t="str">
            <v>OTHER</v>
          </cell>
          <cell r="H84" t="str">
            <v>S06</v>
          </cell>
          <cell r="I84" t="str">
            <v>N</v>
          </cell>
          <cell r="J84" t="str">
            <v>N</v>
          </cell>
          <cell r="K84">
            <v>35.54</v>
          </cell>
          <cell r="L84" t="str">
            <v>STEARIN</v>
          </cell>
        </row>
        <row r="85">
          <cell r="A85" t="str">
            <v>PARAFIN</v>
          </cell>
          <cell r="B85">
            <v>791</v>
          </cell>
          <cell r="C85" t="str">
            <v>KG</v>
          </cell>
          <cell r="D85">
            <v>1</v>
          </cell>
          <cell r="E85" t="str">
            <v>06</v>
          </cell>
          <cell r="F85" t="str">
            <v>ROH</v>
          </cell>
          <cell r="G85" t="str">
            <v>OTHER</v>
          </cell>
          <cell r="H85" t="str">
            <v>S06</v>
          </cell>
          <cell r="I85" t="str">
            <v>N</v>
          </cell>
          <cell r="J85" t="str">
            <v>N</v>
          </cell>
          <cell r="K85">
            <v>210.34</v>
          </cell>
          <cell r="L85" t="str">
            <v>PARAFFIN</v>
          </cell>
        </row>
        <row r="86">
          <cell r="A86" t="str">
            <v>LISTABCA</v>
          </cell>
          <cell r="B86">
            <v>1032</v>
          </cell>
          <cell r="C86" t="str">
            <v>KG</v>
          </cell>
          <cell r="D86">
            <v>1</v>
          </cell>
          <cell r="E86" t="str">
            <v>06</v>
          </cell>
          <cell r="F86" t="str">
            <v>ROH</v>
          </cell>
          <cell r="G86" t="str">
            <v>OTHER</v>
          </cell>
          <cell r="H86" t="str">
            <v>S06</v>
          </cell>
          <cell r="I86" t="str">
            <v>N</v>
          </cell>
          <cell r="J86" t="str">
            <v>N</v>
          </cell>
          <cell r="K86">
            <v>275.39999999999998</v>
          </cell>
          <cell r="L86" t="str">
            <v>LISTAB CA</v>
          </cell>
        </row>
        <row r="87">
          <cell r="A87" t="str">
            <v>SOLVIN258RF</v>
          </cell>
          <cell r="B87">
            <v>774</v>
          </cell>
          <cell r="C87" t="str">
            <v>KG</v>
          </cell>
          <cell r="D87">
            <v>1</v>
          </cell>
          <cell r="E87" t="str">
            <v>06</v>
          </cell>
          <cell r="F87" t="str">
            <v>ROH</v>
          </cell>
          <cell r="G87" t="str">
            <v>OTHER</v>
          </cell>
          <cell r="H87" t="str">
            <v>S06</v>
          </cell>
          <cell r="I87" t="str">
            <v>N</v>
          </cell>
          <cell r="J87" t="str">
            <v>N</v>
          </cell>
          <cell r="K87">
            <v>206</v>
          </cell>
          <cell r="L87" t="str">
            <v>SOLVIC 258 RD</v>
          </cell>
        </row>
        <row r="88">
          <cell r="A88" t="str">
            <v>STALOL712</v>
          </cell>
          <cell r="B88">
            <v>1567</v>
          </cell>
          <cell r="C88" t="str">
            <v>KG</v>
          </cell>
          <cell r="D88">
            <v>1</v>
          </cell>
          <cell r="E88" t="str">
            <v>06</v>
          </cell>
          <cell r="F88" t="str">
            <v>ROH</v>
          </cell>
          <cell r="G88" t="str">
            <v>OTHER</v>
          </cell>
          <cell r="H88" t="str">
            <v>S06</v>
          </cell>
          <cell r="I88" t="str">
            <v>N</v>
          </cell>
          <cell r="J88" t="str">
            <v>N</v>
          </cell>
          <cell r="K88">
            <v>417.33</v>
          </cell>
          <cell r="L88" t="str">
            <v>STALO L712</v>
          </cell>
        </row>
        <row r="89">
          <cell r="A89" t="str">
            <v>PARALOIDKM355</v>
          </cell>
          <cell r="B89">
            <v>2454</v>
          </cell>
          <cell r="C89" t="str">
            <v>KG</v>
          </cell>
          <cell r="D89">
            <v>1</v>
          </cell>
          <cell r="E89" t="str">
            <v>06</v>
          </cell>
          <cell r="F89" t="str">
            <v>ROH</v>
          </cell>
          <cell r="G89" t="str">
            <v>OTHER</v>
          </cell>
          <cell r="H89" t="str">
            <v>S06</v>
          </cell>
          <cell r="I89" t="str">
            <v>N</v>
          </cell>
          <cell r="J89" t="str">
            <v>N</v>
          </cell>
          <cell r="K89">
            <v>653.69000000000005</v>
          </cell>
          <cell r="L89" t="str">
            <v>PARALOID KM 355</v>
          </cell>
        </row>
        <row r="90">
          <cell r="A90" t="str">
            <v>PARALOIDK120N</v>
          </cell>
          <cell r="B90">
            <v>2009</v>
          </cell>
          <cell r="C90" t="str">
            <v>KG</v>
          </cell>
          <cell r="D90">
            <v>1</v>
          </cell>
          <cell r="E90" t="str">
            <v>06</v>
          </cell>
          <cell r="F90" t="str">
            <v>ROH</v>
          </cell>
          <cell r="G90" t="str">
            <v>OTHER</v>
          </cell>
          <cell r="H90" t="str">
            <v>S06</v>
          </cell>
          <cell r="I90" t="str">
            <v>N</v>
          </cell>
          <cell r="J90" t="str">
            <v>N</v>
          </cell>
          <cell r="K90">
            <v>535.08000000000004</v>
          </cell>
          <cell r="L90" t="str">
            <v>000000000931100383319501</v>
          </cell>
        </row>
        <row r="91">
          <cell r="A91" t="str">
            <v>LOXIOLG60</v>
          </cell>
          <cell r="B91">
            <v>2118</v>
          </cell>
          <cell r="C91" t="str">
            <v>KG</v>
          </cell>
          <cell r="D91">
            <v>1</v>
          </cell>
          <cell r="E91" t="str">
            <v>06</v>
          </cell>
          <cell r="F91" t="str">
            <v>ROH</v>
          </cell>
          <cell r="G91" t="str">
            <v>OTHER</v>
          </cell>
          <cell r="H91" t="str">
            <v>S06</v>
          </cell>
          <cell r="I91" t="str">
            <v>N</v>
          </cell>
          <cell r="J91" t="str">
            <v>N</v>
          </cell>
          <cell r="K91">
            <v>563.62</v>
          </cell>
          <cell r="L91" t="str">
            <v>LOXIOL G60</v>
          </cell>
        </row>
        <row r="92">
          <cell r="A92" t="str">
            <v>LOXIOLG70</v>
          </cell>
          <cell r="B92">
            <v>2316</v>
          </cell>
          <cell r="C92" t="str">
            <v>KG</v>
          </cell>
          <cell r="D92">
            <v>1</v>
          </cell>
          <cell r="E92" t="str">
            <v>06</v>
          </cell>
          <cell r="F92" t="str">
            <v>ROH</v>
          </cell>
          <cell r="G92" t="str">
            <v>OTHER</v>
          </cell>
          <cell r="H92" t="str">
            <v>S06</v>
          </cell>
          <cell r="I92" t="str">
            <v>N</v>
          </cell>
          <cell r="J92" t="str">
            <v>N</v>
          </cell>
          <cell r="K92">
            <v>616.79999999999995</v>
          </cell>
          <cell r="L92" t="str">
            <v>000000000931100385319501</v>
          </cell>
        </row>
        <row r="93">
          <cell r="A93" t="str">
            <v>LOXIOLGS891</v>
          </cell>
          <cell r="B93">
            <v>2594</v>
          </cell>
          <cell r="C93" t="str">
            <v>KG</v>
          </cell>
          <cell r="D93">
            <v>1</v>
          </cell>
          <cell r="E93" t="str">
            <v>06</v>
          </cell>
          <cell r="F93" t="str">
            <v>ROH</v>
          </cell>
          <cell r="G93" t="str">
            <v>OTHER</v>
          </cell>
          <cell r="H93" t="str">
            <v>S06</v>
          </cell>
          <cell r="I93" t="str">
            <v>N</v>
          </cell>
          <cell r="J93" t="str">
            <v>N</v>
          </cell>
          <cell r="K93">
            <v>690.38</v>
          </cell>
          <cell r="L93" t="str">
            <v>LOXIOL VGS 891</v>
          </cell>
        </row>
        <row r="94">
          <cell r="A94" t="str">
            <v>KANEACEPA20</v>
          </cell>
          <cell r="B94">
            <v>2451</v>
          </cell>
          <cell r="C94" t="str">
            <v>KG</v>
          </cell>
          <cell r="D94">
            <v>1</v>
          </cell>
          <cell r="E94" t="str">
            <v>06</v>
          </cell>
          <cell r="F94" t="str">
            <v>ROH</v>
          </cell>
          <cell r="G94" t="str">
            <v>OTHER</v>
          </cell>
          <cell r="H94" t="str">
            <v>S06</v>
          </cell>
          <cell r="I94" t="str">
            <v>N</v>
          </cell>
          <cell r="J94" t="str">
            <v>N</v>
          </cell>
          <cell r="K94">
            <v>652.62</v>
          </cell>
          <cell r="L94" t="str">
            <v>KANE ACE PA 20</v>
          </cell>
        </row>
        <row r="95">
          <cell r="A95" t="str">
            <v>ALLSTABLP3103</v>
          </cell>
          <cell r="B95">
            <v>1352</v>
          </cell>
          <cell r="C95" t="str">
            <v>KG</v>
          </cell>
          <cell r="D95">
            <v>1</v>
          </cell>
          <cell r="E95" t="str">
            <v>06</v>
          </cell>
          <cell r="F95" t="str">
            <v>ROH</v>
          </cell>
          <cell r="G95" t="str">
            <v>OTHER</v>
          </cell>
          <cell r="H95" t="str">
            <v>S06</v>
          </cell>
          <cell r="I95" t="str">
            <v>N</v>
          </cell>
          <cell r="J95" t="str">
            <v>N</v>
          </cell>
          <cell r="K95">
            <v>2869.52</v>
          </cell>
          <cell r="L95" t="str">
            <v>INTERSTABLP3103</v>
          </cell>
        </row>
        <row r="96">
          <cell r="A96" t="str">
            <v>SZIGN_FEH_LEM</v>
          </cell>
          <cell r="B96">
            <v>7457</v>
          </cell>
          <cell r="C96" t="str">
            <v>ROL</v>
          </cell>
          <cell r="D96">
            <v>1</v>
          </cell>
          <cell r="E96" t="str">
            <v>06</v>
          </cell>
          <cell r="F96" t="str">
            <v>ROH</v>
          </cell>
          <cell r="G96" t="str">
            <v>OTHER</v>
          </cell>
          <cell r="H96" t="str">
            <v>S06</v>
          </cell>
          <cell r="I96" t="str">
            <v>N</v>
          </cell>
          <cell r="J96" t="str">
            <v>N</v>
          </cell>
          <cell r="K96">
            <v>1744.92</v>
          </cell>
          <cell r="L96" t="str">
            <v>SZIGNÁLÓ SZALAG FEHÉR LEMMACO</v>
          </cell>
        </row>
        <row r="97">
          <cell r="A97" t="str">
            <v>SZIGN_ZOLD_LEM</v>
          </cell>
          <cell r="B97">
            <v>6391</v>
          </cell>
          <cell r="C97" t="str">
            <v>ROL</v>
          </cell>
          <cell r="D97">
            <v>1</v>
          </cell>
          <cell r="E97" t="str">
            <v>06</v>
          </cell>
          <cell r="F97" t="str">
            <v>ROH</v>
          </cell>
          <cell r="G97" t="str">
            <v>OTHER</v>
          </cell>
          <cell r="H97" t="str">
            <v>S06</v>
          </cell>
          <cell r="I97" t="str">
            <v>N</v>
          </cell>
          <cell r="J97" t="str">
            <v>N</v>
          </cell>
          <cell r="K97">
            <v>1491.99</v>
          </cell>
          <cell r="L97" t="str">
            <v>SZIGNÁLÓ ZÖLD LEMMACO</v>
          </cell>
        </row>
        <row r="98">
          <cell r="A98" t="str">
            <v>SZIGN_KEK_LEM</v>
          </cell>
          <cell r="B98">
            <v>6297</v>
          </cell>
          <cell r="C98" t="str">
            <v>ROL</v>
          </cell>
          <cell r="D98">
            <v>1</v>
          </cell>
          <cell r="E98" t="str">
            <v>06</v>
          </cell>
          <cell r="F98" t="str">
            <v>ROH</v>
          </cell>
          <cell r="G98" t="str">
            <v>OTHER</v>
          </cell>
          <cell r="H98" t="str">
            <v>S06</v>
          </cell>
          <cell r="I98" t="str">
            <v>N</v>
          </cell>
          <cell r="J98" t="str">
            <v>N</v>
          </cell>
          <cell r="K98">
            <v>1677.14</v>
          </cell>
          <cell r="L98" t="str">
            <v>SZIGNÁLÓ SZALAG KÉK LEMMACO</v>
          </cell>
        </row>
        <row r="99">
          <cell r="A99" t="str">
            <v>SZIGN_PIR_LEM</v>
          </cell>
          <cell r="B99">
            <v>6203</v>
          </cell>
          <cell r="C99" t="str">
            <v>ROL</v>
          </cell>
          <cell r="D99">
            <v>1</v>
          </cell>
          <cell r="E99" t="str">
            <v>06</v>
          </cell>
          <cell r="F99" t="str">
            <v>ROH</v>
          </cell>
          <cell r="G99" t="str">
            <v>OTHER</v>
          </cell>
          <cell r="H99" t="str">
            <v>S06</v>
          </cell>
          <cell r="I99" t="str">
            <v>N</v>
          </cell>
          <cell r="J99" t="str">
            <v>N</v>
          </cell>
          <cell r="K99">
            <v>1447.58</v>
          </cell>
          <cell r="L99" t="str">
            <v>SZIGNÁLÓ PIROS SZALAG LEMMACO</v>
          </cell>
        </row>
        <row r="100">
          <cell r="A100" t="str">
            <v>KREDAFILRM5S_ZS</v>
          </cell>
          <cell r="B100">
            <v>110</v>
          </cell>
          <cell r="C100" t="str">
            <v>KG</v>
          </cell>
          <cell r="D100">
            <v>1</v>
          </cell>
          <cell r="E100" t="str">
            <v>06</v>
          </cell>
          <cell r="F100" t="str">
            <v>ROH</v>
          </cell>
          <cell r="G100" t="str">
            <v>OTHER</v>
          </cell>
          <cell r="H100" t="str">
            <v>S06</v>
          </cell>
          <cell r="I100" t="str">
            <v>N</v>
          </cell>
          <cell r="J100" t="str">
            <v>N</v>
          </cell>
          <cell r="K100">
            <v>29.36</v>
          </cell>
          <cell r="L100" t="str">
            <v>KREDAFIL RM 5S ZSÁKOS</v>
          </cell>
        </row>
        <row r="101">
          <cell r="A101" t="str">
            <v>HDPE_PE100</v>
          </cell>
          <cell r="B101">
            <v>1949</v>
          </cell>
          <cell r="C101" t="str">
            <v>KG</v>
          </cell>
          <cell r="D101">
            <v>1</v>
          </cell>
          <cell r="E101" t="str">
            <v>1A</v>
          </cell>
          <cell r="F101" t="str">
            <v>ROH</v>
          </cell>
          <cell r="G101" t="str">
            <v>OTHER</v>
          </cell>
          <cell r="H101" t="str">
            <v>S25</v>
          </cell>
          <cell r="I101" t="str">
            <v>N</v>
          </cell>
          <cell r="J101" t="str">
            <v>N</v>
          </cell>
          <cell r="K101">
            <v>8205.1200000000008</v>
          </cell>
          <cell r="L101" t="str">
            <v>000000000931100499319501</v>
          </cell>
        </row>
        <row r="102">
          <cell r="A102" t="str">
            <v>GUMIGY31X6_O_U</v>
          </cell>
          <cell r="B102">
            <v>58</v>
          </cell>
          <cell r="C102" t="str">
            <v>Items</v>
          </cell>
          <cell r="D102">
            <v>0</v>
          </cell>
          <cell r="E102" t="str">
            <v>3A</v>
          </cell>
          <cell r="F102" t="str">
            <v>ROH</v>
          </cell>
          <cell r="G102" t="str">
            <v>OTHER</v>
          </cell>
          <cell r="H102" t="str">
            <v>S26</v>
          </cell>
          <cell r="I102" t="str">
            <v>I</v>
          </cell>
          <cell r="J102" t="str">
            <v>I</v>
          </cell>
          <cell r="K102">
            <v>17.739999999999998</v>
          </cell>
          <cell r="L102" t="str">
            <v>000000000931100527319501</v>
          </cell>
        </row>
        <row r="103">
          <cell r="A103" t="str">
            <v>GUMIGY62X6_O_U</v>
          </cell>
          <cell r="B103">
            <v>131</v>
          </cell>
          <cell r="C103" t="str">
            <v>Items</v>
          </cell>
          <cell r="D103">
            <v>0.01</v>
          </cell>
          <cell r="E103" t="str">
            <v>3A</v>
          </cell>
          <cell r="F103" t="str">
            <v>ROH</v>
          </cell>
          <cell r="G103" t="str">
            <v>OTHER</v>
          </cell>
          <cell r="H103" t="str">
            <v>S26</v>
          </cell>
          <cell r="I103" t="str">
            <v>N</v>
          </cell>
          <cell r="J103" t="str">
            <v>N</v>
          </cell>
          <cell r="K103">
            <v>28.6</v>
          </cell>
          <cell r="L103" t="str">
            <v>000000000931100528319501</v>
          </cell>
        </row>
        <row r="104">
          <cell r="A104" t="str">
            <v>PPRCSO_SEL</v>
          </cell>
          <cell r="B104">
            <v>23</v>
          </cell>
          <cell r="C104" t="str">
            <v>KG</v>
          </cell>
          <cell r="D104">
            <v>1</v>
          </cell>
          <cell r="E104" t="str">
            <v>6A</v>
          </cell>
          <cell r="F104" t="str">
            <v>ZROH</v>
          </cell>
          <cell r="G104" t="str">
            <v>OTHER</v>
          </cell>
          <cell r="H104" t="str">
            <v>S25</v>
          </cell>
          <cell r="I104" t="str">
            <v>N</v>
          </cell>
          <cell r="J104" t="str">
            <v>N</v>
          </cell>
          <cell r="K104">
            <v>0.1</v>
          </cell>
          <cell r="L104" t="str">
            <v>000000000931200003319501</v>
          </cell>
        </row>
        <row r="105">
          <cell r="A105" t="str">
            <v>LEFCSO_SEL</v>
          </cell>
          <cell r="B105">
            <v>268</v>
          </cell>
          <cell r="C105" t="str">
            <v>KG</v>
          </cell>
          <cell r="D105">
            <v>1</v>
          </cell>
          <cell r="E105" t="str">
            <v>6A</v>
          </cell>
          <cell r="F105" t="str">
            <v>ZROH</v>
          </cell>
          <cell r="G105" t="str">
            <v>OTHER</v>
          </cell>
          <cell r="H105" t="str">
            <v>S25</v>
          </cell>
          <cell r="I105" t="str">
            <v>N</v>
          </cell>
          <cell r="J105" t="str">
            <v>N</v>
          </cell>
          <cell r="K105">
            <v>149.33000000000001</v>
          </cell>
          <cell r="L105" t="str">
            <v>000000000931200005319501</v>
          </cell>
        </row>
        <row r="106">
          <cell r="A106" t="str">
            <v>VAS_PVCCSO_SEL</v>
          </cell>
          <cell r="B106">
            <v>122</v>
          </cell>
          <cell r="C106" t="str">
            <v>KG</v>
          </cell>
          <cell r="D106">
            <v>1</v>
          </cell>
          <cell r="E106" t="str">
            <v>6A</v>
          </cell>
          <cell r="F106" t="str">
            <v>ZROH</v>
          </cell>
          <cell r="G106" t="str">
            <v>OTHER</v>
          </cell>
          <cell r="H106" t="str">
            <v>S25</v>
          </cell>
          <cell r="I106" t="str">
            <v>N</v>
          </cell>
          <cell r="J106" t="str">
            <v>N</v>
          </cell>
          <cell r="K106">
            <v>50</v>
          </cell>
          <cell r="L106" t="str">
            <v>000000000931200007319501</v>
          </cell>
        </row>
        <row r="107">
          <cell r="A107" t="str">
            <v>PVC_SELEJT</v>
          </cell>
          <cell r="B107">
            <v>155</v>
          </cell>
          <cell r="C107" t="str">
            <v>KG</v>
          </cell>
          <cell r="D107">
            <v>1</v>
          </cell>
          <cell r="E107" t="str">
            <v>6A</v>
          </cell>
          <cell r="F107" t="str">
            <v>ZROH</v>
          </cell>
          <cell r="G107" t="str">
            <v>OTHER</v>
          </cell>
          <cell r="H107" t="str">
            <v>S25</v>
          </cell>
          <cell r="I107" t="str">
            <v>N</v>
          </cell>
          <cell r="J107" t="str">
            <v>N</v>
          </cell>
          <cell r="K107">
            <v>91.35</v>
          </cell>
          <cell r="L107" t="str">
            <v>000000000931200008319501</v>
          </cell>
        </row>
        <row r="108">
          <cell r="A108" t="str">
            <v>NYOMOCSO_SEL</v>
          </cell>
          <cell r="B108">
            <v>164</v>
          </cell>
          <cell r="C108" t="str">
            <v>KG</v>
          </cell>
          <cell r="D108">
            <v>1</v>
          </cell>
          <cell r="E108" t="str">
            <v>6A</v>
          </cell>
          <cell r="F108" t="str">
            <v>ZROH</v>
          </cell>
          <cell r="G108" t="str">
            <v>OTHER</v>
          </cell>
          <cell r="H108" t="str">
            <v>S25</v>
          </cell>
          <cell r="I108" t="str">
            <v>N</v>
          </cell>
          <cell r="J108" t="str">
            <v>N</v>
          </cell>
          <cell r="K108">
            <v>83.69</v>
          </cell>
          <cell r="L108" t="str">
            <v>000000000931200010319501</v>
          </cell>
        </row>
        <row r="109">
          <cell r="A109" t="str">
            <v>PVC_VAGASI_SEL</v>
          </cell>
          <cell r="B109">
            <v>113</v>
          </cell>
          <cell r="C109" t="str">
            <v>KG</v>
          </cell>
          <cell r="D109">
            <v>1</v>
          </cell>
          <cell r="E109" t="str">
            <v>6A</v>
          </cell>
          <cell r="F109" t="str">
            <v>ZROH</v>
          </cell>
          <cell r="G109" t="str">
            <v>OTHER</v>
          </cell>
          <cell r="H109" t="str">
            <v>S25</v>
          </cell>
          <cell r="I109" t="str">
            <v>N</v>
          </cell>
          <cell r="J109" t="str">
            <v>N</v>
          </cell>
          <cell r="K109">
            <v>10</v>
          </cell>
          <cell r="L109" t="str">
            <v>000000000931200011319501</v>
          </cell>
        </row>
        <row r="110">
          <cell r="A110" t="str">
            <v>SZITAPORKEV</v>
          </cell>
          <cell r="B110">
            <v>504</v>
          </cell>
          <cell r="C110" t="str">
            <v>KG</v>
          </cell>
          <cell r="D110">
            <v>1</v>
          </cell>
          <cell r="E110" t="str">
            <v>6A</v>
          </cell>
          <cell r="F110" t="str">
            <v>ZROH</v>
          </cell>
          <cell r="G110" t="str">
            <v>OTHER</v>
          </cell>
          <cell r="H110" t="str">
            <v>S25</v>
          </cell>
          <cell r="I110" t="str">
            <v>N</v>
          </cell>
          <cell r="J110" t="str">
            <v>N</v>
          </cell>
          <cell r="K110">
            <v>58.01</v>
          </cell>
          <cell r="L110" t="str">
            <v>000000000931200012319501</v>
          </cell>
        </row>
        <row r="111">
          <cell r="A111" t="str">
            <v>PPRTOMB_SEL</v>
          </cell>
          <cell r="B111">
            <v>496</v>
          </cell>
          <cell r="C111" t="str">
            <v>KG</v>
          </cell>
          <cell r="D111">
            <v>1</v>
          </cell>
          <cell r="E111" t="str">
            <v>6A</v>
          </cell>
          <cell r="F111" t="str">
            <v>ZROH</v>
          </cell>
          <cell r="G111" t="str">
            <v>OTHER</v>
          </cell>
          <cell r="H111" t="str">
            <v>S25</v>
          </cell>
          <cell r="I111" t="str">
            <v>N</v>
          </cell>
          <cell r="J111" t="str">
            <v>N</v>
          </cell>
          <cell r="K111">
            <v>159.35</v>
          </cell>
          <cell r="L111" t="str">
            <v>000000000931200014319501</v>
          </cell>
        </row>
        <row r="112">
          <cell r="A112" t="str">
            <v>NYOMOCSO_ORL</v>
          </cell>
          <cell r="B112">
            <v>197</v>
          </cell>
          <cell r="C112" t="str">
            <v>KG</v>
          </cell>
          <cell r="D112">
            <v>1</v>
          </cell>
          <cell r="E112" t="str">
            <v>6A</v>
          </cell>
          <cell r="F112" t="str">
            <v>ZROH</v>
          </cell>
          <cell r="G112" t="str">
            <v>OTHER</v>
          </cell>
          <cell r="H112" t="str">
            <v>S25</v>
          </cell>
          <cell r="I112" t="str">
            <v>N</v>
          </cell>
          <cell r="J112" t="str">
            <v>N</v>
          </cell>
          <cell r="K112">
            <v>120</v>
          </cell>
          <cell r="L112" t="str">
            <v>000000000931200015319501</v>
          </cell>
        </row>
        <row r="113">
          <cell r="A113" t="str">
            <v>PVC_ORLET</v>
          </cell>
          <cell r="B113">
            <v>271</v>
          </cell>
          <cell r="C113" t="str">
            <v>KG</v>
          </cell>
          <cell r="D113">
            <v>1</v>
          </cell>
          <cell r="E113" t="str">
            <v>6A</v>
          </cell>
          <cell r="F113" t="str">
            <v>ZROH</v>
          </cell>
          <cell r="G113" t="str">
            <v>OTHER</v>
          </cell>
          <cell r="H113" t="str">
            <v>S25</v>
          </cell>
          <cell r="I113" t="str">
            <v>N</v>
          </cell>
          <cell r="J113" t="str">
            <v>N</v>
          </cell>
          <cell r="K113">
            <v>170</v>
          </cell>
          <cell r="L113" t="str">
            <v>000000000931200016319501</v>
          </cell>
        </row>
        <row r="114">
          <cell r="A114" t="str">
            <v>LEFCSO_ORL</v>
          </cell>
          <cell r="B114">
            <v>350</v>
          </cell>
          <cell r="C114" t="str">
            <v>KG</v>
          </cell>
          <cell r="D114">
            <v>1</v>
          </cell>
          <cell r="E114" t="str">
            <v>6A</v>
          </cell>
          <cell r="F114" t="str">
            <v>ZROH</v>
          </cell>
          <cell r="G114" t="str">
            <v>OTHER</v>
          </cell>
          <cell r="H114" t="str">
            <v>S25</v>
          </cell>
          <cell r="I114" t="str">
            <v>N</v>
          </cell>
          <cell r="J114" t="str">
            <v>N</v>
          </cell>
          <cell r="K114">
            <v>120</v>
          </cell>
          <cell r="L114" t="str">
            <v>000000000931200017319501</v>
          </cell>
        </row>
        <row r="115">
          <cell r="A115" t="str">
            <v>INDITO_ORL</v>
          </cell>
          <cell r="B115">
            <v>281</v>
          </cell>
          <cell r="C115" t="str">
            <v>KG</v>
          </cell>
          <cell r="D115">
            <v>1</v>
          </cell>
          <cell r="E115" t="str">
            <v>6A</v>
          </cell>
          <cell r="F115" t="str">
            <v>ZROH</v>
          </cell>
          <cell r="G115" t="str">
            <v>OTHER</v>
          </cell>
          <cell r="H115" t="str">
            <v>S25</v>
          </cell>
          <cell r="I115" t="str">
            <v>N</v>
          </cell>
          <cell r="J115" t="str">
            <v>N</v>
          </cell>
          <cell r="K115">
            <v>108.08</v>
          </cell>
          <cell r="L115" t="str">
            <v>000000000931200019319501</v>
          </cell>
        </row>
        <row r="116">
          <cell r="A116" t="str">
            <v>PECSO_ORL</v>
          </cell>
          <cell r="B116">
            <v>369</v>
          </cell>
          <cell r="C116" t="str">
            <v>KG</v>
          </cell>
          <cell r="D116">
            <v>1</v>
          </cell>
          <cell r="E116" t="str">
            <v>6A</v>
          </cell>
          <cell r="F116" t="str">
            <v>ZROH</v>
          </cell>
          <cell r="G116" t="str">
            <v>OTHER</v>
          </cell>
          <cell r="H116" t="str">
            <v>S25</v>
          </cell>
          <cell r="I116" t="str">
            <v>N</v>
          </cell>
          <cell r="J116" t="str">
            <v>N</v>
          </cell>
          <cell r="K116">
            <v>174.34</v>
          </cell>
          <cell r="L116" t="str">
            <v>000000000931200021319501</v>
          </cell>
        </row>
        <row r="117">
          <cell r="A117" t="str">
            <v>PPR_CSO_ORL</v>
          </cell>
          <cell r="B117">
            <v>445</v>
          </cell>
          <cell r="C117" t="str">
            <v>KG</v>
          </cell>
          <cell r="D117">
            <v>1</v>
          </cell>
          <cell r="E117" t="str">
            <v>6A</v>
          </cell>
          <cell r="F117" t="str">
            <v>ZROH</v>
          </cell>
          <cell r="G117" t="str">
            <v>OTHER</v>
          </cell>
          <cell r="H117" t="str">
            <v>S25</v>
          </cell>
          <cell r="I117" t="str">
            <v>N</v>
          </cell>
          <cell r="J117" t="str">
            <v>N</v>
          </cell>
          <cell r="K117">
            <v>153.52000000000001</v>
          </cell>
          <cell r="L117" t="str">
            <v>000000000931200026319501</v>
          </cell>
        </row>
        <row r="118">
          <cell r="A118" t="str">
            <v>PPR_TOMB_ORL</v>
          </cell>
          <cell r="B118">
            <v>529</v>
          </cell>
          <cell r="C118" t="str">
            <v>KG</v>
          </cell>
          <cell r="D118">
            <v>1</v>
          </cell>
          <cell r="E118" t="str">
            <v>6A</v>
          </cell>
          <cell r="F118" t="str">
            <v>ZROH</v>
          </cell>
          <cell r="G118" t="str">
            <v>OTHER</v>
          </cell>
          <cell r="H118" t="str">
            <v>S25</v>
          </cell>
          <cell r="I118" t="str">
            <v>N</v>
          </cell>
          <cell r="J118" t="str">
            <v>N</v>
          </cell>
          <cell r="K118">
            <v>175.35</v>
          </cell>
          <cell r="L118" t="str">
            <v>000000000931200027319501</v>
          </cell>
        </row>
        <row r="119">
          <cell r="A119" t="str">
            <v>LAGY_PVCDARATUM</v>
          </cell>
          <cell r="B119">
            <v>155</v>
          </cell>
          <cell r="C119" t="str">
            <v>KG</v>
          </cell>
          <cell r="D119">
            <v>1</v>
          </cell>
          <cell r="E119" t="str">
            <v>6A</v>
          </cell>
          <cell r="F119" t="str">
            <v>ZROH</v>
          </cell>
          <cell r="G119" t="str">
            <v>OTHER</v>
          </cell>
          <cell r="H119" t="str">
            <v>S25</v>
          </cell>
          <cell r="I119" t="str">
            <v>N</v>
          </cell>
          <cell r="J119" t="str">
            <v>N</v>
          </cell>
          <cell r="K119">
            <v>80</v>
          </cell>
          <cell r="L119" t="str">
            <v>000000000931200028319501</v>
          </cell>
        </row>
        <row r="120">
          <cell r="A120" t="str">
            <v>VIZTISZTADARLUC</v>
          </cell>
          <cell r="B120">
            <v>213</v>
          </cell>
          <cell r="C120" t="str">
            <v>KG</v>
          </cell>
          <cell r="D120">
            <v>1</v>
          </cell>
          <cell r="E120" t="str">
            <v>6A</v>
          </cell>
          <cell r="F120" t="str">
            <v>ZROH</v>
          </cell>
          <cell r="G120" t="str">
            <v>OTHER</v>
          </cell>
          <cell r="H120" t="str">
            <v>S25</v>
          </cell>
          <cell r="I120" t="str">
            <v>N</v>
          </cell>
          <cell r="J120" t="str">
            <v>N</v>
          </cell>
          <cell r="K120">
            <v>180</v>
          </cell>
          <cell r="L120" t="str">
            <v>000000000931200029319501</v>
          </cell>
        </row>
        <row r="121">
          <cell r="A121" t="str">
            <v>PVCEGETTFITTDAR</v>
          </cell>
          <cell r="B121">
            <v>20</v>
          </cell>
          <cell r="C121" t="str">
            <v>KG</v>
          </cell>
          <cell r="D121">
            <v>1</v>
          </cell>
          <cell r="E121" t="str">
            <v>6A</v>
          </cell>
          <cell r="F121" t="str">
            <v>ZROH</v>
          </cell>
          <cell r="G121" t="str">
            <v>OTHER</v>
          </cell>
          <cell r="H121" t="str">
            <v>S25</v>
          </cell>
          <cell r="I121" t="str">
            <v>N</v>
          </cell>
          <cell r="J121" t="str">
            <v>N</v>
          </cell>
          <cell r="K121">
            <v>10</v>
          </cell>
          <cell r="L121" t="str">
            <v>000000000931200032319501</v>
          </cell>
        </row>
        <row r="122">
          <cell r="A122" t="str">
            <v>DAR_L_VISSZ_ND</v>
          </cell>
          <cell r="B122">
            <v>70</v>
          </cell>
          <cell r="C122" t="str">
            <v>KG</v>
          </cell>
          <cell r="D122">
            <v>1</v>
          </cell>
          <cell r="E122" t="str">
            <v>LV</v>
          </cell>
          <cell r="F122" t="str">
            <v>ZROH</v>
          </cell>
          <cell r="G122" t="str">
            <v>OTHER</v>
          </cell>
          <cell r="H122" t="str">
            <v>S25</v>
          </cell>
          <cell r="I122" t="str">
            <v>N</v>
          </cell>
          <cell r="J122" t="str">
            <v>N</v>
          </cell>
          <cell r="K122">
            <v>6949.8</v>
          </cell>
          <cell r="L122" t="str">
            <v>000000000931200035319501</v>
          </cell>
        </row>
        <row r="123">
          <cell r="A123" t="str">
            <v>DAR_CS_VISSZ_ND</v>
          </cell>
          <cell r="B123">
            <v>70</v>
          </cell>
          <cell r="C123" t="str">
            <v>KG</v>
          </cell>
          <cell r="D123">
            <v>1</v>
          </cell>
          <cell r="E123" t="str">
            <v>6A</v>
          </cell>
          <cell r="F123" t="str">
            <v>ZROH</v>
          </cell>
          <cell r="G123" t="str">
            <v>OTHER</v>
          </cell>
          <cell r="H123" t="str">
            <v>S25</v>
          </cell>
          <cell r="I123" t="str">
            <v>N</v>
          </cell>
          <cell r="J123" t="str">
            <v>N</v>
          </cell>
          <cell r="K123">
            <v>8019</v>
          </cell>
          <cell r="L123" t="str">
            <v>000000000931200036319501</v>
          </cell>
        </row>
        <row r="124">
          <cell r="A124" t="str">
            <v>DAR_NY_VISSZ_ND</v>
          </cell>
          <cell r="B124">
            <v>70</v>
          </cell>
          <cell r="C124" t="str">
            <v>KG</v>
          </cell>
          <cell r="D124">
            <v>1</v>
          </cell>
          <cell r="E124" t="str">
            <v>LV</v>
          </cell>
          <cell r="F124" t="str">
            <v>ZROH</v>
          </cell>
          <cell r="G124" t="str">
            <v>OTHER</v>
          </cell>
          <cell r="H124" t="str">
            <v>S25</v>
          </cell>
          <cell r="I124" t="str">
            <v>N</v>
          </cell>
          <cell r="J124" t="str">
            <v>N</v>
          </cell>
          <cell r="K124">
            <v>10264.32</v>
          </cell>
          <cell r="L124" t="str">
            <v>000000000931200037319501</v>
          </cell>
        </row>
        <row r="125">
          <cell r="A125" t="str">
            <v>PETOMB_DAR_SEL</v>
          </cell>
          <cell r="B125">
            <v>420</v>
          </cell>
          <cell r="C125" t="str">
            <v>KG</v>
          </cell>
          <cell r="D125">
            <v>1</v>
          </cell>
          <cell r="E125" t="str">
            <v>6A</v>
          </cell>
          <cell r="F125" t="str">
            <v>ZROH</v>
          </cell>
          <cell r="G125" t="str">
            <v>OTHER</v>
          </cell>
          <cell r="H125" t="str">
            <v>S25</v>
          </cell>
          <cell r="I125" t="str">
            <v>N</v>
          </cell>
          <cell r="J125" t="str">
            <v>N</v>
          </cell>
          <cell r="K125">
            <v>202.86</v>
          </cell>
          <cell r="L125" t="str">
            <v>000000000931200044319501</v>
          </cell>
        </row>
        <row r="126">
          <cell r="A126" t="str">
            <v>VAS_HULL</v>
          </cell>
          <cell r="B126">
            <v>23</v>
          </cell>
          <cell r="C126" t="str">
            <v>KG</v>
          </cell>
          <cell r="D126">
            <v>1</v>
          </cell>
          <cell r="E126" t="str">
            <v>6A</v>
          </cell>
          <cell r="F126" t="str">
            <v>ZROH</v>
          </cell>
          <cell r="G126" t="str">
            <v>OTHER</v>
          </cell>
          <cell r="H126" t="str">
            <v>S25</v>
          </cell>
          <cell r="I126" t="str">
            <v>I</v>
          </cell>
          <cell r="J126" t="str">
            <v>N</v>
          </cell>
          <cell r="K126">
            <v>0.01</v>
          </cell>
          <cell r="L126" t="str">
            <v>000000000931200056319501</v>
          </cell>
        </row>
        <row r="127">
          <cell r="A127" t="str">
            <v>PVCGRANPORVEGY</v>
          </cell>
          <cell r="B127">
            <v>3</v>
          </cell>
          <cell r="C127" t="str">
            <v>KG</v>
          </cell>
          <cell r="D127">
            <v>1</v>
          </cell>
          <cell r="E127" t="str">
            <v>6A</v>
          </cell>
          <cell r="F127" t="str">
            <v>ZROH</v>
          </cell>
          <cell r="G127" t="str">
            <v>OTHER</v>
          </cell>
          <cell r="H127" t="str">
            <v>S25</v>
          </cell>
          <cell r="I127" t="str">
            <v>N</v>
          </cell>
          <cell r="J127" t="str">
            <v>N</v>
          </cell>
          <cell r="K127">
            <v>1</v>
          </cell>
          <cell r="L127" t="str">
            <v>000000000931200058319501</v>
          </cell>
        </row>
        <row r="128">
          <cell r="A128" t="str">
            <v>PE_SELEJT</v>
          </cell>
          <cell r="B128">
            <v>272</v>
          </cell>
          <cell r="C128" t="str">
            <v>KG</v>
          </cell>
          <cell r="D128">
            <v>1</v>
          </cell>
          <cell r="E128" t="str">
            <v>6A</v>
          </cell>
          <cell r="F128" t="str">
            <v>ZROH</v>
          </cell>
          <cell r="G128" t="str">
            <v>OTHER</v>
          </cell>
          <cell r="H128" t="str">
            <v>S25</v>
          </cell>
          <cell r="I128" t="str">
            <v>N</v>
          </cell>
          <cell r="J128" t="str">
            <v>N</v>
          </cell>
          <cell r="K128">
            <v>154.35</v>
          </cell>
          <cell r="L128" t="str">
            <v>000000000931200062319501</v>
          </cell>
        </row>
        <row r="129">
          <cell r="A129" t="str">
            <v>PECSO4PP25B_SEL</v>
          </cell>
          <cell r="B129">
            <v>346</v>
          </cell>
          <cell r="C129" t="str">
            <v>KG</v>
          </cell>
          <cell r="D129">
            <v>1</v>
          </cell>
          <cell r="E129" t="str">
            <v>6A</v>
          </cell>
          <cell r="F129" t="str">
            <v>ZROH</v>
          </cell>
          <cell r="G129" t="str">
            <v>OTHER</v>
          </cell>
          <cell r="H129" t="str">
            <v>S25</v>
          </cell>
          <cell r="I129" t="str">
            <v>N</v>
          </cell>
          <cell r="J129" t="str">
            <v>N</v>
          </cell>
          <cell r="K129">
            <v>163.03</v>
          </cell>
          <cell r="L129" t="str">
            <v>000000000931200064319501</v>
          </cell>
        </row>
        <row r="130">
          <cell r="A130" t="str">
            <v>PECSOPS380_ORL</v>
          </cell>
          <cell r="B130">
            <v>369</v>
          </cell>
          <cell r="C130" t="str">
            <v>KG</v>
          </cell>
          <cell r="D130">
            <v>1</v>
          </cell>
          <cell r="E130" t="str">
            <v>6A</v>
          </cell>
          <cell r="F130" t="str">
            <v>ZROH</v>
          </cell>
          <cell r="G130" t="str">
            <v>OTHER</v>
          </cell>
          <cell r="H130" t="str">
            <v>S25</v>
          </cell>
          <cell r="I130" t="str">
            <v>N</v>
          </cell>
          <cell r="J130" t="str">
            <v>N</v>
          </cell>
          <cell r="K130">
            <v>164.84</v>
          </cell>
          <cell r="L130" t="str">
            <v>000000000931200065319501</v>
          </cell>
        </row>
        <row r="131">
          <cell r="A131" t="str">
            <v>PECSOELT171_ORL</v>
          </cell>
          <cell r="B131">
            <v>490</v>
          </cell>
          <cell r="C131" t="str">
            <v>KG</v>
          </cell>
          <cell r="D131">
            <v>1</v>
          </cell>
          <cell r="E131" t="str">
            <v>6A</v>
          </cell>
          <cell r="F131" t="str">
            <v>ZROH</v>
          </cell>
          <cell r="G131" t="str">
            <v>OTHER</v>
          </cell>
          <cell r="H131" t="str">
            <v>S25</v>
          </cell>
          <cell r="I131" t="str">
            <v>N</v>
          </cell>
          <cell r="J131" t="str">
            <v>N</v>
          </cell>
          <cell r="K131">
            <v>164.83</v>
          </cell>
          <cell r="L131" t="str">
            <v>000000000931200067319501</v>
          </cell>
        </row>
        <row r="132">
          <cell r="A132" t="str">
            <v>RAKT_PE_SEL</v>
          </cell>
          <cell r="B132">
            <v>290</v>
          </cell>
          <cell r="C132" t="str">
            <v>KG</v>
          </cell>
          <cell r="D132">
            <v>1</v>
          </cell>
          <cell r="E132" t="str">
            <v>LV</v>
          </cell>
          <cell r="F132" t="str">
            <v>ZROH</v>
          </cell>
          <cell r="G132" t="str">
            <v>OTHER</v>
          </cell>
          <cell r="H132" t="str">
            <v>S25</v>
          </cell>
          <cell r="I132" t="str">
            <v>N</v>
          </cell>
          <cell r="J132" t="str">
            <v>N</v>
          </cell>
          <cell r="K132">
            <v>131</v>
          </cell>
          <cell r="L132" t="str">
            <v>000000000931200071319501</v>
          </cell>
        </row>
        <row r="133">
          <cell r="A133" t="str">
            <v>RAKT_PE80_ORL</v>
          </cell>
          <cell r="B133">
            <v>347</v>
          </cell>
          <cell r="C133" t="str">
            <v>KG</v>
          </cell>
          <cell r="D133">
            <v>1</v>
          </cell>
          <cell r="E133" t="str">
            <v>6A</v>
          </cell>
          <cell r="F133" t="str">
            <v>ZROH</v>
          </cell>
          <cell r="G133" t="str">
            <v>OTHER</v>
          </cell>
          <cell r="H133" t="str">
            <v>S25</v>
          </cell>
          <cell r="I133" t="str">
            <v>N</v>
          </cell>
          <cell r="J133" t="str">
            <v>N</v>
          </cell>
          <cell r="K133">
            <v>170</v>
          </cell>
          <cell r="L133" t="str">
            <v>000000000931200072319501</v>
          </cell>
        </row>
        <row r="134">
          <cell r="A134" t="str">
            <v>RAKT_PVCCSAT_SEL</v>
          </cell>
          <cell r="B134">
            <v>180</v>
          </cell>
          <cell r="C134" t="str">
            <v>KG</v>
          </cell>
          <cell r="D134">
            <v>1</v>
          </cell>
          <cell r="E134" t="str">
            <v>6A</v>
          </cell>
          <cell r="F134" t="str">
            <v>ZROH</v>
          </cell>
          <cell r="G134" t="str">
            <v>OTHER</v>
          </cell>
          <cell r="H134" t="str">
            <v>S25</v>
          </cell>
          <cell r="I134" t="str">
            <v>N</v>
          </cell>
          <cell r="J134" t="str">
            <v>N</v>
          </cell>
          <cell r="K134">
            <v>120</v>
          </cell>
          <cell r="L134" t="str">
            <v>000000000931200076319501</v>
          </cell>
        </row>
        <row r="135">
          <cell r="A135" t="str">
            <v>ALU_HULL_LEMEZ</v>
          </cell>
          <cell r="B135">
            <v>257</v>
          </cell>
          <cell r="C135" t="str">
            <v>KG</v>
          </cell>
          <cell r="D135">
            <v>1</v>
          </cell>
          <cell r="E135" t="str">
            <v>6A</v>
          </cell>
          <cell r="F135" t="str">
            <v>ZROH</v>
          </cell>
          <cell r="G135" t="str">
            <v>OTHER</v>
          </cell>
          <cell r="H135" t="str">
            <v>S25</v>
          </cell>
          <cell r="I135" t="str">
            <v>I</v>
          </cell>
          <cell r="J135" t="str">
            <v>N</v>
          </cell>
          <cell r="K135">
            <v>4905.95</v>
          </cell>
          <cell r="L135" t="str">
            <v>000000000931200084319501</v>
          </cell>
        </row>
        <row r="136">
          <cell r="A136" t="str">
            <v>BIG_BAG_HULLADEK</v>
          </cell>
          <cell r="B136">
            <v>12</v>
          </cell>
          <cell r="C136" t="str">
            <v>KG</v>
          </cell>
          <cell r="D136">
            <v>1</v>
          </cell>
          <cell r="E136" t="str">
            <v>6A</v>
          </cell>
          <cell r="F136" t="str">
            <v>ZROH</v>
          </cell>
          <cell r="G136" t="str">
            <v>OTHER</v>
          </cell>
          <cell r="H136" t="str">
            <v>S25</v>
          </cell>
          <cell r="I136" t="str">
            <v>I</v>
          </cell>
          <cell r="J136" t="str">
            <v>N</v>
          </cell>
          <cell r="K136">
            <v>693.02</v>
          </cell>
          <cell r="L136" t="str">
            <v>000000000931200100319501</v>
          </cell>
        </row>
        <row r="137">
          <cell r="A137" t="str">
            <v>VEGYES_PAPIR</v>
          </cell>
          <cell r="B137">
            <v>23</v>
          </cell>
          <cell r="C137" t="str">
            <v>KG</v>
          </cell>
          <cell r="D137">
            <v>1</v>
          </cell>
          <cell r="E137" t="str">
            <v>6A</v>
          </cell>
          <cell r="F137" t="str">
            <v>ZROH</v>
          </cell>
          <cell r="G137" t="str">
            <v>OTHER</v>
          </cell>
          <cell r="H137" t="str">
            <v>S25</v>
          </cell>
          <cell r="I137" t="str">
            <v>I</v>
          </cell>
          <cell r="J137" t="str">
            <v>N</v>
          </cell>
          <cell r="K137">
            <v>0.01</v>
          </cell>
          <cell r="L137" t="str">
            <v>000000000931200102319501</v>
          </cell>
        </row>
        <row r="138">
          <cell r="A138" t="str">
            <v>PPAKNA_SEL</v>
          </cell>
          <cell r="B138">
            <v>23</v>
          </cell>
          <cell r="C138" t="str">
            <v>KG</v>
          </cell>
          <cell r="D138">
            <v>1</v>
          </cell>
          <cell r="E138" t="str">
            <v>6A</v>
          </cell>
          <cell r="F138" t="str">
            <v>ZROH</v>
          </cell>
          <cell r="G138" t="str">
            <v>OTHER</v>
          </cell>
          <cell r="H138" t="str">
            <v>S25</v>
          </cell>
          <cell r="I138" t="str">
            <v>N</v>
          </cell>
          <cell r="J138" t="str">
            <v>N</v>
          </cell>
          <cell r="K138">
            <v>0.1</v>
          </cell>
          <cell r="L138" t="str">
            <v>000000000931200103319501</v>
          </cell>
        </row>
        <row r="139">
          <cell r="A139" t="str">
            <v>PVC_HULLADEK</v>
          </cell>
          <cell r="B139">
            <v>281</v>
          </cell>
          <cell r="C139" t="str">
            <v>KG</v>
          </cell>
          <cell r="D139">
            <v>1</v>
          </cell>
          <cell r="E139" t="str">
            <v>6A</v>
          </cell>
          <cell r="F139" t="str">
            <v>ZROH</v>
          </cell>
          <cell r="G139" t="str">
            <v>OTHER</v>
          </cell>
          <cell r="H139" t="str">
            <v>S25</v>
          </cell>
          <cell r="I139" t="str">
            <v>N</v>
          </cell>
          <cell r="J139" t="str">
            <v>N</v>
          </cell>
          <cell r="K139">
            <v>120</v>
          </cell>
          <cell r="L139" t="str">
            <v>000000000931200123319501</v>
          </cell>
        </row>
        <row r="140">
          <cell r="A140" t="str">
            <v>PE_GONGY_HULLADEK</v>
          </cell>
          <cell r="B140">
            <v>79</v>
          </cell>
          <cell r="C140" t="str">
            <v>KG</v>
          </cell>
          <cell r="D140">
            <v>1</v>
          </cell>
          <cell r="E140" t="str">
            <v>LV</v>
          </cell>
          <cell r="F140" t="str">
            <v>ZROH</v>
          </cell>
          <cell r="G140" t="str">
            <v>OTHER</v>
          </cell>
          <cell r="H140" t="str">
            <v>S25</v>
          </cell>
          <cell r="I140" t="str">
            <v>I</v>
          </cell>
          <cell r="J140" t="str">
            <v>N</v>
          </cell>
          <cell r="K140">
            <v>34</v>
          </cell>
          <cell r="L140" t="str">
            <v>000000000931200125319501</v>
          </cell>
        </row>
        <row r="141">
          <cell r="A141" t="str">
            <v>VAGASI_PVC_SEL</v>
          </cell>
          <cell r="B141">
            <v>23</v>
          </cell>
          <cell r="C141" t="str">
            <v>KG</v>
          </cell>
          <cell r="D141">
            <v>1</v>
          </cell>
          <cell r="E141" t="str">
            <v>6A</v>
          </cell>
          <cell r="F141" t="str">
            <v>ZROH</v>
          </cell>
          <cell r="G141" t="str">
            <v>OTHER</v>
          </cell>
          <cell r="H141" t="str">
            <v>S25</v>
          </cell>
          <cell r="I141" t="str">
            <v>N</v>
          </cell>
          <cell r="J141" t="str">
            <v>N</v>
          </cell>
          <cell r="K141">
            <v>10</v>
          </cell>
          <cell r="L141" t="str">
            <v>000000000931200129319501</v>
          </cell>
        </row>
        <row r="142">
          <cell r="A142" t="str">
            <v>TORT_PE_TEKERCS</v>
          </cell>
          <cell r="B142">
            <v>1</v>
          </cell>
          <cell r="C142" t="str">
            <v>KG</v>
          </cell>
          <cell r="D142">
            <v>1</v>
          </cell>
          <cell r="E142" t="str">
            <v>6A</v>
          </cell>
          <cell r="F142" t="str">
            <v>ZROH</v>
          </cell>
          <cell r="G142" t="str">
            <v>OTHER</v>
          </cell>
          <cell r="H142" t="str">
            <v>S25</v>
          </cell>
          <cell r="I142" t="str">
            <v>N</v>
          </cell>
          <cell r="J142" t="str">
            <v>N</v>
          </cell>
          <cell r="K142">
            <v>120.96</v>
          </cell>
          <cell r="L142" t="str">
            <v>000000000931200130319501</v>
          </cell>
        </row>
        <row r="143">
          <cell r="A143" t="str">
            <v>PP_TAVTARTO_SEL</v>
          </cell>
          <cell r="B143">
            <v>1</v>
          </cell>
          <cell r="C143" t="str">
            <v>KG</v>
          </cell>
          <cell r="D143">
            <v>1</v>
          </cell>
          <cell r="E143" t="str">
            <v>6A</v>
          </cell>
          <cell r="F143" t="str">
            <v>ZROH</v>
          </cell>
          <cell r="G143" t="str">
            <v>OTHER</v>
          </cell>
          <cell r="H143" t="str">
            <v>S25</v>
          </cell>
          <cell r="I143" t="str">
            <v>N</v>
          </cell>
          <cell r="J143" t="str">
            <v>N</v>
          </cell>
          <cell r="K143">
            <v>0.1</v>
          </cell>
          <cell r="L143" t="str">
            <v>000000000931200150319501</v>
          </cell>
        </row>
        <row r="144">
          <cell r="A144" t="str">
            <v>CSATORNACSO_PK_U</v>
          </cell>
          <cell r="B144">
            <v>323</v>
          </cell>
          <cell r="C144" t="str">
            <v>KG</v>
          </cell>
          <cell r="D144">
            <v>1</v>
          </cell>
          <cell r="E144" t="str">
            <v>8A</v>
          </cell>
          <cell r="F144" t="str">
            <v>ZROH</v>
          </cell>
          <cell r="G144" t="str">
            <v>OTHER</v>
          </cell>
          <cell r="H144" t="str">
            <v>S32</v>
          </cell>
          <cell r="I144" t="str">
            <v>N</v>
          </cell>
          <cell r="J144" t="str">
            <v>N</v>
          </cell>
          <cell r="K144">
            <v>36653.19</v>
          </cell>
          <cell r="L144" t="str">
            <v>Csatornacső porkeverék</v>
          </cell>
        </row>
        <row r="145">
          <cell r="A145" t="str">
            <v>COEXHAB_PK_U</v>
          </cell>
          <cell r="B145">
            <v>323</v>
          </cell>
          <cell r="C145" t="str">
            <v>KG</v>
          </cell>
          <cell r="D145">
            <v>1</v>
          </cell>
          <cell r="E145" t="str">
            <v>8A</v>
          </cell>
          <cell r="F145" t="str">
            <v>ZROH</v>
          </cell>
          <cell r="G145" t="str">
            <v>OTHER</v>
          </cell>
          <cell r="H145" t="str">
            <v>S32</v>
          </cell>
          <cell r="I145" t="str">
            <v>N</v>
          </cell>
          <cell r="J145" t="str">
            <v>N</v>
          </cell>
          <cell r="K145">
            <v>2238.66</v>
          </cell>
          <cell r="L145" t="str">
            <v>Coex hab porkeverék</v>
          </cell>
        </row>
        <row r="146">
          <cell r="A146" t="str">
            <v>VINILFIX_SZURKE_U</v>
          </cell>
          <cell r="B146">
            <v>1061</v>
          </cell>
          <cell r="C146" t="str">
            <v>KG</v>
          </cell>
          <cell r="D146">
            <v>1</v>
          </cell>
          <cell r="E146" t="str">
            <v>8A</v>
          </cell>
          <cell r="F146" t="str">
            <v>ZROH</v>
          </cell>
          <cell r="G146" t="str">
            <v>OTHER</v>
          </cell>
          <cell r="H146" t="str">
            <v>S32</v>
          </cell>
          <cell r="I146" t="str">
            <v>N</v>
          </cell>
          <cell r="J146" t="str">
            <v>N</v>
          </cell>
          <cell r="K146">
            <v>301.61</v>
          </cell>
          <cell r="L146" t="str">
            <v>000000000931200167319501</v>
          </cell>
        </row>
        <row r="147">
          <cell r="A147" t="str">
            <v>VINILFIX_NATUR_U</v>
          </cell>
          <cell r="B147">
            <v>1425</v>
          </cell>
          <cell r="C147" t="str">
            <v>KG</v>
          </cell>
          <cell r="D147">
            <v>1</v>
          </cell>
          <cell r="E147" t="str">
            <v>8A</v>
          </cell>
          <cell r="F147" t="str">
            <v>ZROH</v>
          </cell>
          <cell r="G147" t="str">
            <v>OTHER</v>
          </cell>
          <cell r="H147" t="str">
            <v>S32</v>
          </cell>
          <cell r="I147" t="str">
            <v>N</v>
          </cell>
          <cell r="J147" t="str">
            <v>N</v>
          </cell>
          <cell r="K147">
            <v>284.95</v>
          </cell>
          <cell r="L147" t="str">
            <v>000000000931200168319501</v>
          </cell>
        </row>
        <row r="148">
          <cell r="A148" t="str">
            <v>COMISSA16X2UJ</v>
          </cell>
          <cell r="B148">
            <v>106</v>
          </cell>
          <cell r="C148" t="str">
            <v>Meter</v>
          </cell>
          <cell r="D148">
            <v>0.1</v>
          </cell>
          <cell r="E148" t="str">
            <v>79</v>
          </cell>
          <cell r="F148" t="str">
            <v>UNBW</v>
          </cell>
          <cell r="G148" t="str">
            <v>PIPE</v>
          </cell>
          <cell r="H148" t="str">
            <v>S23</v>
          </cell>
          <cell r="I148" t="str">
            <v>N</v>
          </cell>
          <cell r="J148" t="str">
            <v>I</v>
          </cell>
          <cell r="K148">
            <v>8385</v>
          </cell>
          <cell r="L148" t="str">
            <v>Comissa 16x2 PEX</v>
          </cell>
        </row>
        <row r="149">
          <cell r="A149" t="str">
            <v>COMISSA20X2UJ</v>
          </cell>
          <cell r="B149">
            <v>212</v>
          </cell>
          <cell r="C149" t="str">
            <v>Meter</v>
          </cell>
          <cell r="D149">
            <v>0.14000000000000001</v>
          </cell>
          <cell r="E149" t="str">
            <v>79</v>
          </cell>
          <cell r="F149" t="str">
            <v>UNBW</v>
          </cell>
          <cell r="G149" t="str">
            <v>PIPE</v>
          </cell>
          <cell r="H149" t="str">
            <v>S23</v>
          </cell>
          <cell r="I149" t="str">
            <v>N</v>
          </cell>
          <cell r="J149" t="str">
            <v>I</v>
          </cell>
          <cell r="K149">
            <v>8385</v>
          </cell>
          <cell r="L149" t="str">
            <v>Comissa 20x2 PEX</v>
          </cell>
        </row>
        <row r="150">
          <cell r="A150" t="str">
            <v>KARTYA</v>
          </cell>
          <cell r="B150">
            <v>310590</v>
          </cell>
          <cell r="C150" t="str">
            <v>Items</v>
          </cell>
          <cell r="D150">
            <v>1</v>
          </cell>
          <cell r="E150" t="str">
            <v>7A</v>
          </cell>
          <cell r="F150" t="str">
            <v>ERSA</v>
          </cell>
          <cell r="G150" t="str">
            <v>OTHER</v>
          </cell>
          <cell r="H150" t="str">
            <v>S25</v>
          </cell>
          <cell r="I150" t="str">
            <v>I</v>
          </cell>
          <cell r="J150" t="str">
            <v>N</v>
          </cell>
          <cell r="K150">
            <v>145000</v>
          </cell>
          <cell r="L150" t="str">
            <v>000000000931700195319501</v>
          </cell>
        </row>
        <row r="151">
          <cell r="A151" t="str">
            <v>SZENKEFE</v>
          </cell>
          <cell r="B151">
            <v>4662</v>
          </cell>
          <cell r="C151" t="str">
            <v>Items</v>
          </cell>
          <cell r="D151">
            <v>1</v>
          </cell>
          <cell r="E151" t="str">
            <v>7A</v>
          </cell>
          <cell r="F151" t="str">
            <v>ERSA</v>
          </cell>
          <cell r="G151" t="str">
            <v>OTHER</v>
          </cell>
          <cell r="H151" t="str">
            <v>S25</v>
          </cell>
          <cell r="I151" t="str">
            <v>N</v>
          </cell>
          <cell r="J151" t="str">
            <v>N</v>
          </cell>
          <cell r="K151">
            <v>2176.29</v>
          </cell>
          <cell r="L151" t="str">
            <v>000000000931700557319501</v>
          </cell>
        </row>
        <row r="152">
          <cell r="A152" t="str">
            <v>PILLANGOSZELEP1</v>
          </cell>
          <cell r="B152">
            <v>1836000</v>
          </cell>
          <cell r="C152" t="str">
            <v>Items</v>
          </cell>
          <cell r="D152">
            <v>1</v>
          </cell>
          <cell r="E152" t="str">
            <v>7A</v>
          </cell>
          <cell r="F152" t="str">
            <v>ERSA</v>
          </cell>
          <cell r="G152" t="str">
            <v>OTHER</v>
          </cell>
          <cell r="H152" t="str">
            <v>S25</v>
          </cell>
          <cell r="I152" t="str">
            <v>N</v>
          </cell>
          <cell r="J152" t="str">
            <v>N</v>
          </cell>
          <cell r="K152">
            <v>123150</v>
          </cell>
          <cell r="L152" t="str">
            <v>000000000931700904319501</v>
          </cell>
        </row>
        <row r="153">
          <cell r="A153" t="str">
            <v>SZIVATTYU_T1</v>
          </cell>
          <cell r="B153">
            <v>326295</v>
          </cell>
          <cell r="C153" t="str">
            <v>Items</v>
          </cell>
          <cell r="D153">
            <v>1</v>
          </cell>
          <cell r="E153" t="str">
            <v>7A</v>
          </cell>
          <cell r="F153" t="str">
            <v>ERSA</v>
          </cell>
          <cell r="G153" t="str">
            <v>OTHER</v>
          </cell>
          <cell r="H153" t="str">
            <v>S25</v>
          </cell>
          <cell r="I153" t="str">
            <v>I</v>
          </cell>
          <cell r="J153" t="str">
            <v>N</v>
          </cell>
          <cell r="K153">
            <v>152332</v>
          </cell>
          <cell r="L153" t="str">
            <v>000000000931701185319501</v>
          </cell>
        </row>
        <row r="154">
          <cell r="A154" t="str">
            <v>SZILGUMIL330X6</v>
          </cell>
          <cell r="B154">
            <v>14360</v>
          </cell>
          <cell r="C154" t="str">
            <v>Items</v>
          </cell>
          <cell r="D154">
            <v>1</v>
          </cell>
          <cell r="E154" t="str">
            <v>7A</v>
          </cell>
          <cell r="F154" t="str">
            <v>ERSA</v>
          </cell>
          <cell r="G154" t="str">
            <v>OTHER</v>
          </cell>
          <cell r="H154" t="str">
            <v>S25</v>
          </cell>
          <cell r="I154" t="str">
            <v>N</v>
          </cell>
          <cell r="J154" t="str">
            <v>N</v>
          </cell>
          <cell r="K154">
            <v>10823.23</v>
          </cell>
          <cell r="L154" t="str">
            <v>000000000931701213319501</v>
          </cell>
        </row>
        <row r="155">
          <cell r="A155" t="str">
            <v>SZILGUMIL395</v>
          </cell>
          <cell r="B155">
            <v>24408</v>
          </cell>
          <cell r="C155" t="str">
            <v>Items</v>
          </cell>
          <cell r="D155">
            <v>1</v>
          </cell>
          <cell r="E155" t="str">
            <v>7A</v>
          </cell>
          <cell r="F155" t="str">
            <v>ERSA</v>
          </cell>
          <cell r="G155" t="str">
            <v>OTHER</v>
          </cell>
          <cell r="H155" t="str">
            <v>S25</v>
          </cell>
          <cell r="I155" t="str">
            <v>N</v>
          </cell>
          <cell r="J155" t="str">
            <v>N</v>
          </cell>
          <cell r="K155">
            <v>8220</v>
          </cell>
          <cell r="L155" t="str">
            <v>000000000931701278319501</v>
          </cell>
        </row>
        <row r="156">
          <cell r="A156" t="str">
            <v>PPKDEA400/200X90ID</v>
          </cell>
          <cell r="B156">
            <v>87864</v>
          </cell>
          <cell r="C156" t="str">
            <v>Items</v>
          </cell>
          <cell r="D156">
            <v>11.94</v>
          </cell>
          <cell r="E156" t="str">
            <v>1D</v>
          </cell>
          <cell r="F156" t="str">
            <v>HAWA</v>
          </cell>
          <cell r="G156" t="str">
            <v>FITTING</v>
          </cell>
          <cell r="H156" t="str">
            <v>S36</v>
          </cell>
          <cell r="I156" t="str">
            <v>N</v>
          </cell>
          <cell r="J156" t="str">
            <v>N</v>
          </cell>
          <cell r="K156">
            <v>17572.8</v>
          </cell>
          <cell r="L156" t="str">
            <v>PP PRAGMA ID CSAT. ÁGIDOM</v>
          </cell>
        </row>
        <row r="157">
          <cell r="A157" t="str">
            <v>D90-225T.KENDO</v>
          </cell>
          <cell r="B157">
            <v>209</v>
          </cell>
          <cell r="C157" t="str">
            <v>Items</v>
          </cell>
          <cell r="D157">
            <v>1</v>
          </cell>
          <cell r="E157" t="str">
            <v>83</v>
          </cell>
          <cell r="F157" t="str">
            <v>HAWA</v>
          </cell>
          <cell r="G157" t="str">
            <v>OTHER</v>
          </cell>
          <cell r="H157" t="str">
            <v>S26</v>
          </cell>
          <cell r="I157" t="str">
            <v>I</v>
          </cell>
          <cell r="J157" t="str">
            <v>N</v>
          </cell>
          <cell r="K157">
            <v>50.4</v>
          </cell>
          <cell r="L157" t="str">
            <v>TISZTITÓ KENDÕ</v>
          </cell>
        </row>
        <row r="158">
          <cell r="A158" t="str">
            <v>EKS080/090GGGA</v>
          </cell>
          <cell r="B158">
            <v>22510</v>
          </cell>
          <cell r="C158" t="str">
            <v>Items</v>
          </cell>
          <cell r="D158">
            <v>4.5999999999999996</v>
          </cell>
          <cell r="E158" t="str">
            <v>83</v>
          </cell>
          <cell r="F158" t="str">
            <v>HAWA</v>
          </cell>
          <cell r="G158" t="str">
            <v>FITTING</v>
          </cell>
          <cell r="H158" t="str">
            <v>S26</v>
          </cell>
          <cell r="I158" t="str">
            <v>I</v>
          </cell>
          <cell r="J158" t="str">
            <v>N</v>
          </cell>
          <cell r="K158">
            <v>5560.28</v>
          </cell>
          <cell r="L158" t="str">
            <v>TOKOS-KARIMÁS KÖTÖIDOM KM CSÖHÖZ</v>
          </cell>
        </row>
        <row r="159">
          <cell r="A159" t="str">
            <v>EKS100/110GGGA</v>
          </cell>
          <cell r="B159">
            <v>25905</v>
          </cell>
          <cell r="C159" t="str">
            <v>Items</v>
          </cell>
          <cell r="D159">
            <v>5.6</v>
          </cell>
          <cell r="E159" t="str">
            <v>83</v>
          </cell>
          <cell r="F159" t="str">
            <v>HAWA</v>
          </cell>
          <cell r="G159" t="str">
            <v>FITTING</v>
          </cell>
          <cell r="H159" t="str">
            <v>S26</v>
          </cell>
          <cell r="I159" t="str">
            <v>I</v>
          </cell>
          <cell r="J159" t="str">
            <v>N</v>
          </cell>
          <cell r="K159">
            <v>6399.23</v>
          </cell>
          <cell r="L159" t="str">
            <v>TOKOS-KARIMÁS KÖTÖIDOM KM CSÖHÖZ</v>
          </cell>
        </row>
        <row r="160">
          <cell r="A160" t="str">
            <v>EKS150/160GGGA</v>
          </cell>
          <cell r="B160">
            <v>45971</v>
          </cell>
          <cell r="C160" t="str">
            <v>Items</v>
          </cell>
          <cell r="D160">
            <v>9.8000000000000007</v>
          </cell>
          <cell r="E160" t="str">
            <v>83</v>
          </cell>
          <cell r="F160" t="str">
            <v>HAWA</v>
          </cell>
          <cell r="G160" t="str">
            <v>FITTING</v>
          </cell>
          <cell r="H160" t="str">
            <v>S26</v>
          </cell>
          <cell r="I160" t="str">
            <v>I</v>
          </cell>
          <cell r="J160" t="str">
            <v>N</v>
          </cell>
          <cell r="K160">
            <v>11357.06</v>
          </cell>
          <cell r="L160" t="str">
            <v>TOKOS-KARIMÁS KÖTÖIDOM KM CSÖHÖZ</v>
          </cell>
        </row>
        <row r="161">
          <cell r="A161" t="str">
            <v>EKS200/225GGGA</v>
          </cell>
          <cell r="B161">
            <v>68951</v>
          </cell>
          <cell r="C161" t="str">
            <v>Items</v>
          </cell>
          <cell r="D161">
            <v>16.2</v>
          </cell>
          <cell r="E161" t="str">
            <v>83</v>
          </cell>
          <cell r="F161" t="str">
            <v>HAWA</v>
          </cell>
          <cell r="G161" t="str">
            <v>FITTING</v>
          </cell>
          <cell r="H161" t="str">
            <v>S26</v>
          </cell>
          <cell r="I161" t="str">
            <v>I</v>
          </cell>
          <cell r="J161" t="str">
            <v>N</v>
          </cell>
          <cell r="K161">
            <v>17033.36</v>
          </cell>
          <cell r="L161" t="str">
            <v>TOKOS-KARIMÁS KÖTÖIDOM KM CSÖHÖZ</v>
          </cell>
        </row>
        <row r="162">
          <cell r="A162" t="str">
            <v>EKS250/280GGGA</v>
          </cell>
          <cell r="B162">
            <v>146802</v>
          </cell>
          <cell r="C162" t="str">
            <v>Items</v>
          </cell>
          <cell r="D162">
            <v>25.2</v>
          </cell>
          <cell r="E162" t="str">
            <v>83</v>
          </cell>
          <cell r="F162" t="str">
            <v>HAWA</v>
          </cell>
          <cell r="G162" t="str">
            <v>FITTING</v>
          </cell>
          <cell r="H162" t="str">
            <v>S26</v>
          </cell>
          <cell r="I162" t="str">
            <v>I</v>
          </cell>
          <cell r="J162" t="str">
            <v>N</v>
          </cell>
          <cell r="K162">
            <v>36266.74</v>
          </cell>
          <cell r="L162" t="str">
            <v>TOKOS-KARIMÁS KÖTÖIDOM KM CSÖHÖZ</v>
          </cell>
        </row>
        <row r="163">
          <cell r="A163" t="str">
            <v>EKS300/315GGGA</v>
          </cell>
          <cell r="B163">
            <v>177711</v>
          </cell>
          <cell r="C163" t="str">
            <v>Items</v>
          </cell>
          <cell r="D163">
            <v>35</v>
          </cell>
          <cell r="E163" t="str">
            <v>83</v>
          </cell>
          <cell r="F163" t="str">
            <v>HAWA</v>
          </cell>
          <cell r="G163" t="str">
            <v>FITTING</v>
          </cell>
          <cell r="H163" t="str">
            <v>S26</v>
          </cell>
          <cell r="I163" t="str">
            <v>I</v>
          </cell>
          <cell r="J163" t="str">
            <v>N</v>
          </cell>
          <cell r="K163">
            <v>43902.080000000002</v>
          </cell>
          <cell r="L163" t="str">
            <v>TOKOS-KARIMÁS KÖTÖIDOM KM CSÖHÖZ</v>
          </cell>
        </row>
        <row r="164">
          <cell r="A164" t="str">
            <v>EKS400/450GGGA</v>
          </cell>
          <cell r="B164">
            <v>511132</v>
          </cell>
          <cell r="C164" t="str">
            <v>Items</v>
          </cell>
          <cell r="D164">
            <v>72.3</v>
          </cell>
          <cell r="E164" t="str">
            <v>83</v>
          </cell>
          <cell r="F164" t="str">
            <v>HAWA</v>
          </cell>
          <cell r="G164" t="str">
            <v>FITTING</v>
          </cell>
          <cell r="H164" t="str">
            <v>S26</v>
          </cell>
          <cell r="I164" t="str">
            <v>I</v>
          </cell>
          <cell r="J164" t="str">
            <v>N</v>
          </cell>
          <cell r="K164">
            <v>126270.9</v>
          </cell>
          <cell r="L164" t="str">
            <v>TOKOS-KARIMÁS KÖTÖIDOM KM CSÖHÖZ</v>
          </cell>
        </row>
        <row r="165">
          <cell r="A165" t="str">
            <v>EN080/090GGGA</v>
          </cell>
          <cell r="B165">
            <v>77204</v>
          </cell>
          <cell r="C165" t="str">
            <v>Items</v>
          </cell>
          <cell r="D165">
            <v>12.8</v>
          </cell>
          <cell r="E165" t="str">
            <v>83</v>
          </cell>
          <cell r="F165" t="str">
            <v>HAWA</v>
          </cell>
          <cell r="G165" t="str">
            <v>FITTING</v>
          </cell>
          <cell r="H165" t="str">
            <v>S26</v>
          </cell>
          <cell r="I165" t="str">
            <v>I</v>
          </cell>
          <cell r="J165" t="str">
            <v>N</v>
          </cell>
          <cell r="K165">
            <v>19072.73</v>
          </cell>
          <cell r="L165" t="str">
            <v>TOKOS KARIMAS TALPAS KONYOK</v>
          </cell>
        </row>
        <row r="166">
          <cell r="A166" t="str">
            <v>EN080/110GGGA</v>
          </cell>
          <cell r="B166">
            <v>103108</v>
          </cell>
          <cell r="C166" t="str">
            <v>Items</v>
          </cell>
          <cell r="D166">
            <v>14.1</v>
          </cell>
          <cell r="E166" t="str">
            <v>83</v>
          </cell>
          <cell r="F166" t="str">
            <v>HAWA</v>
          </cell>
          <cell r="G166" t="str">
            <v>FITTING</v>
          </cell>
          <cell r="H166" t="str">
            <v>S26</v>
          </cell>
          <cell r="I166" t="str">
            <v>I</v>
          </cell>
          <cell r="J166" t="str">
            <v>N</v>
          </cell>
          <cell r="K166">
            <v>25472</v>
          </cell>
          <cell r="L166" t="str">
            <v>TOKOS KARIMAS TALPAS KONYOK</v>
          </cell>
        </row>
        <row r="167">
          <cell r="A167" t="str">
            <v>EN100/110GGGA</v>
          </cell>
          <cell r="B167">
            <v>82877</v>
          </cell>
          <cell r="C167" t="str">
            <v>Items</v>
          </cell>
          <cell r="D167">
            <v>20.5</v>
          </cell>
          <cell r="E167" t="str">
            <v>83</v>
          </cell>
          <cell r="F167" t="str">
            <v>HAWA</v>
          </cell>
          <cell r="G167" t="str">
            <v>FITTING</v>
          </cell>
          <cell r="H167" t="str">
            <v>S26</v>
          </cell>
          <cell r="I167" t="str">
            <v>I</v>
          </cell>
          <cell r="J167" t="str">
            <v>N</v>
          </cell>
          <cell r="K167">
            <v>20473.95</v>
          </cell>
          <cell r="L167" t="str">
            <v>TOKOS KARIMÁS TALPAS KÖNYÖK</v>
          </cell>
        </row>
        <row r="168">
          <cell r="A168" t="str">
            <v>EN150/160GGGA</v>
          </cell>
          <cell r="B168">
            <v>140458</v>
          </cell>
          <cell r="C168" t="str">
            <v>Items</v>
          </cell>
          <cell r="D168">
            <v>36.200000000000003</v>
          </cell>
          <cell r="E168" t="str">
            <v>83</v>
          </cell>
          <cell r="F168" t="str">
            <v>HAWA</v>
          </cell>
          <cell r="G168" t="str">
            <v>FITTING</v>
          </cell>
          <cell r="H168" t="str">
            <v>S26</v>
          </cell>
          <cell r="I168" t="str">
            <v>I</v>
          </cell>
          <cell r="J168" t="str">
            <v>N</v>
          </cell>
          <cell r="K168">
            <v>34698.300000000003</v>
          </cell>
          <cell r="L168" t="str">
            <v>TOKOS KARIMAS TALPAS KONYOK</v>
          </cell>
        </row>
        <row r="169">
          <cell r="A169" t="str">
            <v>FKS080/090GGG</v>
          </cell>
          <cell r="B169">
            <v>29948</v>
          </cell>
          <cell r="C169" t="str">
            <v>Items</v>
          </cell>
          <cell r="D169">
            <v>5.0999999999999996</v>
          </cell>
          <cell r="E169" t="str">
            <v>83</v>
          </cell>
          <cell r="F169" t="str">
            <v>HAWA</v>
          </cell>
          <cell r="G169" t="str">
            <v>FITTING</v>
          </cell>
          <cell r="H169" t="str">
            <v>S26</v>
          </cell>
          <cell r="I169" t="str">
            <v>I</v>
          </cell>
          <cell r="J169" t="str">
            <v>N</v>
          </cell>
          <cell r="K169">
            <v>7398.83</v>
          </cell>
          <cell r="L169" t="str">
            <v>KARIMAS SIMA KÖTÖIDOM KM CSÖHÖZ</v>
          </cell>
        </row>
        <row r="170">
          <cell r="A170" t="str">
            <v>FKS100/110GGG</v>
          </cell>
          <cell r="B170">
            <v>34973</v>
          </cell>
          <cell r="C170" t="str">
            <v>Items</v>
          </cell>
          <cell r="D170">
            <v>6.1</v>
          </cell>
          <cell r="E170" t="str">
            <v>83</v>
          </cell>
          <cell r="F170" t="str">
            <v>HAWA</v>
          </cell>
          <cell r="G170" t="str">
            <v>FITTING</v>
          </cell>
          <cell r="H170" t="str">
            <v>S26</v>
          </cell>
          <cell r="I170" t="str">
            <v>I</v>
          </cell>
          <cell r="J170" t="str">
            <v>N</v>
          </cell>
          <cell r="K170">
            <v>8639.4</v>
          </cell>
          <cell r="L170" t="str">
            <v>KARIMAS SIMA KÖTÖIDOM KM CSÖHÖZ</v>
          </cell>
        </row>
        <row r="171">
          <cell r="A171" t="str">
            <v>FKS150/160GGG</v>
          </cell>
          <cell r="B171">
            <v>53901</v>
          </cell>
          <cell r="C171" t="str">
            <v>Items</v>
          </cell>
          <cell r="D171">
            <v>10.199999999999999</v>
          </cell>
          <cell r="E171" t="str">
            <v>83</v>
          </cell>
          <cell r="F171" t="str">
            <v>HAWA</v>
          </cell>
          <cell r="G171" t="str">
            <v>FITTING</v>
          </cell>
          <cell r="H171" t="str">
            <v>S26</v>
          </cell>
          <cell r="I171" t="str">
            <v>I</v>
          </cell>
          <cell r="J171" t="str">
            <v>N</v>
          </cell>
          <cell r="K171">
            <v>13316.1</v>
          </cell>
          <cell r="L171" t="str">
            <v>KARIMAS SIMA KÖTÖIDOM KM CSÖHÖZ</v>
          </cell>
        </row>
        <row r="172">
          <cell r="A172" t="str">
            <v>FKS200/225GGG</v>
          </cell>
          <cell r="B172">
            <v>83347</v>
          </cell>
          <cell r="C172" t="str">
            <v>Items</v>
          </cell>
          <cell r="D172">
            <v>16.8</v>
          </cell>
          <cell r="E172" t="str">
            <v>83</v>
          </cell>
          <cell r="F172" t="str">
            <v>HAWA</v>
          </cell>
          <cell r="G172" t="str">
            <v>FITTING</v>
          </cell>
          <cell r="H172" t="str">
            <v>S26</v>
          </cell>
          <cell r="I172" t="str">
            <v>I</v>
          </cell>
          <cell r="J172" t="str">
            <v>N</v>
          </cell>
          <cell r="K172">
            <v>20589.98</v>
          </cell>
          <cell r="L172" t="str">
            <v>KARIMAS SIMA KÖTÖIDOM KM CSÖHÖZ</v>
          </cell>
        </row>
        <row r="173">
          <cell r="A173" t="str">
            <v>FKS250/280GGG</v>
          </cell>
          <cell r="B173">
            <v>166221</v>
          </cell>
          <cell r="C173" t="str">
            <v>Items</v>
          </cell>
          <cell r="D173">
            <v>27.7</v>
          </cell>
          <cell r="E173" t="str">
            <v>83</v>
          </cell>
          <cell r="F173" t="str">
            <v>HAWA</v>
          </cell>
          <cell r="G173" t="str">
            <v>FITTING</v>
          </cell>
          <cell r="H173" t="str">
            <v>S26</v>
          </cell>
          <cell r="I173" t="str">
            <v>I</v>
          </cell>
          <cell r="J173" t="str">
            <v>N</v>
          </cell>
          <cell r="K173">
            <v>41063.93</v>
          </cell>
          <cell r="L173" t="str">
            <v>KARIMAS SIMA KÖTÖIDOM KM CSÖHÖZ</v>
          </cell>
        </row>
        <row r="174">
          <cell r="A174" t="str">
            <v>FKS300/315GGG</v>
          </cell>
          <cell r="B174">
            <v>201518</v>
          </cell>
          <cell r="C174" t="str">
            <v>Items</v>
          </cell>
          <cell r="D174">
            <v>37.200000000000003</v>
          </cell>
          <cell r="E174" t="str">
            <v>83</v>
          </cell>
          <cell r="F174" t="str">
            <v>HAWA</v>
          </cell>
          <cell r="G174" t="str">
            <v>FITTING</v>
          </cell>
          <cell r="H174" t="str">
            <v>S26</v>
          </cell>
          <cell r="I174" t="str">
            <v>I</v>
          </cell>
          <cell r="J174" t="str">
            <v>N</v>
          </cell>
          <cell r="K174">
            <v>49783.65</v>
          </cell>
          <cell r="L174" t="str">
            <v>KARIMAS SIMA KÖTÖIDOM KM CSÖHÖZ</v>
          </cell>
        </row>
        <row r="175">
          <cell r="A175" t="str">
            <v>FKS400/450GGG</v>
          </cell>
          <cell r="B175">
            <v>503834</v>
          </cell>
          <cell r="C175" t="str">
            <v>Items</v>
          </cell>
          <cell r="D175">
            <v>55.8</v>
          </cell>
          <cell r="E175" t="str">
            <v>83</v>
          </cell>
          <cell r="F175" t="str">
            <v>HAWA</v>
          </cell>
          <cell r="G175" t="str">
            <v>FITTING</v>
          </cell>
          <cell r="H175" t="str">
            <v>S26</v>
          </cell>
          <cell r="I175" t="str">
            <v>I</v>
          </cell>
          <cell r="J175" t="str">
            <v>N</v>
          </cell>
          <cell r="K175">
            <v>124468</v>
          </cell>
          <cell r="L175" t="str">
            <v>KARIMAS SIMA KÖTÖIDOM KM CSÖHÖZ</v>
          </cell>
        </row>
        <row r="176">
          <cell r="A176" t="str">
            <v>HANTOLO-KES</v>
          </cell>
          <cell r="B176">
            <v>18605</v>
          </cell>
          <cell r="C176" t="str">
            <v>Items</v>
          </cell>
          <cell r="D176">
            <v>0.11</v>
          </cell>
          <cell r="E176" t="str">
            <v>83</v>
          </cell>
          <cell r="F176" t="str">
            <v>HAWA</v>
          </cell>
          <cell r="G176" t="str">
            <v>OTHER</v>
          </cell>
          <cell r="H176" t="str">
            <v>S26</v>
          </cell>
          <cell r="I176" t="str">
            <v>I</v>
          </cell>
          <cell r="J176" t="str">
            <v>N</v>
          </cell>
          <cell r="K176">
            <v>4531.8</v>
          </cell>
          <cell r="L176" t="str">
            <v>HANTOLO KES</v>
          </cell>
        </row>
        <row r="177">
          <cell r="A177" t="str">
            <v>HBIZT.080GGG</v>
          </cell>
          <cell r="B177">
            <v>96251</v>
          </cell>
          <cell r="C177" t="str">
            <v>Items</v>
          </cell>
          <cell r="D177">
            <v>4.9000000000000004</v>
          </cell>
          <cell r="E177" t="str">
            <v>83</v>
          </cell>
          <cell r="F177" t="str">
            <v>HAWA</v>
          </cell>
          <cell r="G177" t="str">
            <v>FITTING</v>
          </cell>
          <cell r="H177" t="str">
            <v>S26</v>
          </cell>
          <cell r="I177" t="str">
            <v>I</v>
          </cell>
          <cell r="J177" t="str">
            <v>N</v>
          </cell>
          <cell r="K177">
            <v>23778.09</v>
          </cell>
          <cell r="L177" t="str">
            <v>HUZASBIZTOSITO</v>
          </cell>
        </row>
        <row r="178">
          <cell r="A178" t="str">
            <v>HBIZT.100GGG</v>
          </cell>
          <cell r="B178">
            <v>107166</v>
          </cell>
          <cell r="C178" t="str">
            <v>Items</v>
          </cell>
          <cell r="D178">
            <v>6.5</v>
          </cell>
          <cell r="E178" t="str">
            <v>83</v>
          </cell>
          <cell r="F178" t="str">
            <v>HAWA</v>
          </cell>
          <cell r="G178" t="str">
            <v>FITTING</v>
          </cell>
          <cell r="H178" t="str">
            <v>S26</v>
          </cell>
          <cell r="I178" t="str">
            <v>I</v>
          </cell>
          <cell r="J178" t="str">
            <v>N</v>
          </cell>
          <cell r="K178">
            <v>26474</v>
          </cell>
          <cell r="L178" t="str">
            <v>HUZASBIZTOSITO</v>
          </cell>
        </row>
        <row r="179">
          <cell r="A179" t="str">
            <v>HBIZT.150GGG</v>
          </cell>
          <cell r="B179">
            <v>170673</v>
          </cell>
          <cell r="C179" t="str">
            <v>Items</v>
          </cell>
          <cell r="D179">
            <v>9.8000000000000007</v>
          </cell>
          <cell r="E179" t="str">
            <v>83</v>
          </cell>
          <cell r="F179" t="str">
            <v>HAWA</v>
          </cell>
          <cell r="G179" t="str">
            <v>FITTING</v>
          </cell>
          <cell r="H179" t="str">
            <v>S26</v>
          </cell>
          <cell r="I179" t="str">
            <v>I</v>
          </cell>
          <cell r="J179" t="str">
            <v>N</v>
          </cell>
          <cell r="K179">
            <v>42164</v>
          </cell>
          <cell r="L179" t="str">
            <v>HUZASBIZTOSITO</v>
          </cell>
        </row>
        <row r="180">
          <cell r="A180" t="str">
            <v>HBIZT.200GGG</v>
          </cell>
          <cell r="B180">
            <v>223264</v>
          </cell>
          <cell r="C180" t="str">
            <v>Items</v>
          </cell>
          <cell r="D180">
            <v>14.8</v>
          </cell>
          <cell r="E180" t="str">
            <v>83</v>
          </cell>
          <cell r="F180" t="str">
            <v>HAWA</v>
          </cell>
          <cell r="G180" t="str">
            <v>FITTING</v>
          </cell>
          <cell r="H180" t="str">
            <v>S26</v>
          </cell>
          <cell r="I180" t="str">
            <v>I</v>
          </cell>
          <cell r="J180" t="str">
            <v>N</v>
          </cell>
          <cell r="K180">
            <v>55155.82</v>
          </cell>
          <cell r="L180" t="str">
            <v>HUZASBIZTOSITO</v>
          </cell>
        </row>
        <row r="181">
          <cell r="A181" t="str">
            <v>KGB110X30</v>
          </cell>
          <cell r="B181">
            <v>836</v>
          </cell>
          <cell r="C181" t="str">
            <v>Items</v>
          </cell>
          <cell r="D181">
            <v>0.25</v>
          </cell>
          <cell r="E181" t="str">
            <v>62</v>
          </cell>
          <cell r="F181" t="str">
            <v>HAWA</v>
          </cell>
          <cell r="G181" t="str">
            <v>FITTING</v>
          </cell>
          <cell r="H181" t="str">
            <v>S11</v>
          </cell>
          <cell r="I181" t="str">
            <v>I</v>
          </cell>
          <cell r="J181" t="str">
            <v>N</v>
          </cell>
          <cell r="K181">
            <v>190.01</v>
          </cell>
          <cell r="L181" t="str">
            <v>CSATORNA IVIDOM</v>
          </cell>
        </row>
        <row r="182">
          <cell r="A182" t="str">
            <v>KGA250/160/160</v>
          </cell>
          <cell r="B182">
            <v>18948</v>
          </cell>
          <cell r="C182" t="str">
            <v>Items</v>
          </cell>
          <cell r="D182">
            <v>2.58</v>
          </cell>
          <cell r="E182" t="str">
            <v>62</v>
          </cell>
          <cell r="F182" t="str">
            <v>HAWA</v>
          </cell>
          <cell r="G182" t="str">
            <v>OTHER</v>
          </cell>
          <cell r="H182" t="str">
            <v>S11</v>
          </cell>
          <cell r="I182" t="str">
            <v>I</v>
          </cell>
          <cell r="J182" t="str">
            <v>N</v>
          </cell>
          <cell r="K182">
            <v>3970.06</v>
          </cell>
          <cell r="L182" t="str">
            <v>TISZTITO NYÍLÁS ATFOLYOS</v>
          </cell>
        </row>
        <row r="183">
          <cell r="A183" t="str">
            <v>KGAB160/125X45</v>
          </cell>
          <cell r="B183">
            <v>3192</v>
          </cell>
          <cell r="C183" t="str">
            <v>Items</v>
          </cell>
          <cell r="D183">
            <v>0.6</v>
          </cell>
          <cell r="E183" t="str">
            <v>62</v>
          </cell>
          <cell r="F183" t="str">
            <v>HAWA</v>
          </cell>
          <cell r="G183" t="str">
            <v>FITTING</v>
          </cell>
          <cell r="H183" t="str">
            <v>S11</v>
          </cell>
          <cell r="I183" t="str">
            <v>I</v>
          </cell>
          <cell r="J183" t="str">
            <v>N</v>
          </cell>
          <cell r="K183">
            <v>800.42</v>
          </cell>
          <cell r="L183" t="str">
            <v>CSAT. NYEREGIDOM RAGASZTOS KIV.</v>
          </cell>
        </row>
        <row r="184">
          <cell r="A184" t="str">
            <v>KGAB200/125X45</v>
          </cell>
          <cell r="B184">
            <v>4186</v>
          </cell>
          <cell r="C184" t="str">
            <v>Items</v>
          </cell>
          <cell r="D184">
            <v>0.86</v>
          </cell>
          <cell r="E184" t="str">
            <v>62</v>
          </cell>
          <cell r="F184" t="str">
            <v>HAWA</v>
          </cell>
          <cell r="G184" t="str">
            <v>FITTING</v>
          </cell>
          <cell r="H184" t="str">
            <v>S11</v>
          </cell>
          <cell r="I184" t="str">
            <v>I</v>
          </cell>
          <cell r="J184" t="str">
            <v>N</v>
          </cell>
          <cell r="K184">
            <v>1124.1400000000001</v>
          </cell>
          <cell r="L184" t="str">
            <v>CSAT.NYEREGIDOM RAGASZTOS KIV.</v>
          </cell>
        </row>
        <row r="185">
          <cell r="A185" t="str">
            <v>KGAB200/160X45</v>
          </cell>
          <cell r="B185">
            <v>5513</v>
          </cell>
          <cell r="C185" t="str">
            <v>Items</v>
          </cell>
          <cell r="D185">
            <v>1.1299999999999999</v>
          </cell>
          <cell r="E185" t="str">
            <v>62</v>
          </cell>
          <cell r="F185" t="str">
            <v>HAWA</v>
          </cell>
          <cell r="G185" t="str">
            <v>FITTING</v>
          </cell>
          <cell r="H185" t="str">
            <v>S11</v>
          </cell>
          <cell r="I185" t="str">
            <v>I</v>
          </cell>
          <cell r="J185" t="str">
            <v>N</v>
          </cell>
          <cell r="K185">
            <v>1237.98</v>
          </cell>
          <cell r="L185" t="str">
            <v>CSAT. NYEREGIDOM RAGASZTOS KIV.</v>
          </cell>
        </row>
        <row r="186">
          <cell r="A186" t="str">
            <v>KGAB250/125X45</v>
          </cell>
          <cell r="B186">
            <v>8936</v>
          </cell>
          <cell r="C186" t="str">
            <v>Items</v>
          </cell>
          <cell r="D186">
            <v>1.28</v>
          </cell>
          <cell r="E186" t="str">
            <v>62</v>
          </cell>
          <cell r="F186" t="str">
            <v>HAWA</v>
          </cell>
          <cell r="G186" t="str">
            <v>FITTING</v>
          </cell>
          <cell r="H186" t="str">
            <v>S11</v>
          </cell>
          <cell r="I186" t="str">
            <v>I</v>
          </cell>
          <cell r="J186" t="str">
            <v>N</v>
          </cell>
          <cell r="K186">
            <v>1794</v>
          </cell>
          <cell r="L186" t="str">
            <v>CSAT. NYEREGIDOM RAGASZTOS KIV.</v>
          </cell>
        </row>
        <row r="187">
          <cell r="A187" t="str">
            <v>KGAB250/160X45</v>
          </cell>
          <cell r="B187">
            <v>7801</v>
          </cell>
          <cell r="C187" t="str">
            <v>Items</v>
          </cell>
          <cell r="D187">
            <v>1.59</v>
          </cell>
          <cell r="E187" t="str">
            <v>62</v>
          </cell>
          <cell r="F187" t="str">
            <v>HAWA</v>
          </cell>
          <cell r="G187" t="str">
            <v>FITTING</v>
          </cell>
          <cell r="H187" t="str">
            <v>S11</v>
          </cell>
          <cell r="I187" t="str">
            <v>I</v>
          </cell>
          <cell r="J187" t="str">
            <v>N</v>
          </cell>
          <cell r="K187">
            <v>1924.55</v>
          </cell>
          <cell r="L187" t="str">
            <v>CSAT.NYEREGIDOM RAGASZTOS KIV.</v>
          </cell>
        </row>
        <row r="188">
          <cell r="A188" t="str">
            <v>KGAB400/125X45</v>
          </cell>
          <cell r="B188">
            <v>14642</v>
          </cell>
          <cell r="C188" t="str">
            <v>Items</v>
          </cell>
          <cell r="D188">
            <v>1.57</v>
          </cell>
          <cell r="E188" t="str">
            <v>62</v>
          </cell>
          <cell r="F188" t="str">
            <v>HAWA</v>
          </cell>
          <cell r="G188" t="str">
            <v>FITTING</v>
          </cell>
          <cell r="H188" t="str">
            <v>S11</v>
          </cell>
          <cell r="I188" t="str">
            <v>I</v>
          </cell>
          <cell r="J188" t="str">
            <v>N</v>
          </cell>
          <cell r="K188">
            <v>2757</v>
          </cell>
          <cell r="L188" t="str">
            <v>CSAT. NYEREGIDOM RAGASZTOS KIV.</v>
          </cell>
        </row>
        <row r="189">
          <cell r="A189" t="str">
            <v>KGAB400/160X45</v>
          </cell>
          <cell r="B189">
            <v>15364</v>
          </cell>
          <cell r="C189" t="str">
            <v>Items</v>
          </cell>
          <cell r="D189">
            <v>1.7</v>
          </cell>
          <cell r="E189" t="str">
            <v>62</v>
          </cell>
          <cell r="F189" t="str">
            <v>HAWA</v>
          </cell>
          <cell r="G189" t="str">
            <v>FITTING</v>
          </cell>
          <cell r="H189" t="str">
            <v>S11</v>
          </cell>
          <cell r="I189" t="str">
            <v>I</v>
          </cell>
          <cell r="J189" t="str">
            <v>N</v>
          </cell>
          <cell r="K189">
            <v>4283.1099999999997</v>
          </cell>
          <cell r="L189" t="str">
            <v>CSAT.NYEREGIDOM RAGASZTOS KIV.</v>
          </cell>
        </row>
        <row r="190">
          <cell r="A190" t="str">
            <v>KGAB500/160X45</v>
          </cell>
          <cell r="B190">
            <v>17888</v>
          </cell>
          <cell r="C190" t="str">
            <v>Items</v>
          </cell>
          <cell r="D190">
            <v>5.63</v>
          </cell>
          <cell r="E190" t="str">
            <v>62</v>
          </cell>
          <cell r="F190" t="str">
            <v>HAWA</v>
          </cell>
          <cell r="G190" t="str">
            <v>FITTING</v>
          </cell>
          <cell r="H190" t="str">
            <v>S11</v>
          </cell>
          <cell r="I190" t="str">
            <v>I</v>
          </cell>
          <cell r="J190" t="str">
            <v>N</v>
          </cell>
          <cell r="K190">
            <v>4357.82</v>
          </cell>
          <cell r="L190" t="str">
            <v>CSAT. NYEREGIDOM RAGASZTOS KIV.</v>
          </cell>
        </row>
        <row r="191">
          <cell r="A191" t="str">
            <v>KGABE200/160X87</v>
          </cell>
          <cell r="B191">
            <v>22138</v>
          </cell>
          <cell r="C191" t="str">
            <v>Items</v>
          </cell>
          <cell r="D191">
            <v>1.1000000000000001</v>
          </cell>
          <cell r="E191" t="str">
            <v>58</v>
          </cell>
          <cell r="F191" t="str">
            <v>HAWA</v>
          </cell>
          <cell r="G191" t="str">
            <v>PIPE</v>
          </cell>
          <cell r="H191" t="str">
            <v>S07</v>
          </cell>
          <cell r="I191" t="str">
            <v>I</v>
          </cell>
          <cell r="J191" t="str">
            <v>N</v>
          </cell>
          <cell r="K191">
            <v>4885.45</v>
          </cell>
          <cell r="L191" t="str">
            <v>CSATORNA EKES NYEREGIDOM</v>
          </cell>
        </row>
        <row r="192">
          <cell r="A192" t="str">
            <v>KGABE315/160X87</v>
          </cell>
          <cell r="B192">
            <v>48993</v>
          </cell>
          <cell r="C192" t="str">
            <v>Items</v>
          </cell>
          <cell r="D192">
            <v>2.98</v>
          </cell>
          <cell r="E192" t="str">
            <v>58</v>
          </cell>
          <cell r="F192" t="str">
            <v>HAWA</v>
          </cell>
          <cell r="G192" t="str">
            <v>PIPE</v>
          </cell>
          <cell r="H192" t="str">
            <v>S07</v>
          </cell>
          <cell r="I192" t="str">
            <v>I</v>
          </cell>
          <cell r="J192" t="str">
            <v>N</v>
          </cell>
          <cell r="K192">
            <v>12247.09</v>
          </cell>
          <cell r="L192" t="str">
            <v>CSATORNA EKES NYEREGIDOM</v>
          </cell>
        </row>
        <row r="193">
          <cell r="A193" t="str">
            <v>KGAL400/160/200</v>
          </cell>
          <cell r="B193">
            <v>64642</v>
          </cell>
          <cell r="C193" t="str">
            <v>Items</v>
          </cell>
          <cell r="D193">
            <v>14</v>
          </cell>
          <cell r="E193" t="str">
            <v>58</v>
          </cell>
          <cell r="F193" t="str">
            <v>HAWA</v>
          </cell>
          <cell r="G193" t="str">
            <v>PIPE</v>
          </cell>
          <cell r="H193" t="str">
            <v>S07</v>
          </cell>
          <cell r="I193" t="str">
            <v>N</v>
          </cell>
          <cell r="J193" t="str">
            <v>N</v>
          </cell>
          <cell r="K193">
            <v>13432.1</v>
          </cell>
          <cell r="L193" t="str">
            <v>CSAT.ELAGAZOS TISZTITONYILAS 45F</v>
          </cell>
        </row>
        <row r="194">
          <cell r="A194" t="str">
            <v>KGAZ250/160/160</v>
          </cell>
          <cell r="B194">
            <v>31406</v>
          </cell>
          <cell r="C194" t="str">
            <v>Items</v>
          </cell>
          <cell r="D194">
            <v>3.5</v>
          </cell>
          <cell r="E194" t="str">
            <v>62</v>
          </cell>
          <cell r="F194" t="str">
            <v>HAWA</v>
          </cell>
          <cell r="G194" t="str">
            <v>OTHER</v>
          </cell>
          <cell r="H194" t="str">
            <v>S11</v>
          </cell>
          <cell r="I194" t="str">
            <v>I</v>
          </cell>
          <cell r="J194" t="str">
            <v>N</v>
          </cell>
          <cell r="K194">
            <v>7609.48</v>
          </cell>
          <cell r="L194" t="str">
            <v>BUZELZAROS TISZTITOAKNA</v>
          </cell>
        </row>
        <row r="195">
          <cell r="A195" t="str">
            <v>KGB250X15</v>
          </cell>
          <cell r="B195">
            <v>14307</v>
          </cell>
          <cell r="C195" t="str">
            <v>Items</v>
          </cell>
          <cell r="D195">
            <v>2.23</v>
          </cell>
          <cell r="E195" t="str">
            <v>62</v>
          </cell>
          <cell r="F195" t="str">
            <v>HAWA</v>
          </cell>
          <cell r="G195" t="str">
            <v>FITTING</v>
          </cell>
          <cell r="H195" t="str">
            <v>S11</v>
          </cell>
          <cell r="I195" t="str">
            <v>I</v>
          </cell>
          <cell r="J195" t="str">
            <v>N</v>
          </cell>
          <cell r="K195">
            <v>1824.95</v>
          </cell>
          <cell r="L195" t="str">
            <v>CSATORNA IVIDOM</v>
          </cell>
        </row>
        <row r="196">
          <cell r="A196" t="str">
            <v>KGB250X30</v>
          </cell>
          <cell r="B196">
            <v>14146</v>
          </cell>
          <cell r="C196" t="str">
            <v>Items</v>
          </cell>
          <cell r="D196">
            <v>2.4900000000000002</v>
          </cell>
          <cell r="E196" t="str">
            <v>62</v>
          </cell>
          <cell r="F196" t="str">
            <v>HAWA</v>
          </cell>
          <cell r="G196" t="str">
            <v>FITTING</v>
          </cell>
          <cell r="H196" t="str">
            <v>S11</v>
          </cell>
          <cell r="I196" t="str">
            <v>I</v>
          </cell>
          <cell r="J196" t="str">
            <v>N</v>
          </cell>
          <cell r="K196">
            <v>1986.46</v>
          </cell>
          <cell r="L196" t="str">
            <v>CSATORNA IVIDOM</v>
          </cell>
        </row>
        <row r="197">
          <cell r="A197" t="str">
            <v>KGB250X45</v>
          </cell>
          <cell r="B197">
            <v>10753</v>
          </cell>
          <cell r="C197" t="str">
            <v>Items</v>
          </cell>
          <cell r="D197">
            <v>2.75</v>
          </cell>
          <cell r="E197" t="str">
            <v>62</v>
          </cell>
          <cell r="F197" t="str">
            <v>HAWA</v>
          </cell>
          <cell r="G197" t="str">
            <v>FITTING</v>
          </cell>
          <cell r="H197" t="str">
            <v>S11</v>
          </cell>
          <cell r="I197" t="str">
            <v>I</v>
          </cell>
          <cell r="J197" t="str">
            <v>N</v>
          </cell>
          <cell r="K197">
            <v>2024.02</v>
          </cell>
          <cell r="L197" t="str">
            <v>CSATORNA IVIDOM</v>
          </cell>
        </row>
        <row r="198">
          <cell r="A198" t="str">
            <v>KGB250X87</v>
          </cell>
          <cell r="B198">
            <v>12937</v>
          </cell>
          <cell r="C198" t="str">
            <v>Items</v>
          </cell>
          <cell r="D198">
            <v>3.6</v>
          </cell>
          <cell r="E198" t="str">
            <v>62</v>
          </cell>
          <cell r="F198" t="str">
            <v>HAWA</v>
          </cell>
          <cell r="G198" t="str">
            <v>FITTING</v>
          </cell>
          <cell r="H198" t="str">
            <v>S11</v>
          </cell>
          <cell r="I198" t="str">
            <v>I</v>
          </cell>
          <cell r="J198" t="str">
            <v>N</v>
          </cell>
          <cell r="K198">
            <v>2659.78</v>
          </cell>
          <cell r="L198" t="str">
            <v>CSATORNA IVIDOM</v>
          </cell>
        </row>
        <row r="199">
          <cell r="A199" t="str">
            <v>KGB315X15</v>
          </cell>
          <cell r="B199">
            <v>19254</v>
          </cell>
          <cell r="C199" t="str">
            <v>Items</v>
          </cell>
          <cell r="D199">
            <v>3.96</v>
          </cell>
          <cell r="E199" t="str">
            <v>62</v>
          </cell>
          <cell r="F199" t="str">
            <v>HAWA</v>
          </cell>
          <cell r="G199" t="str">
            <v>FITTING</v>
          </cell>
          <cell r="H199" t="str">
            <v>S11</v>
          </cell>
          <cell r="I199" t="str">
            <v>I</v>
          </cell>
          <cell r="J199" t="str">
            <v>N</v>
          </cell>
          <cell r="K199">
            <v>3333.11</v>
          </cell>
          <cell r="L199" t="str">
            <v>CSATORNA IVIDOM</v>
          </cell>
        </row>
        <row r="200">
          <cell r="A200" t="str">
            <v>KGB315X45</v>
          </cell>
          <cell r="B200">
            <v>18438</v>
          </cell>
          <cell r="C200" t="str">
            <v>Items</v>
          </cell>
          <cell r="D200">
            <v>4.8</v>
          </cell>
          <cell r="E200" t="str">
            <v>62</v>
          </cell>
          <cell r="F200" t="str">
            <v>HAWA</v>
          </cell>
          <cell r="G200" t="str">
            <v>FITTING</v>
          </cell>
          <cell r="H200" t="str">
            <v>S11</v>
          </cell>
          <cell r="I200" t="str">
            <v>I</v>
          </cell>
          <cell r="J200" t="str">
            <v>N</v>
          </cell>
          <cell r="K200">
            <v>3710.83</v>
          </cell>
          <cell r="L200" t="str">
            <v>CSATORNA IVIDOM</v>
          </cell>
        </row>
        <row r="201">
          <cell r="A201" t="str">
            <v>KGB315X87</v>
          </cell>
          <cell r="B201">
            <v>22305</v>
          </cell>
          <cell r="C201" t="str">
            <v>Items</v>
          </cell>
          <cell r="D201">
            <v>6.41</v>
          </cell>
          <cell r="E201" t="str">
            <v>62</v>
          </cell>
          <cell r="F201" t="str">
            <v>HAWA</v>
          </cell>
          <cell r="G201" t="str">
            <v>FITTING</v>
          </cell>
          <cell r="H201" t="str">
            <v>S11</v>
          </cell>
          <cell r="I201" t="str">
            <v>I</v>
          </cell>
          <cell r="J201" t="str">
            <v>N</v>
          </cell>
          <cell r="K201">
            <v>4408.51</v>
          </cell>
          <cell r="L201" t="str">
            <v>CSATORNA IVIDOM</v>
          </cell>
        </row>
        <row r="202">
          <cell r="A202" t="str">
            <v>KGB400X45</v>
          </cell>
          <cell r="B202">
            <v>49967</v>
          </cell>
          <cell r="C202" t="str">
            <v>Items</v>
          </cell>
          <cell r="D202">
            <v>9.33</v>
          </cell>
          <cell r="E202" t="str">
            <v>62</v>
          </cell>
          <cell r="F202" t="str">
            <v>HAWA</v>
          </cell>
          <cell r="G202" t="str">
            <v>FITTING</v>
          </cell>
          <cell r="H202" t="str">
            <v>S11</v>
          </cell>
          <cell r="I202" t="str">
            <v>I</v>
          </cell>
          <cell r="J202" t="str">
            <v>N</v>
          </cell>
          <cell r="K202">
            <v>10231.08</v>
          </cell>
          <cell r="L202" t="str">
            <v>CSATORNA IVIDOM</v>
          </cell>
        </row>
        <row r="203">
          <cell r="A203" t="str">
            <v>KGB400X87</v>
          </cell>
          <cell r="B203">
            <v>72444</v>
          </cell>
          <cell r="C203" t="str">
            <v>Items</v>
          </cell>
          <cell r="D203">
            <v>12.65</v>
          </cell>
          <cell r="E203" t="str">
            <v>62</v>
          </cell>
          <cell r="F203" t="str">
            <v>HAWA</v>
          </cell>
          <cell r="G203" t="str">
            <v>FITTING</v>
          </cell>
          <cell r="H203" t="str">
            <v>S11</v>
          </cell>
          <cell r="I203" t="str">
            <v>I</v>
          </cell>
          <cell r="J203" t="str">
            <v>N</v>
          </cell>
          <cell r="K203">
            <v>12634.55</v>
          </cell>
          <cell r="L203" t="str">
            <v>CSATORNA IVIDOM</v>
          </cell>
        </row>
        <row r="204">
          <cell r="A204" t="str">
            <v>KGBN200X45</v>
          </cell>
          <cell r="B204">
            <v>24976</v>
          </cell>
          <cell r="C204" t="str">
            <v>Items</v>
          </cell>
          <cell r="D204">
            <v>3.6</v>
          </cell>
          <cell r="E204" t="str">
            <v>58</v>
          </cell>
          <cell r="F204" t="str">
            <v>HAWA</v>
          </cell>
          <cell r="G204" t="str">
            <v>PIPE</v>
          </cell>
          <cell r="H204" t="str">
            <v>S07</v>
          </cell>
          <cell r="I204" t="str">
            <v>I</v>
          </cell>
          <cell r="J204" t="str">
            <v>N</v>
          </cell>
          <cell r="K204">
            <v>5353.92</v>
          </cell>
          <cell r="L204" t="str">
            <v>CSATORNA IVCSO NAGYSUGARU R300</v>
          </cell>
        </row>
        <row r="205">
          <cell r="A205" t="str">
            <v>KGBN200X87</v>
          </cell>
          <cell r="B205">
            <v>29067</v>
          </cell>
          <cell r="C205" t="str">
            <v>Items</v>
          </cell>
          <cell r="D205">
            <v>3.58</v>
          </cell>
          <cell r="E205" t="str">
            <v>58</v>
          </cell>
          <cell r="F205" t="str">
            <v>HAWA</v>
          </cell>
          <cell r="G205" t="str">
            <v>PIPE</v>
          </cell>
          <cell r="H205" t="str">
            <v>S07</v>
          </cell>
          <cell r="I205" t="str">
            <v>I</v>
          </cell>
          <cell r="J205" t="str">
            <v>N</v>
          </cell>
          <cell r="K205">
            <v>6803.94</v>
          </cell>
          <cell r="L205" t="str">
            <v>CSATORNA IVCSO NAGYSUGARU R300</v>
          </cell>
        </row>
        <row r="206">
          <cell r="A206" t="str">
            <v>KGBN250X45</v>
          </cell>
          <cell r="B206">
            <v>50571</v>
          </cell>
          <cell r="C206" t="str">
            <v>Items</v>
          </cell>
          <cell r="D206">
            <v>4.8600000000000003</v>
          </cell>
          <cell r="E206" t="str">
            <v>58</v>
          </cell>
          <cell r="F206" t="str">
            <v>HAWA</v>
          </cell>
          <cell r="G206" t="str">
            <v>PIPE</v>
          </cell>
          <cell r="H206" t="str">
            <v>S07</v>
          </cell>
          <cell r="I206" t="str">
            <v>I</v>
          </cell>
          <cell r="J206" t="str">
            <v>N</v>
          </cell>
          <cell r="K206">
            <v>11000</v>
          </cell>
          <cell r="L206" t="str">
            <v>CSATORNA IVCSO NAGYSUGARU R375</v>
          </cell>
        </row>
        <row r="207">
          <cell r="A207" t="str">
            <v>KGBN250X87</v>
          </cell>
          <cell r="B207">
            <v>53657</v>
          </cell>
          <cell r="C207" t="str">
            <v>Items</v>
          </cell>
          <cell r="D207">
            <v>7.04</v>
          </cell>
          <cell r="E207" t="str">
            <v>58</v>
          </cell>
          <cell r="F207" t="str">
            <v>HAWA</v>
          </cell>
          <cell r="G207" t="str">
            <v>PIPE</v>
          </cell>
          <cell r="H207" t="str">
            <v>S07</v>
          </cell>
          <cell r="I207" t="str">
            <v>I</v>
          </cell>
          <cell r="J207" t="str">
            <v>N</v>
          </cell>
          <cell r="K207">
            <v>12559.4</v>
          </cell>
          <cell r="L207" t="str">
            <v>CSATORNA IVCSO NAGYSUGARU R375</v>
          </cell>
        </row>
        <row r="208">
          <cell r="A208" t="str">
            <v>KGBN315X45</v>
          </cell>
          <cell r="B208">
            <v>97304</v>
          </cell>
          <cell r="C208" t="str">
            <v>Items</v>
          </cell>
          <cell r="D208">
            <v>9.32</v>
          </cell>
          <cell r="E208" t="str">
            <v>58</v>
          </cell>
          <cell r="F208" t="str">
            <v>HAWA</v>
          </cell>
          <cell r="G208" t="str">
            <v>PIPE</v>
          </cell>
          <cell r="H208" t="str">
            <v>S07</v>
          </cell>
          <cell r="I208" t="str">
            <v>I</v>
          </cell>
          <cell r="J208" t="str">
            <v>N</v>
          </cell>
          <cell r="K208">
            <v>22776.47</v>
          </cell>
          <cell r="L208" t="str">
            <v>CSATORNA IVCSO NAGYSUGARU R472</v>
          </cell>
        </row>
        <row r="209">
          <cell r="A209" t="str">
            <v>KGBN315X87</v>
          </cell>
          <cell r="B209">
            <v>119318</v>
          </cell>
          <cell r="C209" t="str">
            <v>Items</v>
          </cell>
          <cell r="D209">
            <v>12</v>
          </cell>
          <cell r="E209" t="str">
            <v>58</v>
          </cell>
          <cell r="F209" t="str">
            <v>HAWA</v>
          </cell>
          <cell r="G209" t="str">
            <v>PIPE</v>
          </cell>
          <cell r="H209" t="str">
            <v>S07</v>
          </cell>
          <cell r="I209" t="str">
            <v>I</v>
          </cell>
          <cell r="J209" t="str">
            <v>N</v>
          </cell>
          <cell r="K209">
            <v>27929.62</v>
          </cell>
          <cell r="L209" t="str">
            <v>CSATORNA IVCSO NAGYSUGARU R472</v>
          </cell>
        </row>
        <row r="210">
          <cell r="A210" t="str">
            <v>KGBN400X45</v>
          </cell>
          <cell r="B210">
            <v>160396</v>
          </cell>
          <cell r="C210" t="str">
            <v>Items</v>
          </cell>
          <cell r="D210">
            <v>16.22</v>
          </cell>
          <cell r="E210" t="str">
            <v>58</v>
          </cell>
          <cell r="F210" t="str">
            <v>HAWA</v>
          </cell>
          <cell r="G210" t="str">
            <v>PIPE</v>
          </cell>
          <cell r="H210" t="str">
            <v>S07</v>
          </cell>
          <cell r="I210" t="str">
            <v>I</v>
          </cell>
          <cell r="J210" t="str">
            <v>N</v>
          </cell>
          <cell r="K210">
            <v>37544.36</v>
          </cell>
          <cell r="L210" t="str">
            <v>CSATORNA IVCSO NAGYSUGARU R600</v>
          </cell>
        </row>
        <row r="211">
          <cell r="A211" t="str">
            <v>KGC125FCS.CSATL</v>
          </cell>
          <cell r="B211">
            <v>13195.84</v>
          </cell>
          <cell r="C211" t="str">
            <v>Items</v>
          </cell>
          <cell r="D211">
            <v>0.68</v>
          </cell>
          <cell r="E211" t="str">
            <v>58</v>
          </cell>
          <cell r="F211" t="str">
            <v>HAWA</v>
          </cell>
          <cell r="G211" t="str">
            <v>PIPE</v>
          </cell>
          <cell r="H211" t="str">
            <v>S07</v>
          </cell>
          <cell r="I211" t="str">
            <v>N</v>
          </cell>
          <cell r="J211" t="str">
            <v>N</v>
          </cell>
          <cell r="K211">
            <v>2371.9299999999998</v>
          </cell>
          <cell r="L211" t="str">
            <v>CSAT.CSATLAKOZO FORGOCSUKLOS</v>
          </cell>
        </row>
        <row r="212">
          <cell r="A212" t="str">
            <v>KGEA125/110X87</v>
          </cell>
          <cell r="B212">
            <v>2355</v>
          </cell>
          <cell r="C212" t="str">
            <v>Items</v>
          </cell>
          <cell r="D212">
            <v>0.56999999999999995</v>
          </cell>
          <cell r="E212" t="str">
            <v>62</v>
          </cell>
          <cell r="F212" t="str">
            <v>HAWA</v>
          </cell>
          <cell r="G212" t="str">
            <v>FITTING</v>
          </cell>
          <cell r="H212" t="str">
            <v>S11</v>
          </cell>
          <cell r="I212" t="str">
            <v>I</v>
          </cell>
          <cell r="J212" t="str">
            <v>N</v>
          </cell>
          <cell r="K212">
            <v>529.07000000000005</v>
          </cell>
          <cell r="L212" t="str">
            <v>CSATORNA AGIDOM</v>
          </cell>
        </row>
        <row r="213">
          <cell r="A213" t="str">
            <v>KGEA125/125X87</v>
          </cell>
          <cell r="B213">
            <v>2453</v>
          </cell>
          <cell r="C213" t="str">
            <v>Items</v>
          </cell>
          <cell r="D213">
            <v>0.6</v>
          </cell>
          <cell r="E213" t="str">
            <v>62</v>
          </cell>
          <cell r="F213" t="str">
            <v>HAWA</v>
          </cell>
          <cell r="G213" t="str">
            <v>FITTING</v>
          </cell>
          <cell r="H213" t="str">
            <v>S11</v>
          </cell>
          <cell r="I213" t="str">
            <v>I</v>
          </cell>
          <cell r="J213" t="str">
            <v>N</v>
          </cell>
          <cell r="K213">
            <v>553.53</v>
          </cell>
          <cell r="L213" t="str">
            <v>CSATORNA AGIDOM</v>
          </cell>
        </row>
        <row r="214">
          <cell r="A214" t="str">
            <v>KGEA160/125X45</v>
          </cell>
          <cell r="B214">
            <v>3479</v>
          </cell>
          <cell r="C214" t="str">
            <v>Items</v>
          </cell>
          <cell r="D214">
            <v>1.36</v>
          </cell>
          <cell r="E214" t="str">
            <v>62</v>
          </cell>
          <cell r="F214" t="str">
            <v>HAWA</v>
          </cell>
          <cell r="G214" t="str">
            <v>FITTING</v>
          </cell>
          <cell r="H214" t="str">
            <v>S11</v>
          </cell>
          <cell r="I214" t="str">
            <v>I</v>
          </cell>
          <cell r="J214" t="str">
            <v>N</v>
          </cell>
          <cell r="K214">
            <v>812.45</v>
          </cell>
          <cell r="L214" t="str">
            <v>CSATORNA AGIDOM</v>
          </cell>
        </row>
        <row r="215">
          <cell r="A215" t="str">
            <v>KGEA160/125X87</v>
          </cell>
          <cell r="B215">
            <v>3236</v>
          </cell>
          <cell r="C215" t="str">
            <v>Items</v>
          </cell>
          <cell r="D215">
            <v>0.9</v>
          </cell>
          <cell r="E215" t="str">
            <v>62</v>
          </cell>
          <cell r="F215" t="str">
            <v>HAWA</v>
          </cell>
          <cell r="G215" t="str">
            <v>FITTING</v>
          </cell>
          <cell r="H215" t="str">
            <v>S11</v>
          </cell>
          <cell r="I215" t="str">
            <v>I</v>
          </cell>
          <cell r="J215" t="str">
            <v>N</v>
          </cell>
          <cell r="K215">
            <v>838.87</v>
          </cell>
          <cell r="L215" t="str">
            <v>CSATORNA AGIDOM</v>
          </cell>
        </row>
        <row r="216">
          <cell r="A216" t="str">
            <v>KGEA200/110X45</v>
          </cell>
          <cell r="B216">
            <v>5975</v>
          </cell>
          <cell r="C216" t="str">
            <v>Items</v>
          </cell>
          <cell r="D216">
            <v>1.62</v>
          </cell>
          <cell r="E216" t="str">
            <v>62</v>
          </cell>
          <cell r="F216" t="str">
            <v>HAWA</v>
          </cell>
          <cell r="G216" t="str">
            <v>FITTING</v>
          </cell>
          <cell r="H216" t="str">
            <v>S11</v>
          </cell>
          <cell r="I216" t="str">
            <v>I</v>
          </cell>
          <cell r="J216" t="str">
            <v>N</v>
          </cell>
          <cell r="K216">
            <v>1381.16</v>
          </cell>
          <cell r="L216" t="str">
            <v>CSATORNA AGIDOM</v>
          </cell>
        </row>
        <row r="217">
          <cell r="A217" t="str">
            <v>KGEA200/125X45</v>
          </cell>
          <cell r="B217">
            <v>7198</v>
          </cell>
          <cell r="C217" t="str">
            <v>Items</v>
          </cell>
          <cell r="D217">
            <v>1.76</v>
          </cell>
          <cell r="E217" t="str">
            <v>62</v>
          </cell>
          <cell r="F217" t="str">
            <v>HAWA</v>
          </cell>
          <cell r="G217" t="str">
            <v>FITTING</v>
          </cell>
          <cell r="H217" t="str">
            <v>S11</v>
          </cell>
          <cell r="I217" t="str">
            <v>I</v>
          </cell>
          <cell r="J217" t="str">
            <v>N</v>
          </cell>
          <cell r="K217">
            <v>1525.41</v>
          </cell>
          <cell r="L217" t="str">
            <v>CSATORNA AGIDOM</v>
          </cell>
        </row>
        <row r="218">
          <cell r="A218" t="str">
            <v>KGEA200/160X87</v>
          </cell>
          <cell r="B218">
            <v>7125</v>
          </cell>
          <cell r="C218" t="str">
            <v>Items</v>
          </cell>
          <cell r="D218">
            <v>1.73</v>
          </cell>
          <cell r="E218" t="str">
            <v>62</v>
          </cell>
          <cell r="F218" t="str">
            <v>HAWA</v>
          </cell>
          <cell r="G218" t="str">
            <v>FITTING</v>
          </cell>
          <cell r="H218" t="str">
            <v>S11</v>
          </cell>
          <cell r="I218" t="str">
            <v>I</v>
          </cell>
          <cell r="J218" t="str">
            <v>N</v>
          </cell>
          <cell r="K218">
            <v>1522.36</v>
          </cell>
          <cell r="L218" t="str">
            <v>CSATORNA AGIDOM</v>
          </cell>
        </row>
        <row r="219">
          <cell r="A219" t="str">
            <v>KGEA200/200X87</v>
          </cell>
          <cell r="B219">
            <v>7274</v>
          </cell>
          <cell r="C219" t="str">
            <v>Items</v>
          </cell>
          <cell r="D219">
            <v>2.08</v>
          </cell>
          <cell r="E219" t="str">
            <v>62</v>
          </cell>
          <cell r="F219" t="str">
            <v>HAWA</v>
          </cell>
          <cell r="G219" t="str">
            <v>FITTING</v>
          </cell>
          <cell r="H219" t="str">
            <v>S11</v>
          </cell>
          <cell r="I219" t="str">
            <v>I</v>
          </cell>
          <cell r="J219" t="str">
            <v>N</v>
          </cell>
          <cell r="K219">
            <v>1721.43</v>
          </cell>
          <cell r="L219" t="str">
            <v>CSATORNA AGIDOM</v>
          </cell>
        </row>
        <row r="220">
          <cell r="A220" t="str">
            <v>KGEA250/250X45</v>
          </cell>
          <cell r="B220">
            <v>34840</v>
          </cell>
          <cell r="C220" t="str">
            <v>Items</v>
          </cell>
          <cell r="D220">
            <v>5.45</v>
          </cell>
          <cell r="E220" t="str">
            <v>62</v>
          </cell>
          <cell r="F220" t="str">
            <v>HAWA</v>
          </cell>
          <cell r="G220" t="str">
            <v>FITTING</v>
          </cell>
          <cell r="H220" t="str">
            <v>S11</v>
          </cell>
          <cell r="I220" t="str">
            <v>I</v>
          </cell>
          <cell r="J220" t="str">
            <v>N</v>
          </cell>
          <cell r="K220">
            <v>6542.06</v>
          </cell>
          <cell r="L220" t="str">
            <v>CSATORNA AGIDOM</v>
          </cell>
        </row>
        <row r="221">
          <cell r="A221" t="str">
            <v>KGEA250/250X87</v>
          </cell>
          <cell r="B221">
            <v>37250</v>
          </cell>
          <cell r="C221" t="str">
            <v>Items</v>
          </cell>
          <cell r="D221">
            <v>3.93</v>
          </cell>
          <cell r="E221" t="str">
            <v>62</v>
          </cell>
          <cell r="F221" t="str">
            <v>HAWA</v>
          </cell>
          <cell r="G221" t="str">
            <v>FITTING</v>
          </cell>
          <cell r="H221" t="str">
            <v>S11</v>
          </cell>
          <cell r="I221" t="str">
            <v>I</v>
          </cell>
          <cell r="J221" t="str">
            <v>N</v>
          </cell>
          <cell r="K221">
            <v>4816.72</v>
          </cell>
          <cell r="L221" t="str">
            <v>CSATORNA AGIDOM</v>
          </cell>
        </row>
        <row r="222">
          <cell r="A222" t="str">
            <v>KGEA315/250X87</v>
          </cell>
          <cell r="B222">
            <v>101633.3</v>
          </cell>
          <cell r="C222" t="str">
            <v>Items</v>
          </cell>
          <cell r="D222">
            <v>8.0500000000000007</v>
          </cell>
          <cell r="E222" t="str">
            <v>58</v>
          </cell>
          <cell r="F222" t="str">
            <v>HAWA</v>
          </cell>
          <cell r="G222" t="str">
            <v>PIPE</v>
          </cell>
          <cell r="H222" t="str">
            <v>S07</v>
          </cell>
          <cell r="I222" t="str">
            <v>N</v>
          </cell>
          <cell r="J222" t="str">
            <v>N</v>
          </cell>
          <cell r="K222">
            <v>10069.44</v>
          </cell>
          <cell r="L222" t="str">
            <v>CSATORNA ÁGIDOM</v>
          </cell>
        </row>
        <row r="223">
          <cell r="A223" t="str">
            <v>KGET160/160/160</v>
          </cell>
          <cell r="B223">
            <v>30598.400000000001</v>
          </cell>
          <cell r="C223" t="str">
            <v>Items</v>
          </cell>
          <cell r="D223">
            <v>1.81</v>
          </cell>
          <cell r="E223" t="str">
            <v>58</v>
          </cell>
          <cell r="F223" t="str">
            <v>HAWA</v>
          </cell>
          <cell r="G223" t="str">
            <v>PIPE</v>
          </cell>
          <cell r="H223" t="str">
            <v>S07</v>
          </cell>
          <cell r="I223" t="str">
            <v>N</v>
          </cell>
          <cell r="J223" t="str">
            <v>N</v>
          </cell>
          <cell r="K223">
            <v>2355.66</v>
          </cell>
          <cell r="L223" t="str">
            <v>2 TOKOS IVES CSAT. TISZTITO</v>
          </cell>
        </row>
        <row r="224">
          <cell r="A224" t="str">
            <v>KGET160/200/160B</v>
          </cell>
          <cell r="B224">
            <v>13391</v>
          </cell>
          <cell r="C224" t="str">
            <v>Items</v>
          </cell>
          <cell r="D224">
            <v>1.97</v>
          </cell>
          <cell r="E224" t="str">
            <v>58</v>
          </cell>
          <cell r="F224" t="str">
            <v>HAWA</v>
          </cell>
          <cell r="G224" t="str">
            <v>PIPE</v>
          </cell>
          <cell r="H224" t="str">
            <v>S07</v>
          </cell>
          <cell r="I224" t="str">
            <v>I</v>
          </cell>
          <cell r="J224" t="str">
            <v>N</v>
          </cell>
          <cell r="K224">
            <v>3275.16</v>
          </cell>
          <cell r="L224" t="str">
            <v>2 TOKOS IVES CSAT. TISZTITO</v>
          </cell>
        </row>
        <row r="225">
          <cell r="A225" t="str">
            <v>KGET200/200/200</v>
          </cell>
          <cell r="B225">
            <v>42473</v>
          </cell>
          <cell r="C225" t="str">
            <v>Items</v>
          </cell>
          <cell r="D225">
            <v>3.05</v>
          </cell>
          <cell r="E225" t="str">
            <v>58</v>
          </cell>
          <cell r="F225" t="str">
            <v>HAWA</v>
          </cell>
          <cell r="G225" t="str">
            <v>PIPE</v>
          </cell>
          <cell r="H225" t="str">
            <v>S07</v>
          </cell>
          <cell r="I225" t="str">
            <v>N</v>
          </cell>
          <cell r="J225" t="str">
            <v>N</v>
          </cell>
          <cell r="K225">
            <v>4869.8</v>
          </cell>
          <cell r="L225" t="str">
            <v>2 TOKOS IVES CSAT. TISZTITO</v>
          </cell>
        </row>
        <row r="226">
          <cell r="A226" t="str">
            <v>KGMMF160K.KARM</v>
          </cell>
          <cell r="B226">
            <v>10655</v>
          </cell>
          <cell r="C226" t="str">
            <v>Items</v>
          </cell>
          <cell r="D226">
            <v>0.52</v>
          </cell>
          <cell r="E226" t="str">
            <v>58</v>
          </cell>
          <cell r="F226" t="str">
            <v>HAWA</v>
          </cell>
          <cell r="G226" t="str">
            <v>FITTING</v>
          </cell>
          <cell r="H226" t="str">
            <v>S07</v>
          </cell>
          <cell r="I226" t="str">
            <v>I</v>
          </cell>
          <cell r="J226" t="str">
            <v>N</v>
          </cell>
          <cell r="K226">
            <v>2587.73</v>
          </cell>
          <cell r="L226" t="str">
            <v>CSAT. FLEXIB. KETTOS KARMANTYU</v>
          </cell>
        </row>
        <row r="227">
          <cell r="A227" t="str">
            <v>KGMMF200K.KARM</v>
          </cell>
          <cell r="B227">
            <v>11755</v>
          </cell>
          <cell r="C227" t="str">
            <v>Items</v>
          </cell>
          <cell r="D227">
            <v>1.01</v>
          </cell>
          <cell r="E227" t="str">
            <v>58</v>
          </cell>
          <cell r="F227" t="str">
            <v>HAWA</v>
          </cell>
          <cell r="G227" t="str">
            <v>FITTING</v>
          </cell>
          <cell r="H227" t="str">
            <v>S07</v>
          </cell>
          <cell r="I227" t="str">
            <v>I</v>
          </cell>
          <cell r="J227" t="str">
            <v>N</v>
          </cell>
          <cell r="K227">
            <v>2855.42</v>
          </cell>
          <cell r="L227" t="str">
            <v>CSAT. FLEXIB. KETTOS KARMANTYU</v>
          </cell>
        </row>
        <row r="228">
          <cell r="A228" t="str">
            <v>KGMMF250K.KARM</v>
          </cell>
          <cell r="B228">
            <v>21947</v>
          </cell>
          <cell r="C228" t="str">
            <v>Items</v>
          </cell>
          <cell r="D228">
            <v>3.01</v>
          </cell>
          <cell r="E228" t="str">
            <v>58</v>
          </cell>
          <cell r="F228" t="str">
            <v>HAWA</v>
          </cell>
          <cell r="G228" t="str">
            <v>FITTING</v>
          </cell>
          <cell r="H228" t="str">
            <v>S07</v>
          </cell>
          <cell r="I228" t="str">
            <v>I</v>
          </cell>
          <cell r="J228" t="str">
            <v>N</v>
          </cell>
          <cell r="K228">
            <v>5331.61</v>
          </cell>
          <cell r="L228" t="str">
            <v>CSAT. FLEXIB. KETTOS KARMANTYU</v>
          </cell>
        </row>
        <row r="229">
          <cell r="A229" t="str">
            <v>KGMMF315K.KARM</v>
          </cell>
          <cell r="B229">
            <v>34347</v>
          </cell>
          <cell r="C229" t="str">
            <v>Items</v>
          </cell>
          <cell r="D229">
            <v>4.2</v>
          </cell>
          <cell r="E229" t="str">
            <v>58</v>
          </cell>
          <cell r="F229" t="str">
            <v>HAWA</v>
          </cell>
          <cell r="G229" t="str">
            <v>FITTING</v>
          </cell>
          <cell r="H229" t="str">
            <v>S07</v>
          </cell>
          <cell r="I229" t="str">
            <v>I</v>
          </cell>
          <cell r="J229" t="str">
            <v>N</v>
          </cell>
          <cell r="K229">
            <v>8343.19</v>
          </cell>
          <cell r="L229" t="str">
            <v>CSAT. FLEXIB. KETTOS KARMANTYU</v>
          </cell>
        </row>
        <row r="230">
          <cell r="A230" t="str">
            <v>KGMMF400K.KARM</v>
          </cell>
          <cell r="B230">
            <v>85225</v>
          </cell>
          <cell r="C230" t="str">
            <v>Items</v>
          </cell>
          <cell r="D230">
            <v>6.02</v>
          </cell>
          <cell r="E230" t="str">
            <v>58</v>
          </cell>
          <cell r="F230" t="str">
            <v>HAWA</v>
          </cell>
          <cell r="G230" t="str">
            <v>FITTING</v>
          </cell>
          <cell r="H230" t="str">
            <v>S07</v>
          </cell>
          <cell r="I230" t="str">
            <v>I</v>
          </cell>
          <cell r="J230" t="str">
            <v>N</v>
          </cell>
          <cell r="K230">
            <v>19905.599999999999</v>
          </cell>
          <cell r="L230" t="str">
            <v>CSAT. FLEXIB. KETTOS KARMANTYU</v>
          </cell>
        </row>
        <row r="231">
          <cell r="A231" t="str">
            <v>KGMT250</v>
          </cell>
          <cell r="B231">
            <v>9929</v>
          </cell>
          <cell r="C231" t="str">
            <v>Items</v>
          </cell>
          <cell r="D231">
            <v>1.29</v>
          </cell>
          <cell r="E231" t="str">
            <v>62</v>
          </cell>
          <cell r="F231" t="str">
            <v>HAWA</v>
          </cell>
          <cell r="G231" t="str">
            <v>FITTING</v>
          </cell>
          <cell r="H231" t="str">
            <v>S11</v>
          </cell>
          <cell r="I231" t="str">
            <v>I</v>
          </cell>
          <cell r="J231" t="str">
            <v>N</v>
          </cell>
          <cell r="K231">
            <v>2600.46</v>
          </cell>
          <cell r="L231" t="str">
            <v>CSAT.TOKELZARO TISZTITO IDOM</v>
          </cell>
        </row>
        <row r="232">
          <cell r="A232" t="str">
            <v>KGMT315</v>
          </cell>
          <cell r="B232">
            <v>18278</v>
          </cell>
          <cell r="C232" t="str">
            <v>Items</v>
          </cell>
          <cell r="D232">
            <v>2.38</v>
          </cell>
          <cell r="E232" t="str">
            <v>62</v>
          </cell>
          <cell r="F232" t="str">
            <v>HAWA</v>
          </cell>
          <cell r="G232" t="str">
            <v>FITTING</v>
          </cell>
          <cell r="H232" t="str">
            <v>S11</v>
          </cell>
          <cell r="I232" t="str">
            <v>I</v>
          </cell>
          <cell r="J232" t="str">
            <v>N</v>
          </cell>
          <cell r="K232">
            <v>4927</v>
          </cell>
          <cell r="L232" t="str">
            <v>CSAT.TOKELZARO TISZTITO IDOM</v>
          </cell>
        </row>
        <row r="233">
          <cell r="A233" t="str">
            <v>KGR250/160</v>
          </cell>
          <cell r="B233">
            <v>6910</v>
          </cell>
          <cell r="C233" t="str">
            <v>Items</v>
          </cell>
          <cell r="D233">
            <v>1.08</v>
          </cell>
          <cell r="E233" t="str">
            <v>62</v>
          </cell>
          <cell r="F233" t="str">
            <v>HAWA</v>
          </cell>
          <cell r="G233" t="str">
            <v>FITTING</v>
          </cell>
          <cell r="H233" t="str">
            <v>S11</v>
          </cell>
          <cell r="I233" t="str">
            <v>I</v>
          </cell>
          <cell r="J233" t="str">
            <v>N</v>
          </cell>
          <cell r="K233">
            <v>1693.32</v>
          </cell>
          <cell r="L233" t="str">
            <v>CSATORNA SZUKITO</v>
          </cell>
        </row>
        <row r="234">
          <cell r="A234" t="str">
            <v>KGR250/200</v>
          </cell>
          <cell r="B234">
            <v>8038</v>
          </cell>
          <cell r="C234" t="str">
            <v>Items</v>
          </cell>
          <cell r="D234">
            <v>1.61</v>
          </cell>
          <cell r="E234" t="str">
            <v>62</v>
          </cell>
          <cell r="F234" t="str">
            <v>HAWA</v>
          </cell>
          <cell r="G234" t="str">
            <v>FITTING</v>
          </cell>
          <cell r="H234" t="str">
            <v>S11</v>
          </cell>
          <cell r="I234" t="str">
            <v>I</v>
          </cell>
          <cell r="J234" t="str">
            <v>N</v>
          </cell>
          <cell r="K234">
            <v>1614.74</v>
          </cell>
          <cell r="L234" t="str">
            <v>CSATORNA SZUKITO</v>
          </cell>
        </row>
        <row r="235">
          <cell r="A235" t="str">
            <v>KGR315/160</v>
          </cell>
          <cell r="B235">
            <v>11608</v>
          </cell>
          <cell r="C235" t="str">
            <v>Items</v>
          </cell>
          <cell r="D235">
            <v>1.9</v>
          </cell>
          <cell r="E235" t="str">
            <v>62</v>
          </cell>
          <cell r="F235" t="str">
            <v>HAWA</v>
          </cell>
          <cell r="G235" t="str">
            <v>FITTING</v>
          </cell>
          <cell r="H235" t="str">
            <v>S11</v>
          </cell>
          <cell r="I235" t="str">
            <v>I</v>
          </cell>
          <cell r="J235" t="str">
            <v>N</v>
          </cell>
          <cell r="K235">
            <v>3066.48</v>
          </cell>
          <cell r="L235" t="str">
            <v>CSATORNA SZUKITO</v>
          </cell>
        </row>
        <row r="236">
          <cell r="A236" t="str">
            <v>KGR315/200</v>
          </cell>
          <cell r="B236">
            <v>12484</v>
          </cell>
          <cell r="C236" t="str">
            <v>Items</v>
          </cell>
          <cell r="D236">
            <v>1.9</v>
          </cell>
          <cell r="E236" t="str">
            <v>62</v>
          </cell>
          <cell r="F236" t="str">
            <v>HAWA</v>
          </cell>
          <cell r="G236" t="str">
            <v>FITTING</v>
          </cell>
          <cell r="H236" t="str">
            <v>S11</v>
          </cell>
          <cell r="I236" t="str">
            <v>I</v>
          </cell>
          <cell r="J236" t="str">
            <v>N</v>
          </cell>
          <cell r="K236">
            <v>3247.91</v>
          </cell>
          <cell r="L236" t="str">
            <v>CSATORNA SZUKITO</v>
          </cell>
        </row>
        <row r="237">
          <cell r="A237" t="str">
            <v>KGR315/250</v>
          </cell>
          <cell r="B237">
            <v>15290</v>
          </cell>
          <cell r="C237" t="str">
            <v>Items</v>
          </cell>
          <cell r="D237">
            <v>2.97</v>
          </cell>
          <cell r="E237" t="str">
            <v>62</v>
          </cell>
          <cell r="F237" t="str">
            <v>HAWA</v>
          </cell>
          <cell r="G237" t="str">
            <v>FITTING</v>
          </cell>
          <cell r="H237" t="str">
            <v>S11</v>
          </cell>
          <cell r="I237" t="str">
            <v>I</v>
          </cell>
          <cell r="J237" t="str">
            <v>N</v>
          </cell>
          <cell r="K237">
            <v>2968.49</v>
          </cell>
          <cell r="L237" t="str">
            <v>CSATORNA SZUKITO</v>
          </cell>
        </row>
        <row r="238">
          <cell r="A238" t="str">
            <v>KGRE160</v>
          </cell>
          <cell r="B238">
            <v>9527</v>
          </cell>
          <cell r="C238" t="str">
            <v>Items</v>
          </cell>
          <cell r="D238">
            <v>1.08</v>
          </cell>
          <cell r="E238" t="str">
            <v>62</v>
          </cell>
          <cell r="F238" t="str">
            <v>HAWA</v>
          </cell>
          <cell r="G238" t="str">
            <v>FITTING</v>
          </cell>
          <cell r="H238" t="str">
            <v>S11</v>
          </cell>
          <cell r="I238" t="str">
            <v>I</v>
          </cell>
          <cell r="J238" t="str">
            <v>N</v>
          </cell>
          <cell r="K238">
            <v>1853.45</v>
          </cell>
          <cell r="L238" t="str">
            <v>CSAT. TISZTITOIDOM</v>
          </cell>
        </row>
        <row r="239">
          <cell r="A239" t="str">
            <v>KGRE200</v>
          </cell>
          <cell r="B239">
            <v>11464</v>
          </cell>
          <cell r="C239" t="str">
            <v>Items</v>
          </cell>
          <cell r="D239">
            <v>1.97</v>
          </cell>
          <cell r="E239" t="str">
            <v>62</v>
          </cell>
          <cell r="F239" t="str">
            <v>HAWA</v>
          </cell>
          <cell r="G239" t="str">
            <v>FITTING</v>
          </cell>
          <cell r="H239" t="str">
            <v>S11</v>
          </cell>
          <cell r="I239" t="str">
            <v>I</v>
          </cell>
          <cell r="J239" t="str">
            <v>N</v>
          </cell>
          <cell r="K239">
            <v>2520.66</v>
          </cell>
          <cell r="L239" t="str">
            <v>CSAT. TISZTITOIDOM</v>
          </cell>
        </row>
        <row r="240">
          <cell r="A240" t="str">
            <v>KGRE250</v>
          </cell>
          <cell r="B240">
            <v>30316</v>
          </cell>
          <cell r="C240" t="str">
            <v>Items</v>
          </cell>
          <cell r="D240">
            <v>4.1500000000000004</v>
          </cell>
          <cell r="E240" t="str">
            <v>62</v>
          </cell>
          <cell r="F240" t="str">
            <v>HAWA</v>
          </cell>
          <cell r="G240" t="str">
            <v>FITTING</v>
          </cell>
          <cell r="H240" t="str">
            <v>S11</v>
          </cell>
          <cell r="I240" t="str">
            <v>I</v>
          </cell>
          <cell r="J240" t="str">
            <v>N</v>
          </cell>
          <cell r="K240">
            <v>5775.65</v>
          </cell>
          <cell r="L240" t="str">
            <v>CSAT. TISZTITOIDOM</v>
          </cell>
        </row>
        <row r="241">
          <cell r="A241" t="str">
            <v>KGRE315</v>
          </cell>
          <cell r="B241">
            <v>72448</v>
          </cell>
          <cell r="C241" t="str">
            <v>Items</v>
          </cell>
          <cell r="D241">
            <v>8.1999999999999993</v>
          </cell>
          <cell r="E241" t="str">
            <v>62</v>
          </cell>
          <cell r="F241" t="str">
            <v>HAWA</v>
          </cell>
          <cell r="G241" t="str">
            <v>FITTING</v>
          </cell>
          <cell r="H241" t="str">
            <v>S11</v>
          </cell>
          <cell r="I241" t="str">
            <v>I</v>
          </cell>
          <cell r="J241" t="str">
            <v>N</v>
          </cell>
          <cell r="K241">
            <v>17993.330000000002</v>
          </cell>
          <cell r="L241" t="str">
            <v>CSAT. TISZTITOIDOM</v>
          </cell>
        </row>
        <row r="242">
          <cell r="A242" t="str">
            <v>KGSZ110</v>
          </cell>
          <cell r="B242">
            <v>24343</v>
          </cell>
          <cell r="C242" t="str">
            <v>Items</v>
          </cell>
          <cell r="D242">
            <v>1.28</v>
          </cell>
          <cell r="E242" t="str">
            <v>62</v>
          </cell>
          <cell r="F242" t="str">
            <v>HAWA</v>
          </cell>
          <cell r="G242" t="str">
            <v>FITTING</v>
          </cell>
          <cell r="H242" t="str">
            <v>S11</v>
          </cell>
          <cell r="I242" t="str">
            <v>I</v>
          </cell>
          <cell r="J242" t="str">
            <v>N</v>
          </cell>
          <cell r="K242">
            <v>4504.5</v>
          </cell>
          <cell r="L242" t="str">
            <v>VISSZACSAPO SZELEP</v>
          </cell>
        </row>
        <row r="243">
          <cell r="A243" t="str">
            <v>KGSZ125</v>
          </cell>
          <cell r="B243">
            <v>28052</v>
          </cell>
          <cell r="C243" t="str">
            <v>Items</v>
          </cell>
          <cell r="D243">
            <v>1.3</v>
          </cell>
          <cell r="E243" t="str">
            <v>62</v>
          </cell>
          <cell r="F243" t="str">
            <v>HAWA</v>
          </cell>
          <cell r="G243" t="str">
            <v>FITTING</v>
          </cell>
          <cell r="H243" t="str">
            <v>S11</v>
          </cell>
          <cell r="I243" t="str">
            <v>I</v>
          </cell>
          <cell r="J243" t="str">
            <v>N</v>
          </cell>
          <cell r="K243">
            <v>6167.7</v>
          </cell>
          <cell r="L243" t="str">
            <v>VISSZACSAPO SZELEP</v>
          </cell>
        </row>
        <row r="244">
          <cell r="A244" t="str">
            <v>KGSZ160</v>
          </cell>
          <cell r="B244">
            <v>28680</v>
          </cell>
          <cell r="C244" t="str">
            <v>Items</v>
          </cell>
          <cell r="D244">
            <v>1.88</v>
          </cell>
          <cell r="E244" t="str">
            <v>62</v>
          </cell>
          <cell r="F244" t="str">
            <v>HAWA</v>
          </cell>
          <cell r="G244" t="str">
            <v>FITTING</v>
          </cell>
          <cell r="H244" t="str">
            <v>S11</v>
          </cell>
          <cell r="I244" t="str">
            <v>I</v>
          </cell>
          <cell r="J244" t="str">
            <v>N</v>
          </cell>
          <cell r="K244">
            <v>6410.25</v>
          </cell>
          <cell r="L244" t="str">
            <v>VISSZACSAPO SZELEP</v>
          </cell>
        </row>
        <row r="245">
          <cell r="A245" t="str">
            <v>KGSZ200</v>
          </cell>
          <cell r="B245">
            <v>65693</v>
          </cell>
          <cell r="C245" t="str">
            <v>Items</v>
          </cell>
          <cell r="D245">
            <v>3.86</v>
          </cell>
          <cell r="E245" t="str">
            <v>62</v>
          </cell>
          <cell r="F245" t="str">
            <v>HAWA</v>
          </cell>
          <cell r="G245" t="str">
            <v>FITTING</v>
          </cell>
          <cell r="H245" t="str">
            <v>S11</v>
          </cell>
          <cell r="I245" t="str">
            <v>I</v>
          </cell>
          <cell r="J245" t="str">
            <v>N</v>
          </cell>
          <cell r="K245">
            <v>14206.5</v>
          </cell>
          <cell r="L245" t="str">
            <v>VISSZACSAPO SZELEP</v>
          </cell>
        </row>
        <row r="246">
          <cell r="A246" t="str">
            <v>KGUBS-160B-PVC</v>
          </cell>
          <cell r="B246">
            <v>5149</v>
          </cell>
          <cell r="C246" t="str">
            <v>Items</v>
          </cell>
          <cell r="D246">
            <v>0.74</v>
          </cell>
          <cell r="E246" t="str">
            <v>58</v>
          </cell>
          <cell r="F246" t="str">
            <v>HAWA</v>
          </cell>
          <cell r="G246" t="str">
            <v>FITTING</v>
          </cell>
          <cell r="H246" t="str">
            <v>S07</v>
          </cell>
          <cell r="I246" t="str">
            <v>N</v>
          </cell>
          <cell r="J246" t="str">
            <v>N</v>
          </cell>
          <cell r="K246">
            <v>1091.31</v>
          </cell>
          <cell r="L246" t="str">
            <v>CSAT.FLEX. BETON PVC CSATLAKOZO</v>
          </cell>
        </row>
        <row r="247">
          <cell r="A247" t="str">
            <v>MEGFUROKULCS</v>
          </cell>
          <cell r="B247">
            <v>6804</v>
          </cell>
          <cell r="C247" t="str">
            <v>Items</v>
          </cell>
          <cell r="D247">
            <v>0.12</v>
          </cell>
          <cell r="E247" t="str">
            <v>83</v>
          </cell>
          <cell r="F247" t="str">
            <v>HAWA</v>
          </cell>
          <cell r="G247" t="str">
            <v>OTHER</v>
          </cell>
          <cell r="H247" t="str">
            <v>S26</v>
          </cell>
          <cell r="I247" t="str">
            <v>N</v>
          </cell>
          <cell r="J247" t="str">
            <v>N</v>
          </cell>
          <cell r="K247">
            <v>1749</v>
          </cell>
          <cell r="L247" t="str">
            <v>KULCS</v>
          </cell>
        </row>
        <row r="248">
          <cell r="A248" t="str">
            <v>MMA080/080GGG</v>
          </cell>
          <cell r="B248">
            <v>53739</v>
          </cell>
          <cell r="C248" t="str">
            <v>Items</v>
          </cell>
          <cell r="D248">
            <v>10.6</v>
          </cell>
          <cell r="E248" t="str">
            <v>83</v>
          </cell>
          <cell r="F248" t="str">
            <v>HAWA</v>
          </cell>
          <cell r="G248" t="str">
            <v>FITTING</v>
          </cell>
          <cell r="H248" t="str">
            <v>S26</v>
          </cell>
          <cell r="I248" t="str">
            <v>I</v>
          </cell>
          <cell r="J248" t="str">
            <v>N</v>
          </cell>
          <cell r="K248">
            <v>13275.94</v>
          </cell>
          <cell r="L248" t="str">
            <v>TOKOS T IDOM KARIMAS AGGAL GÖV</v>
          </cell>
        </row>
        <row r="249">
          <cell r="A249" t="str">
            <v>MMA100/080GGG</v>
          </cell>
          <cell r="B249">
            <v>61996</v>
          </cell>
          <cell r="C249" t="str">
            <v>Items</v>
          </cell>
          <cell r="D249">
            <v>12.2</v>
          </cell>
          <cell r="E249" t="str">
            <v>83</v>
          </cell>
          <cell r="F249" t="str">
            <v>HAWA</v>
          </cell>
          <cell r="G249" t="str">
            <v>FITTING</v>
          </cell>
          <cell r="H249" t="str">
            <v>S26</v>
          </cell>
          <cell r="I249" t="str">
            <v>I</v>
          </cell>
          <cell r="J249" t="str">
            <v>N</v>
          </cell>
          <cell r="K249">
            <v>15315.3</v>
          </cell>
          <cell r="L249" t="str">
            <v>TOKOS T IDOM KARIMAS AGGAL GÖV</v>
          </cell>
        </row>
        <row r="250">
          <cell r="A250" t="str">
            <v>MMA100/100GGG</v>
          </cell>
          <cell r="B250">
            <v>66838</v>
          </cell>
          <cell r="C250" t="str">
            <v>Items</v>
          </cell>
          <cell r="D250">
            <v>13.3</v>
          </cell>
          <cell r="E250" t="str">
            <v>83</v>
          </cell>
          <cell r="F250" t="str">
            <v>HAWA</v>
          </cell>
          <cell r="G250" t="str">
            <v>FITTING</v>
          </cell>
          <cell r="H250" t="str">
            <v>S26</v>
          </cell>
          <cell r="I250" t="str">
            <v>I</v>
          </cell>
          <cell r="J250" t="str">
            <v>N</v>
          </cell>
          <cell r="K250">
            <v>16511.25</v>
          </cell>
          <cell r="L250" t="str">
            <v>TOKOS T IDOM KARIMAS AGGAL GÖV</v>
          </cell>
        </row>
        <row r="251">
          <cell r="A251" t="str">
            <v>MMA150/080GGG</v>
          </cell>
          <cell r="B251">
            <v>97760</v>
          </cell>
          <cell r="C251" t="str">
            <v>Items</v>
          </cell>
          <cell r="D251">
            <v>17</v>
          </cell>
          <cell r="E251" t="str">
            <v>83</v>
          </cell>
          <cell r="F251" t="str">
            <v>HAWA</v>
          </cell>
          <cell r="G251" t="str">
            <v>FITTING</v>
          </cell>
          <cell r="H251" t="str">
            <v>S26</v>
          </cell>
          <cell r="I251" t="str">
            <v>I</v>
          </cell>
          <cell r="J251" t="str">
            <v>N</v>
          </cell>
          <cell r="K251">
            <v>24151.05</v>
          </cell>
          <cell r="L251" t="str">
            <v>TOKOS T IDOM KARIMAS AGGAL GÖV</v>
          </cell>
        </row>
        <row r="252">
          <cell r="A252" t="str">
            <v>MMA150/100GGG</v>
          </cell>
          <cell r="B252">
            <v>98901</v>
          </cell>
          <cell r="C252" t="str">
            <v>Items</v>
          </cell>
          <cell r="D252">
            <v>18.2</v>
          </cell>
          <cell r="E252" t="str">
            <v>83</v>
          </cell>
          <cell r="F252" t="str">
            <v>HAWA</v>
          </cell>
          <cell r="G252" t="str">
            <v>FITTING</v>
          </cell>
          <cell r="H252" t="str">
            <v>S26</v>
          </cell>
          <cell r="I252" t="str">
            <v>I</v>
          </cell>
          <cell r="J252" t="str">
            <v>N</v>
          </cell>
          <cell r="K252">
            <v>24432.19</v>
          </cell>
          <cell r="L252" t="str">
            <v>TOKOS T IDOM KARIMAS AGGAL GÖV</v>
          </cell>
        </row>
        <row r="253">
          <cell r="A253" t="str">
            <v>MMA150/150GGG</v>
          </cell>
          <cell r="B253">
            <v>128685</v>
          </cell>
          <cell r="C253" t="str">
            <v>Items</v>
          </cell>
          <cell r="D253">
            <v>24.1</v>
          </cell>
          <cell r="E253" t="str">
            <v>83</v>
          </cell>
          <cell r="F253" t="str">
            <v>HAWA</v>
          </cell>
          <cell r="G253" t="str">
            <v>FITTING</v>
          </cell>
          <cell r="H253" t="str">
            <v>S26</v>
          </cell>
          <cell r="I253" t="str">
            <v>I</v>
          </cell>
          <cell r="J253" t="str">
            <v>N</v>
          </cell>
          <cell r="K253">
            <v>31790.85</v>
          </cell>
          <cell r="L253" t="str">
            <v>TOKOS T IDOM KARIMAS AGGAL GÖV</v>
          </cell>
        </row>
        <row r="254">
          <cell r="A254" t="str">
            <v>MMA200/080GGG</v>
          </cell>
          <cell r="B254">
            <v>161386</v>
          </cell>
          <cell r="C254" t="str">
            <v>Items</v>
          </cell>
          <cell r="D254">
            <v>26.8</v>
          </cell>
          <cell r="E254" t="str">
            <v>83</v>
          </cell>
          <cell r="F254" t="str">
            <v>HAWA</v>
          </cell>
          <cell r="G254" t="str">
            <v>FITTING</v>
          </cell>
          <cell r="H254" t="str">
            <v>S26</v>
          </cell>
          <cell r="I254" t="str">
            <v>I</v>
          </cell>
          <cell r="J254" t="str">
            <v>N</v>
          </cell>
          <cell r="K254">
            <v>39869.550000000003</v>
          </cell>
          <cell r="L254" t="str">
            <v>TOKOS T IDOM KARIMAS AGGAL GÖV</v>
          </cell>
        </row>
        <row r="255">
          <cell r="A255" t="str">
            <v>MMA200/100GGG</v>
          </cell>
          <cell r="B255">
            <v>196968</v>
          </cell>
          <cell r="C255" t="str">
            <v>Items</v>
          </cell>
          <cell r="D255">
            <v>30.4</v>
          </cell>
          <cell r="E255" t="str">
            <v>83</v>
          </cell>
          <cell r="F255" t="str">
            <v>HAWA</v>
          </cell>
          <cell r="G255" t="str">
            <v>FITTING</v>
          </cell>
          <cell r="H255" t="str">
            <v>S26</v>
          </cell>
          <cell r="I255" t="str">
            <v>I</v>
          </cell>
          <cell r="J255" t="str">
            <v>N</v>
          </cell>
          <cell r="K255">
            <v>48659.1</v>
          </cell>
          <cell r="L255" t="str">
            <v>TOKOS T IDOM KARIMAS AGGAL GÖV</v>
          </cell>
        </row>
        <row r="256">
          <cell r="A256" t="str">
            <v>MMA200/150GGG</v>
          </cell>
          <cell r="B256">
            <v>215590</v>
          </cell>
          <cell r="C256" t="str">
            <v>Items</v>
          </cell>
          <cell r="D256">
            <v>35.6</v>
          </cell>
          <cell r="E256" t="str">
            <v>83</v>
          </cell>
          <cell r="F256" t="str">
            <v>HAWA</v>
          </cell>
          <cell r="G256" t="str">
            <v>FITTING</v>
          </cell>
          <cell r="H256" t="str">
            <v>S26</v>
          </cell>
          <cell r="I256" t="str">
            <v>I</v>
          </cell>
          <cell r="J256" t="str">
            <v>N</v>
          </cell>
          <cell r="K256">
            <v>53259.94</v>
          </cell>
          <cell r="L256" t="str">
            <v>TOKOS T IDOM KARIMAS AGGAL GÖV</v>
          </cell>
        </row>
        <row r="257">
          <cell r="A257" t="str">
            <v>MMA200/200GGG</v>
          </cell>
          <cell r="B257">
            <v>317560</v>
          </cell>
          <cell r="C257" t="str">
            <v>Items</v>
          </cell>
          <cell r="D257">
            <v>39.299999999999997</v>
          </cell>
          <cell r="E257" t="str">
            <v>83</v>
          </cell>
          <cell r="F257" t="str">
            <v>HAWA</v>
          </cell>
          <cell r="G257" t="str">
            <v>FITTING</v>
          </cell>
          <cell r="H257" t="str">
            <v>S26</v>
          </cell>
          <cell r="I257" t="str">
            <v>I</v>
          </cell>
          <cell r="J257" t="str">
            <v>N</v>
          </cell>
          <cell r="K257">
            <v>78450.75</v>
          </cell>
          <cell r="L257" t="str">
            <v>TOKOS T IDOM KARIMAS AGGAL GÖV</v>
          </cell>
        </row>
        <row r="258">
          <cell r="A258" t="str">
            <v>MMA250/080GGG</v>
          </cell>
          <cell r="B258">
            <v>288101</v>
          </cell>
          <cell r="C258" t="str">
            <v>Items</v>
          </cell>
          <cell r="D258">
            <v>40.5</v>
          </cell>
          <cell r="E258" t="str">
            <v>83</v>
          </cell>
          <cell r="F258" t="str">
            <v>HAWA</v>
          </cell>
          <cell r="G258" t="str">
            <v>FITTING</v>
          </cell>
          <cell r="H258" t="str">
            <v>S26</v>
          </cell>
          <cell r="I258" t="str">
            <v>I</v>
          </cell>
          <cell r="J258" t="str">
            <v>N</v>
          </cell>
          <cell r="K258">
            <v>71172.41</v>
          </cell>
          <cell r="L258" t="str">
            <v>TOKOS T IDOM KARIMAS AGGAL GÖV</v>
          </cell>
        </row>
        <row r="259">
          <cell r="A259" t="str">
            <v>MMA250/100GGG</v>
          </cell>
          <cell r="B259">
            <v>358999</v>
          </cell>
          <cell r="C259" t="str">
            <v>Items</v>
          </cell>
          <cell r="D259">
            <v>49.4</v>
          </cell>
          <cell r="E259" t="str">
            <v>83</v>
          </cell>
          <cell r="F259" t="str">
            <v>HAWA</v>
          </cell>
          <cell r="G259" t="str">
            <v>FITTING</v>
          </cell>
          <cell r="H259" t="str">
            <v>S26</v>
          </cell>
          <cell r="I259" t="str">
            <v>I</v>
          </cell>
          <cell r="J259" t="str">
            <v>N</v>
          </cell>
          <cell r="K259">
            <v>88687.73</v>
          </cell>
          <cell r="L259" t="str">
            <v>TOKOS T IDOM KARIMAS AGGAL GÖV</v>
          </cell>
        </row>
        <row r="260">
          <cell r="A260" t="str">
            <v>MMA250/150GGG</v>
          </cell>
          <cell r="B260">
            <v>400113</v>
          </cell>
          <cell r="C260" t="str">
            <v>Items</v>
          </cell>
          <cell r="D260">
            <v>49.4</v>
          </cell>
          <cell r="E260" t="str">
            <v>83</v>
          </cell>
          <cell r="F260" t="str">
            <v>HAWA</v>
          </cell>
          <cell r="G260" t="str">
            <v>FITTING</v>
          </cell>
          <cell r="H260" t="str">
            <v>S26</v>
          </cell>
          <cell r="I260" t="str">
            <v>I</v>
          </cell>
          <cell r="J260" t="str">
            <v>N</v>
          </cell>
          <cell r="K260">
            <v>98844.38</v>
          </cell>
          <cell r="L260" t="str">
            <v>TOKOS T IDOM KARIMAS AGGAL GÖV</v>
          </cell>
        </row>
        <row r="261">
          <cell r="A261" t="str">
            <v>MMA250/200GGG</v>
          </cell>
          <cell r="B261">
            <v>550134</v>
          </cell>
          <cell r="C261" t="str">
            <v>Items</v>
          </cell>
          <cell r="D261">
            <v>69.900000000000006</v>
          </cell>
          <cell r="E261" t="str">
            <v>83</v>
          </cell>
          <cell r="F261" t="str">
            <v>HAWA</v>
          </cell>
          <cell r="G261" t="str">
            <v>FITTING</v>
          </cell>
          <cell r="H261" t="str">
            <v>S26</v>
          </cell>
          <cell r="I261" t="str">
            <v>I</v>
          </cell>
          <cell r="J261" t="str">
            <v>N</v>
          </cell>
          <cell r="K261">
            <v>135905.4</v>
          </cell>
          <cell r="L261" t="str">
            <v>TOKOS T IDOM KARIMAS AGGAL GÖV</v>
          </cell>
        </row>
        <row r="262">
          <cell r="A262" t="str">
            <v>MMA250/250GGG</v>
          </cell>
          <cell r="B262">
            <v>613406</v>
          </cell>
          <cell r="C262" t="str">
            <v>Items</v>
          </cell>
          <cell r="D262">
            <v>69.3</v>
          </cell>
          <cell r="E262" t="str">
            <v>83</v>
          </cell>
          <cell r="F262" t="str">
            <v>HAWA</v>
          </cell>
          <cell r="G262" t="str">
            <v>FITTING</v>
          </cell>
          <cell r="H262" t="str">
            <v>S26</v>
          </cell>
          <cell r="I262" t="str">
            <v>I</v>
          </cell>
          <cell r="J262" t="str">
            <v>N</v>
          </cell>
          <cell r="K262">
            <v>151538</v>
          </cell>
          <cell r="L262" t="str">
            <v>TOKOS T IDOM KARIMAS AGGAL GÖV</v>
          </cell>
        </row>
        <row r="263">
          <cell r="A263" t="str">
            <v>MMA300/080GGG</v>
          </cell>
          <cell r="B263">
            <v>375328</v>
          </cell>
          <cell r="C263" t="str">
            <v>Items</v>
          </cell>
          <cell r="D263">
            <v>61.7</v>
          </cell>
          <cell r="E263" t="str">
            <v>83</v>
          </cell>
          <cell r="F263" t="str">
            <v>HAWA</v>
          </cell>
          <cell r="G263" t="str">
            <v>FITTING</v>
          </cell>
          <cell r="H263" t="str">
            <v>S26</v>
          </cell>
          <cell r="I263" t="str">
            <v>I</v>
          </cell>
          <cell r="J263" t="str">
            <v>N</v>
          </cell>
          <cell r="K263">
            <v>92722</v>
          </cell>
          <cell r="L263" t="str">
            <v>TOKOS T IDOM KARIMAS AGGAL GÖV</v>
          </cell>
        </row>
        <row r="264">
          <cell r="A264" t="str">
            <v>MMA300/100GGG</v>
          </cell>
          <cell r="B264">
            <v>416444</v>
          </cell>
          <cell r="C264" t="str">
            <v>Items</v>
          </cell>
          <cell r="D264">
            <v>63.6</v>
          </cell>
          <cell r="E264" t="str">
            <v>83</v>
          </cell>
          <cell r="F264" t="str">
            <v>HAWA</v>
          </cell>
          <cell r="G264" t="str">
            <v>FITTING</v>
          </cell>
          <cell r="H264" t="str">
            <v>S26</v>
          </cell>
          <cell r="I264" t="str">
            <v>I</v>
          </cell>
          <cell r="J264" t="str">
            <v>N</v>
          </cell>
          <cell r="K264">
            <v>102878</v>
          </cell>
          <cell r="L264" t="str">
            <v>TOKOS T IDOM KARIMAS AGGAL GÖV</v>
          </cell>
        </row>
        <row r="265">
          <cell r="A265" t="str">
            <v>MMA300/150GGG</v>
          </cell>
          <cell r="B265">
            <v>499968</v>
          </cell>
          <cell r="C265" t="str">
            <v>Items</v>
          </cell>
          <cell r="D265">
            <v>67.400000000000006</v>
          </cell>
          <cell r="E265" t="str">
            <v>83</v>
          </cell>
          <cell r="F265" t="str">
            <v>HAWA</v>
          </cell>
          <cell r="G265" t="str">
            <v>FITTING</v>
          </cell>
          <cell r="H265" t="str">
            <v>S26</v>
          </cell>
          <cell r="I265" t="str">
            <v>I</v>
          </cell>
          <cell r="J265" t="str">
            <v>N</v>
          </cell>
          <cell r="K265">
            <v>123513</v>
          </cell>
          <cell r="L265" t="str">
            <v>TOKOS T IDOM KARIMAS AGGAL GÖV</v>
          </cell>
        </row>
        <row r="266">
          <cell r="A266" t="str">
            <v>MMA300/200GGG</v>
          </cell>
          <cell r="B266">
            <v>709564</v>
          </cell>
          <cell r="C266" t="str">
            <v>Items</v>
          </cell>
          <cell r="D266">
            <v>76.8</v>
          </cell>
          <cell r="E266" t="str">
            <v>83</v>
          </cell>
          <cell r="F266" t="str">
            <v>HAWA</v>
          </cell>
          <cell r="G266" t="str">
            <v>FITTING</v>
          </cell>
          <cell r="H266" t="str">
            <v>S26</v>
          </cell>
          <cell r="I266" t="str">
            <v>I</v>
          </cell>
          <cell r="J266" t="str">
            <v>N</v>
          </cell>
          <cell r="K266">
            <v>175291</v>
          </cell>
          <cell r="L266" t="str">
            <v>TOKOS T IDOM KARIMAS AGGAL GÖV</v>
          </cell>
        </row>
        <row r="267">
          <cell r="A267" t="str">
            <v>MMA300/250GGG</v>
          </cell>
          <cell r="B267">
            <v>660681</v>
          </cell>
          <cell r="C267" t="str">
            <v>Items</v>
          </cell>
          <cell r="D267">
            <v>94.6</v>
          </cell>
          <cell r="E267" t="str">
            <v>83</v>
          </cell>
          <cell r="F267" t="str">
            <v>HAWA</v>
          </cell>
          <cell r="G267" t="str">
            <v>FITTING</v>
          </cell>
          <cell r="H267" t="str">
            <v>S26</v>
          </cell>
          <cell r="I267" t="str">
            <v>I</v>
          </cell>
          <cell r="J267" t="str">
            <v>N</v>
          </cell>
          <cell r="K267">
            <v>163216</v>
          </cell>
          <cell r="L267" t="str">
            <v>TOKOS T IDOM KARIMAS AGGAL GÖV</v>
          </cell>
        </row>
        <row r="268">
          <cell r="A268" t="str">
            <v>MMA300/300GGG</v>
          </cell>
          <cell r="B268">
            <v>769120</v>
          </cell>
          <cell r="C268" t="str">
            <v>Items</v>
          </cell>
          <cell r="D268">
            <v>90</v>
          </cell>
          <cell r="E268" t="str">
            <v>83</v>
          </cell>
          <cell r="F268" t="str">
            <v>HAWA</v>
          </cell>
          <cell r="G268" t="str">
            <v>FITTING</v>
          </cell>
          <cell r="H268" t="str">
            <v>S26</v>
          </cell>
          <cell r="I268" t="str">
            <v>I</v>
          </cell>
          <cell r="J268" t="str">
            <v>N</v>
          </cell>
          <cell r="K268">
            <v>190004</v>
          </cell>
          <cell r="L268" t="str">
            <v>TOKOS T IDOM KARIMAS AGGAL GÖV</v>
          </cell>
        </row>
        <row r="269">
          <cell r="A269" t="str">
            <v>MMA400-450/100GGG</v>
          </cell>
          <cell r="B269">
            <v>1168966</v>
          </cell>
          <cell r="C269" t="str">
            <v>Items</v>
          </cell>
          <cell r="D269">
            <v>139</v>
          </cell>
          <cell r="E269" t="str">
            <v>83</v>
          </cell>
          <cell r="F269" t="str">
            <v>HAWA</v>
          </cell>
          <cell r="G269" t="str">
            <v>FITTING</v>
          </cell>
          <cell r="H269" t="str">
            <v>S26</v>
          </cell>
          <cell r="I269" t="str">
            <v>I</v>
          </cell>
          <cell r="J269" t="str">
            <v>N</v>
          </cell>
          <cell r="K269">
            <v>283007</v>
          </cell>
          <cell r="L269" t="str">
            <v>TOKOS T IDOM KARIMAS AGGAL GÖV</v>
          </cell>
        </row>
        <row r="270">
          <cell r="A270" t="str">
            <v>MMA400/150GGG</v>
          </cell>
          <cell r="B270">
            <v>758748</v>
          </cell>
          <cell r="C270" t="str">
            <v>Items</v>
          </cell>
          <cell r="D270">
            <v>137.6</v>
          </cell>
          <cell r="E270" t="str">
            <v>83</v>
          </cell>
          <cell r="F270" t="str">
            <v>HAWA</v>
          </cell>
          <cell r="G270" t="str">
            <v>FITTING</v>
          </cell>
          <cell r="H270" t="str">
            <v>S26</v>
          </cell>
          <cell r="I270" t="str">
            <v>I</v>
          </cell>
          <cell r="J270" t="str">
            <v>N</v>
          </cell>
          <cell r="K270">
            <v>187443</v>
          </cell>
          <cell r="L270" t="str">
            <v>TOKOS T IDOM KARIMAS AGGAL GÖV</v>
          </cell>
        </row>
        <row r="271">
          <cell r="A271" t="str">
            <v>MMA400-450/200GGG</v>
          </cell>
          <cell r="B271">
            <v>1302579</v>
          </cell>
          <cell r="C271" t="str">
            <v>Items</v>
          </cell>
          <cell r="D271">
            <v>158</v>
          </cell>
          <cell r="E271" t="str">
            <v>83</v>
          </cell>
          <cell r="F271" t="str">
            <v>HAWA</v>
          </cell>
          <cell r="G271" t="str">
            <v>FITTING</v>
          </cell>
          <cell r="H271" t="str">
            <v>S26</v>
          </cell>
          <cell r="I271" t="str">
            <v>I</v>
          </cell>
          <cell r="J271" t="str">
            <v>N</v>
          </cell>
          <cell r="K271">
            <v>315356</v>
          </cell>
          <cell r="L271" t="str">
            <v>TOKOS T IDOM KARIMAS AGGAL GÖV</v>
          </cell>
        </row>
        <row r="272">
          <cell r="A272" t="str">
            <v>MMA400-450/400GGG</v>
          </cell>
          <cell r="B272">
            <v>1384662</v>
          </cell>
          <cell r="C272" t="str">
            <v>Items</v>
          </cell>
          <cell r="D272">
            <v>219</v>
          </cell>
          <cell r="E272" t="str">
            <v>83</v>
          </cell>
          <cell r="F272" t="str">
            <v>HAWA</v>
          </cell>
          <cell r="G272" t="str">
            <v>FITTING</v>
          </cell>
          <cell r="H272" t="str">
            <v>S26</v>
          </cell>
          <cell r="I272" t="str">
            <v>I</v>
          </cell>
          <cell r="J272" t="str">
            <v>N</v>
          </cell>
          <cell r="K272">
            <v>335227</v>
          </cell>
          <cell r="L272" t="str">
            <v>TOKOS T IDOM KARIMAS AGGAL GÖV</v>
          </cell>
        </row>
        <row r="273">
          <cell r="A273" t="str">
            <v>MMB100/100GGG</v>
          </cell>
          <cell r="B273">
            <v>97403</v>
          </cell>
          <cell r="C273" t="str">
            <v>Items</v>
          </cell>
          <cell r="D273">
            <v>12.7</v>
          </cell>
          <cell r="E273" t="str">
            <v>83</v>
          </cell>
          <cell r="F273" t="str">
            <v>HAWA</v>
          </cell>
          <cell r="G273" t="str">
            <v>FITTING</v>
          </cell>
          <cell r="H273" t="str">
            <v>S26</v>
          </cell>
          <cell r="I273" t="str">
            <v>I</v>
          </cell>
          <cell r="J273" t="str">
            <v>N</v>
          </cell>
          <cell r="K273">
            <v>14753</v>
          </cell>
          <cell r="L273" t="str">
            <v>TOKOS T IDOM GÖV</v>
          </cell>
        </row>
        <row r="274">
          <cell r="A274" t="str">
            <v>MMB150/100GGG</v>
          </cell>
          <cell r="B274">
            <v>76554</v>
          </cell>
          <cell r="C274" t="str">
            <v>Items</v>
          </cell>
          <cell r="D274">
            <v>19.5</v>
          </cell>
          <cell r="E274" t="str">
            <v>83</v>
          </cell>
          <cell r="F274" t="str">
            <v>HAWA</v>
          </cell>
          <cell r="G274" t="str">
            <v>FITTING</v>
          </cell>
          <cell r="H274" t="str">
            <v>S26</v>
          </cell>
          <cell r="I274" t="str">
            <v>I</v>
          </cell>
          <cell r="J274" t="str">
            <v>N</v>
          </cell>
          <cell r="K274">
            <v>18912</v>
          </cell>
          <cell r="L274" t="str">
            <v>TOKOS T IDOM GÖV</v>
          </cell>
        </row>
        <row r="275">
          <cell r="A275" t="str">
            <v>MMB150/150GGG</v>
          </cell>
          <cell r="B275">
            <v>126248</v>
          </cell>
          <cell r="C275" t="str">
            <v>Items</v>
          </cell>
          <cell r="D275">
            <v>25.8</v>
          </cell>
          <cell r="E275" t="str">
            <v>83</v>
          </cell>
          <cell r="F275" t="str">
            <v>HAWA</v>
          </cell>
          <cell r="G275" t="str">
            <v>FITTING</v>
          </cell>
          <cell r="H275" t="str">
            <v>S26</v>
          </cell>
          <cell r="I275" t="str">
            <v>I</v>
          </cell>
          <cell r="J275" t="str">
            <v>N</v>
          </cell>
          <cell r="K275">
            <v>31188.41</v>
          </cell>
          <cell r="L275" t="str">
            <v>TOKOS T IDOM GÖV</v>
          </cell>
        </row>
        <row r="276">
          <cell r="A276" t="str">
            <v>MMB200/100GGG</v>
          </cell>
          <cell r="B276">
            <v>213661</v>
          </cell>
          <cell r="C276" t="str">
            <v>Items</v>
          </cell>
          <cell r="D276">
            <v>28.2</v>
          </cell>
          <cell r="E276" t="str">
            <v>83</v>
          </cell>
          <cell r="F276" t="str">
            <v>HAWA</v>
          </cell>
          <cell r="G276" t="str">
            <v>FITTING</v>
          </cell>
          <cell r="H276" t="str">
            <v>S26</v>
          </cell>
          <cell r="I276" t="str">
            <v>I</v>
          </cell>
          <cell r="J276" t="str">
            <v>N</v>
          </cell>
          <cell r="K276">
            <v>52782.45</v>
          </cell>
          <cell r="L276" t="str">
            <v>TOKOS T IDOM GÖV</v>
          </cell>
        </row>
        <row r="277">
          <cell r="A277" t="str">
            <v>MMB200/150GGG</v>
          </cell>
          <cell r="B277">
            <v>216730</v>
          </cell>
          <cell r="C277" t="str">
            <v>Items</v>
          </cell>
          <cell r="D277">
            <v>33.9</v>
          </cell>
          <cell r="E277" t="str">
            <v>83</v>
          </cell>
          <cell r="F277" t="str">
            <v>HAWA</v>
          </cell>
          <cell r="G277" t="str">
            <v>FITTING</v>
          </cell>
          <cell r="H277" t="str">
            <v>S26</v>
          </cell>
          <cell r="I277" t="str">
            <v>I</v>
          </cell>
          <cell r="J277" t="str">
            <v>N</v>
          </cell>
          <cell r="K277">
            <v>53541.08</v>
          </cell>
          <cell r="L277" t="str">
            <v>TOKOS T IDOM GÖV</v>
          </cell>
        </row>
        <row r="278">
          <cell r="A278" t="str">
            <v>MMB200/200GGG</v>
          </cell>
          <cell r="B278">
            <v>236150</v>
          </cell>
          <cell r="C278" t="str">
            <v>Items</v>
          </cell>
          <cell r="D278">
            <v>38.1</v>
          </cell>
          <cell r="E278" t="str">
            <v>83</v>
          </cell>
          <cell r="F278" t="str">
            <v>HAWA</v>
          </cell>
          <cell r="G278" t="str">
            <v>FITTING</v>
          </cell>
          <cell r="H278" t="str">
            <v>S26</v>
          </cell>
          <cell r="I278" t="str">
            <v>I</v>
          </cell>
          <cell r="J278" t="str">
            <v>N</v>
          </cell>
          <cell r="K278">
            <v>58338.26</v>
          </cell>
          <cell r="L278" t="str">
            <v>TOKOS T IDOM GÖV</v>
          </cell>
        </row>
        <row r="279">
          <cell r="A279" t="str">
            <v>MMB250/100GGG</v>
          </cell>
          <cell r="B279">
            <v>442181</v>
          </cell>
          <cell r="C279" t="str">
            <v>Items</v>
          </cell>
          <cell r="D279">
            <v>47.4</v>
          </cell>
          <cell r="E279" t="str">
            <v>83</v>
          </cell>
          <cell r="F279" t="str">
            <v>HAWA</v>
          </cell>
          <cell r="G279" t="str">
            <v>FITTING</v>
          </cell>
          <cell r="H279" t="str">
            <v>S26</v>
          </cell>
          <cell r="I279" t="str">
            <v>I</v>
          </cell>
          <cell r="J279" t="str">
            <v>N</v>
          </cell>
          <cell r="K279">
            <v>109237.5</v>
          </cell>
          <cell r="L279" t="str">
            <v>TOKOS T IDOM GÖV</v>
          </cell>
        </row>
        <row r="280">
          <cell r="A280" t="str">
            <v>MMB250/150GGG</v>
          </cell>
          <cell r="B280">
            <v>458205</v>
          </cell>
          <cell r="C280" t="str">
            <v>Items</v>
          </cell>
          <cell r="D280">
            <v>64.599999999999994</v>
          </cell>
          <cell r="E280" t="str">
            <v>83</v>
          </cell>
          <cell r="F280" t="str">
            <v>HAWA</v>
          </cell>
          <cell r="G280" t="str">
            <v>FITTING</v>
          </cell>
          <cell r="H280" t="str">
            <v>S26</v>
          </cell>
          <cell r="I280" t="str">
            <v>I</v>
          </cell>
          <cell r="J280" t="str">
            <v>N</v>
          </cell>
          <cell r="K280">
            <v>113195.8</v>
          </cell>
          <cell r="L280" t="str">
            <v>TOKOS T IDOM GÖV</v>
          </cell>
        </row>
        <row r="281">
          <cell r="A281" t="str">
            <v>MMB250/200GGG</v>
          </cell>
          <cell r="B281">
            <v>458205</v>
          </cell>
          <cell r="C281" t="str">
            <v>Items</v>
          </cell>
          <cell r="D281">
            <v>65</v>
          </cell>
          <cell r="E281" t="str">
            <v>83</v>
          </cell>
          <cell r="F281" t="str">
            <v>HAWA</v>
          </cell>
          <cell r="G281" t="str">
            <v>FITTING</v>
          </cell>
          <cell r="H281" t="str">
            <v>S26</v>
          </cell>
          <cell r="I281" t="str">
            <v>I</v>
          </cell>
          <cell r="J281" t="str">
            <v>N</v>
          </cell>
          <cell r="K281">
            <v>113195.8</v>
          </cell>
          <cell r="L281" t="str">
            <v>TOKOS T IDOM GÖV</v>
          </cell>
        </row>
        <row r="282">
          <cell r="A282" t="str">
            <v>MMB250/250GGG</v>
          </cell>
          <cell r="B282">
            <v>607754</v>
          </cell>
          <cell r="C282" t="str">
            <v>Items</v>
          </cell>
          <cell r="D282">
            <v>75.2</v>
          </cell>
          <cell r="E282" t="str">
            <v>83</v>
          </cell>
          <cell r="F282" t="str">
            <v>HAWA</v>
          </cell>
          <cell r="G282" t="str">
            <v>FITTING</v>
          </cell>
          <cell r="H282" t="str">
            <v>S26</v>
          </cell>
          <cell r="I282" t="str">
            <v>I</v>
          </cell>
          <cell r="J282" t="str">
            <v>N</v>
          </cell>
          <cell r="K282">
            <v>150140.79999999999</v>
          </cell>
          <cell r="L282" t="str">
            <v>TOKOS T IDOM GÖV</v>
          </cell>
        </row>
        <row r="283">
          <cell r="A283" t="str">
            <v>MMB300/080GGG</v>
          </cell>
          <cell r="B283">
            <v>481509</v>
          </cell>
          <cell r="C283" t="str">
            <v>Items</v>
          </cell>
          <cell r="D283">
            <v>67.900000000000006</v>
          </cell>
          <cell r="E283" t="str">
            <v>83</v>
          </cell>
          <cell r="F283" t="str">
            <v>HAWA</v>
          </cell>
          <cell r="G283" t="str">
            <v>FITTING</v>
          </cell>
          <cell r="H283" t="str">
            <v>S26</v>
          </cell>
          <cell r="I283" t="str">
            <v>I</v>
          </cell>
          <cell r="J283" t="str">
            <v>N</v>
          </cell>
          <cell r="K283">
            <v>118952.4</v>
          </cell>
          <cell r="L283" t="str">
            <v>TOKOS T IDOM GÖV</v>
          </cell>
        </row>
        <row r="284">
          <cell r="A284" t="str">
            <v>MMB300/100GGG</v>
          </cell>
          <cell r="B284">
            <v>495435</v>
          </cell>
          <cell r="C284" t="str">
            <v>Items</v>
          </cell>
          <cell r="D284">
            <v>67.900000000000006</v>
          </cell>
          <cell r="E284" t="str">
            <v>83</v>
          </cell>
          <cell r="F284" t="str">
            <v>HAWA</v>
          </cell>
          <cell r="G284" t="str">
            <v>FITTING</v>
          </cell>
          <cell r="H284" t="str">
            <v>S26</v>
          </cell>
          <cell r="I284" t="str">
            <v>I</v>
          </cell>
          <cell r="J284" t="str">
            <v>N</v>
          </cell>
          <cell r="K284">
            <v>122393</v>
          </cell>
          <cell r="L284" t="str">
            <v>TOKOS T IDOM GÖV</v>
          </cell>
        </row>
        <row r="285">
          <cell r="A285" t="str">
            <v>MMB300/150GGG</v>
          </cell>
          <cell r="B285">
            <v>498666</v>
          </cell>
          <cell r="C285" t="str">
            <v>Items</v>
          </cell>
          <cell r="D285">
            <v>72</v>
          </cell>
          <cell r="E285" t="str">
            <v>83</v>
          </cell>
          <cell r="F285" t="str">
            <v>HAWA</v>
          </cell>
          <cell r="G285" t="str">
            <v>FITTING</v>
          </cell>
          <cell r="H285" t="str">
            <v>S26</v>
          </cell>
          <cell r="I285" t="str">
            <v>I</v>
          </cell>
          <cell r="J285" t="str">
            <v>N</v>
          </cell>
          <cell r="K285">
            <v>123192</v>
          </cell>
          <cell r="L285" t="str">
            <v>TOKOS T IDOM GÖV</v>
          </cell>
        </row>
        <row r="286">
          <cell r="A286" t="str">
            <v>MMB300/200GGG</v>
          </cell>
          <cell r="B286">
            <v>504484</v>
          </cell>
          <cell r="C286" t="str">
            <v>Items</v>
          </cell>
          <cell r="D286">
            <v>63.1</v>
          </cell>
          <cell r="E286" t="str">
            <v>83</v>
          </cell>
          <cell r="F286" t="str">
            <v>HAWA</v>
          </cell>
          <cell r="G286" t="str">
            <v>FITTING</v>
          </cell>
          <cell r="H286" t="str">
            <v>S26</v>
          </cell>
          <cell r="I286" t="str">
            <v>I</v>
          </cell>
          <cell r="J286" t="str">
            <v>N</v>
          </cell>
          <cell r="K286">
            <v>124629</v>
          </cell>
          <cell r="L286" t="str">
            <v>TOKOS T IDOM GÖV</v>
          </cell>
        </row>
        <row r="287">
          <cell r="A287" t="str">
            <v>MMB300/250GGG</v>
          </cell>
          <cell r="B287">
            <v>608566</v>
          </cell>
          <cell r="C287" t="str">
            <v>Items</v>
          </cell>
          <cell r="D287">
            <v>74</v>
          </cell>
          <cell r="E287" t="str">
            <v>83</v>
          </cell>
          <cell r="F287" t="str">
            <v>HAWA</v>
          </cell>
          <cell r="G287" t="str">
            <v>FITTING</v>
          </cell>
          <cell r="H287" t="str">
            <v>S26</v>
          </cell>
          <cell r="I287" t="str">
            <v>I</v>
          </cell>
          <cell r="J287" t="str">
            <v>N</v>
          </cell>
          <cell r="K287">
            <v>150341.6</v>
          </cell>
          <cell r="L287" t="str">
            <v>TOKOS T IDOM GÖV</v>
          </cell>
        </row>
        <row r="288">
          <cell r="A288" t="str">
            <v>MMB300/300GGG</v>
          </cell>
          <cell r="B288">
            <v>612288</v>
          </cell>
          <cell r="C288" t="str">
            <v>Items</v>
          </cell>
          <cell r="D288">
            <v>78.8</v>
          </cell>
          <cell r="E288" t="str">
            <v>83</v>
          </cell>
          <cell r="F288" t="str">
            <v>HAWA</v>
          </cell>
          <cell r="G288" t="str">
            <v>FITTING</v>
          </cell>
          <cell r="H288" t="str">
            <v>S26</v>
          </cell>
          <cell r="I288" t="str">
            <v>I</v>
          </cell>
          <cell r="J288" t="str">
            <v>N</v>
          </cell>
          <cell r="K288">
            <v>151260.9</v>
          </cell>
          <cell r="L288" t="str">
            <v>TOKOS T IDOM GÖV</v>
          </cell>
        </row>
        <row r="289">
          <cell r="A289" t="str">
            <v>MMC150/150TGGGZ</v>
          </cell>
          <cell r="B289">
            <v>281548</v>
          </cell>
          <cell r="C289" t="str">
            <v>Items</v>
          </cell>
          <cell r="D289">
            <v>29.5</v>
          </cell>
          <cell r="E289" t="str">
            <v>83</v>
          </cell>
          <cell r="F289" t="str">
            <v>HAWA</v>
          </cell>
          <cell r="G289" t="str">
            <v>FITTING</v>
          </cell>
          <cell r="H289" t="str">
            <v>S26</v>
          </cell>
          <cell r="I289" t="str">
            <v>I</v>
          </cell>
          <cell r="J289" t="str">
            <v>N</v>
          </cell>
          <cell r="K289">
            <v>56377.440000000002</v>
          </cell>
          <cell r="L289" t="str">
            <v>TOKOS ELAGAZO IDOM 45FOK</v>
          </cell>
        </row>
        <row r="290">
          <cell r="A290" t="str">
            <v>MMI080/1CGGGA</v>
          </cell>
          <cell r="B290">
            <v>44670</v>
          </cell>
          <cell r="C290" t="str">
            <v>Items</v>
          </cell>
          <cell r="D290">
            <v>6.5</v>
          </cell>
          <cell r="E290" t="str">
            <v>83</v>
          </cell>
          <cell r="F290" t="str">
            <v>HAWA</v>
          </cell>
          <cell r="G290" t="str">
            <v>FITTING</v>
          </cell>
          <cell r="H290" t="str">
            <v>S26</v>
          </cell>
          <cell r="I290" t="str">
            <v>I</v>
          </cell>
          <cell r="J290" t="str">
            <v>N</v>
          </cell>
          <cell r="K290">
            <v>11035.76</v>
          </cell>
          <cell r="L290" t="str">
            <v>TOKOS T BELSO MENETES AGGAL</v>
          </cell>
        </row>
        <row r="291">
          <cell r="A291" t="str">
            <v>MMI080/2CGGGA</v>
          </cell>
          <cell r="B291">
            <v>44670</v>
          </cell>
          <cell r="C291" t="str">
            <v>Items</v>
          </cell>
          <cell r="D291">
            <v>6.3</v>
          </cell>
          <cell r="E291" t="str">
            <v>83</v>
          </cell>
          <cell r="F291" t="str">
            <v>HAWA</v>
          </cell>
          <cell r="G291" t="str">
            <v>FITTING</v>
          </cell>
          <cell r="H291" t="str">
            <v>S26</v>
          </cell>
          <cell r="I291" t="str">
            <v>I</v>
          </cell>
          <cell r="J291" t="str">
            <v>N</v>
          </cell>
          <cell r="K291">
            <v>11036</v>
          </cell>
          <cell r="L291" t="str">
            <v>TOKOS T BELSO MENETES AGGAL</v>
          </cell>
        </row>
        <row r="292">
          <cell r="A292" t="str">
            <v>MMI100/1CGGGA</v>
          </cell>
          <cell r="B292">
            <v>54877</v>
          </cell>
          <cell r="C292" t="str">
            <v>Items</v>
          </cell>
          <cell r="D292">
            <v>8.3000000000000007</v>
          </cell>
          <cell r="E292" t="str">
            <v>83</v>
          </cell>
          <cell r="F292" t="str">
            <v>HAWA</v>
          </cell>
          <cell r="G292" t="str">
            <v>FITTING</v>
          </cell>
          <cell r="H292" t="str">
            <v>S26</v>
          </cell>
          <cell r="I292" t="str">
            <v>I</v>
          </cell>
          <cell r="J292" t="str">
            <v>N</v>
          </cell>
          <cell r="K292">
            <v>13557</v>
          </cell>
          <cell r="L292" t="str">
            <v>TOKOS T BELSO MENETES AGGAL</v>
          </cell>
        </row>
        <row r="293">
          <cell r="A293" t="str">
            <v>MMI100/2CGGGA</v>
          </cell>
          <cell r="B293">
            <v>54877</v>
          </cell>
          <cell r="C293" t="str">
            <v>Items</v>
          </cell>
          <cell r="D293">
            <v>9.4</v>
          </cell>
          <cell r="E293" t="str">
            <v>83</v>
          </cell>
          <cell r="F293" t="str">
            <v>HAWA</v>
          </cell>
          <cell r="G293" t="str">
            <v>FITTING</v>
          </cell>
          <cell r="H293" t="str">
            <v>S26</v>
          </cell>
          <cell r="I293" t="str">
            <v>I</v>
          </cell>
          <cell r="J293" t="str">
            <v>N</v>
          </cell>
          <cell r="K293">
            <v>13557</v>
          </cell>
          <cell r="L293" t="str">
            <v>TOKOS T BELSO MENETES AGGAL</v>
          </cell>
        </row>
        <row r="294">
          <cell r="A294" t="str">
            <v>MMI150/1CGGGA</v>
          </cell>
          <cell r="B294">
            <v>87574</v>
          </cell>
          <cell r="C294" t="str">
            <v>Items</v>
          </cell>
          <cell r="D294">
            <v>17.3</v>
          </cell>
          <cell r="E294" t="str">
            <v>83</v>
          </cell>
          <cell r="F294" t="str">
            <v>HAWA</v>
          </cell>
          <cell r="G294" t="str">
            <v>FITTING</v>
          </cell>
          <cell r="H294" t="str">
            <v>S26</v>
          </cell>
          <cell r="I294" t="str">
            <v>I</v>
          </cell>
          <cell r="J294" t="str">
            <v>N</v>
          </cell>
          <cell r="K294">
            <v>21634</v>
          </cell>
          <cell r="L294" t="str">
            <v>TOKOS T BELSO MENETES AGGAL</v>
          </cell>
        </row>
        <row r="295">
          <cell r="A295" t="str">
            <v>MMI150/2CGGGA</v>
          </cell>
          <cell r="B295">
            <v>87574</v>
          </cell>
          <cell r="C295" t="str">
            <v>Items</v>
          </cell>
          <cell r="D295">
            <v>16.600000000000001</v>
          </cell>
          <cell r="E295" t="str">
            <v>83</v>
          </cell>
          <cell r="F295" t="str">
            <v>HAWA</v>
          </cell>
          <cell r="G295" t="str">
            <v>FITTING</v>
          </cell>
          <cell r="H295" t="str">
            <v>S26</v>
          </cell>
          <cell r="I295" t="str">
            <v>I</v>
          </cell>
          <cell r="J295" t="str">
            <v>N</v>
          </cell>
          <cell r="K295">
            <v>21634</v>
          </cell>
          <cell r="L295" t="str">
            <v>TOKOS T BELSO MENETES AGGAL</v>
          </cell>
        </row>
        <row r="296">
          <cell r="A296" t="str">
            <v>MMI200/1CGGGA</v>
          </cell>
          <cell r="B296">
            <v>147614</v>
          </cell>
          <cell r="C296" t="str">
            <v>Items</v>
          </cell>
          <cell r="D296">
            <v>26.3</v>
          </cell>
          <cell r="E296" t="str">
            <v>83</v>
          </cell>
          <cell r="F296" t="str">
            <v>HAWA</v>
          </cell>
          <cell r="G296" t="str">
            <v>FITTING</v>
          </cell>
          <cell r="H296" t="str">
            <v>S26</v>
          </cell>
          <cell r="I296" t="str">
            <v>I</v>
          </cell>
          <cell r="J296" t="str">
            <v>N</v>
          </cell>
          <cell r="K296">
            <v>36468</v>
          </cell>
          <cell r="L296" t="str">
            <v>TOKOS T BELSO MENETES AGGAL</v>
          </cell>
        </row>
        <row r="297">
          <cell r="A297" t="str">
            <v>MMI200/2CGGGA</v>
          </cell>
          <cell r="B297">
            <v>147614</v>
          </cell>
          <cell r="C297" t="str">
            <v>Items</v>
          </cell>
          <cell r="D297">
            <v>28.2</v>
          </cell>
          <cell r="E297" t="str">
            <v>83</v>
          </cell>
          <cell r="F297" t="str">
            <v>HAWA</v>
          </cell>
          <cell r="G297" t="str">
            <v>FITTING</v>
          </cell>
          <cell r="H297" t="str">
            <v>S26</v>
          </cell>
          <cell r="I297" t="str">
            <v>I</v>
          </cell>
          <cell r="J297" t="str">
            <v>N</v>
          </cell>
          <cell r="K297">
            <v>36468</v>
          </cell>
          <cell r="L297" t="str">
            <v>TOKOS T BELSO MENETES AGGAL</v>
          </cell>
        </row>
        <row r="298">
          <cell r="A298" t="str">
            <v>MMI250/2CGGGA</v>
          </cell>
          <cell r="B298">
            <v>495435</v>
          </cell>
          <cell r="C298" t="str">
            <v>Items</v>
          </cell>
          <cell r="D298">
            <v>45.7</v>
          </cell>
          <cell r="E298" t="str">
            <v>83</v>
          </cell>
          <cell r="F298" t="str">
            <v>HAWA</v>
          </cell>
          <cell r="G298" t="str">
            <v>FITTING</v>
          </cell>
          <cell r="H298" t="str">
            <v>S26</v>
          </cell>
          <cell r="I298" t="str">
            <v>I</v>
          </cell>
          <cell r="J298" t="str">
            <v>N</v>
          </cell>
          <cell r="K298">
            <v>122393</v>
          </cell>
          <cell r="L298" t="str">
            <v>TOKOS T BELSO MENETES AGGAL</v>
          </cell>
        </row>
        <row r="299">
          <cell r="A299" t="str">
            <v>MMI300/2CGGGA</v>
          </cell>
          <cell r="B299">
            <v>691120</v>
          </cell>
          <cell r="C299" t="str">
            <v>Items</v>
          </cell>
          <cell r="D299">
            <v>61.5</v>
          </cell>
          <cell r="E299" t="str">
            <v>83</v>
          </cell>
          <cell r="F299" t="str">
            <v>HAWA</v>
          </cell>
          <cell r="G299" t="str">
            <v>FITTING</v>
          </cell>
          <cell r="H299" t="str">
            <v>S26</v>
          </cell>
          <cell r="I299" t="str">
            <v>I</v>
          </cell>
          <cell r="J299" t="str">
            <v>N</v>
          </cell>
          <cell r="K299">
            <v>170735</v>
          </cell>
          <cell r="L299" t="str">
            <v>TOKOS T BELSO MENETES AGGAL</v>
          </cell>
        </row>
        <row r="300">
          <cell r="A300" t="str">
            <v>MMR100/080GGGA</v>
          </cell>
          <cell r="B300">
            <v>34637</v>
          </cell>
          <cell r="C300" t="str">
            <v>Items</v>
          </cell>
          <cell r="D300">
            <v>6.6</v>
          </cell>
          <cell r="E300" t="str">
            <v>83</v>
          </cell>
          <cell r="F300" t="str">
            <v>HAWA</v>
          </cell>
          <cell r="G300" t="str">
            <v>FITTING</v>
          </cell>
          <cell r="H300" t="str">
            <v>S26</v>
          </cell>
          <cell r="I300" t="str">
            <v>I</v>
          </cell>
          <cell r="J300" t="str">
            <v>N</v>
          </cell>
          <cell r="K300">
            <v>8556.4</v>
          </cell>
          <cell r="L300" t="str">
            <v>KETTOKOS SZÜKITÖ IDOM</v>
          </cell>
        </row>
        <row r="301">
          <cell r="A301" t="str">
            <v>MMR150/080GGGA</v>
          </cell>
          <cell r="B301">
            <v>59724</v>
          </cell>
          <cell r="C301" t="str">
            <v>Items</v>
          </cell>
          <cell r="D301">
            <v>10.8</v>
          </cell>
          <cell r="E301" t="str">
            <v>83</v>
          </cell>
          <cell r="F301" t="str">
            <v>HAWA</v>
          </cell>
          <cell r="G301" t="str">
            <v>FITTING</v>
          </cell>
          <cell r="H301" t="str">
            <v>S26</v>
          </cell>
          <cell r="I301" t="str">
            <v>I</v>
          </cell>
          <cell r="J301" t="str">
            <v>N</v>
          </cell>
          <cell r="K301">
            <v>14753.92</v>
          </cell>
          <cell r="L301" t="str">
            <v>KETTOKOS SZÜKITÖ IDOM</v>
          </cell>
        </row>
        <row r="302">
          <cell r="A302" t="str">
            <v>MMR150/100GGGA</v>
          </cell>
          <cell r="B302">
            <v>60531</v>
          </cell>
          <cell r="C302" t="str">
            <v>Items</v>
          </cell>
          <cell r="D302">
            <v>13</v>
          </cell>
          <cell r="E302" t="str">
            <v>83</v>
          </cell>
          <cell r="F302" t="str">
            <v>HAWA</v>
          </cell>
          <cell r="G302" t="str">
            <v>FITTING</v>
          </cell>
          <cell r="H302" t="str">
            <v>S26</v>
          </cell>
          <cell r="I302" t="str">
            <v>I</v>
          </cell>
          <cell r="J302" t="str">
            <v>N</v>
          </cell>
          <cell r="K302">
            <v>14953.84</v>
          </cell>
          <cell r="L302" t="str">
            <v>KETTOKOS SZÜKITÖ IDOM</v>
          </cell>
        </row>
        <row r="303">
          <cell r="A303" t="str">
            <v>MMR200/100GGGA</v>
          </cell>
          <cell r="B303">
            <v>85457</v>
          </cell>
          <cell r="C303" t="str">
            <v>Items</v>
          </cell>
          <cell r="D303">
            <v>12.8</v>
          </cell>
          <cell r="E303" t="str">
            <v>83</v>
          </cell>
          <cell r="F303" t="str">
            <v>HAWA</v>
          </cell>
          <cell r="G303" t="str">
            <v>FITTING</v>
          </cell>
          <cell r="H303" t="str">
            <v>S26</v>
          </cell>
          <cell r="I303" t="str">
            <v>I</v>
          </cell>
          <cell r="J303" t="str">
            <v>N</v>
          </cell>
          <cell r="K303">
            <v>21111.200000000001</v>
          </cell>
          <cell r="L303" t="str">
            <v>KETTOKOS SZÜKITÖ IDOM</v>
          </cell>
        </row>
        <row r="304">
          <cell r="A304" t="str">
            <v>MMR200/150GGGA</v>
          </cell>
          <cell r="B304">
            <v>107633</v>
          </cell>
          <cell r="C304" t="str">
            <v>Items</v>
          </cell>
          <cell r="D304">
            <v>20</v>
          </cell>
          <cell r="E304" t="str">
            <v>83</v>
          </cell>
          <cell r="F304" t="str">
            <v>HAWA</v>
          </cell>
          <cell r="G304" t="str">
            <v>FITTING</v>
          </cell>
          <cell r="H304" t="str">
            <v>S26</v>
          </cell>
          <cell r="I304" t="str">
            <v>I</v>
          </cell>
          <cell r="J304" t="str">
            <v>N</v>
          </cell>
          <cell r="K304">
            <v>26589.360000000001</v>
          </cell>
          <cell r="L304" t="str">
            <v>KETTOKOS SZÜKITÖ IDOM</v>
          </cell>
        </row>
        <row r="305">
          <cell r="A305" t="str">
            <v>MMR250/100GGGA</v>
          </cell>
          <cell r="B305">
            <v>179819</v>
          </cell>
          <cell r="C305" t="str">
            <v>Items</v>
          </cell>
          <cell r="D305">
            <v>20.5</v>
          </cell>
          <cell r="E305" t="str">
            <v>83</v>
          </cell>
          <cell r="F305" t="str">
            <v>HAWA</v>
          </cell>
          <cell r="G305" t="str">
            <v>FITTING</v>
          </cell>
          <cell r="H305" t="str">
            <v>S26</v>
          </cell>
          <cell r="I305" t="str">
            <v>I</v>
          </cell>
          <cell r="J305" t="str">
            <v>N</v>
          </cell>
          <cell r="K305">
            <v>44422.400000000001</v>
          </cell>
          <cell r="L305" t="str">
            <v>KETTOKOS SZÜKITÖ IDOM</v>
          </cell>
        </row>
        <row r="306">
          <cell r="A306" t="str">
            <v>MMR250/150GGGA</v>
          </cell>
          <cell r="B306">
            <v>179819</v>
          </cell>
          <cell r="C306" t="str">
            <v>Items</v>
          </cell>
          <cell r="D306">
            <v>31.5</v>
          </cell>
          <cell r="E306" t="str">
            <v>83</v>
          </cell>
          <cell r="F306" t="str">
            <v>HAWA</v>
          </cell>
          <cell r="G306" t="str">
            <v>FITTING</v>
          </cell>
          <cell r="H306" t="str">
            <v>S26</v>
          </cell>
          <cell r="I306" t="str">
            <v>I</v>
          </cell>
          <cell r="J306" t="str">
            <v>N</v>
          </cell>
          <cell r="K306">
            <v>44422.400000000001</v>
          </cell>
          <cell r="L306" t="str">
            <v>KETTOKOS SZÜKITÖ IDOM</v>
          </cell>
        </row>
        <row r="307">
          <cell r="A307" t="str">
            <v>MMR250/200GGGA</v>
          </cell>
          <cell r="B307">
            <v>205876</v>
          </cell>
          <cell r="C307" t="str">
            <v>Items</v>
          </cell>
          <cell r="D307">
            <v>36</v>
          </cell>
          <cell r="E307" t="str">
            <v>83</v>
          </cell>
          <cell r="F307" t="str">
            <v>HAWA</v>
          </cell>
          <cell r="G307" t="str">
            <v>FITTING</v>
          </cell>
          <cell r="H307" t="str">
            <v>S26</v>
          </cell>
          <cell r="I307" t="str">
            <v>I</v>
          </cell>
          <cell r="J307" t="str">
            <v>N</v>
          </cell>
          <cell r="K307">
            <v>50860.01</v>
          </cell>
          <cell r="L307" t="str">
            <v>KETTOKOS SZÜKITÖ IDOM</v>
          </cell>
        </row>
        <row r="308">
          <cell r="A308" t="str">
            <v>N080GGG</v>
          </cell>
          <cell r="B308">
            <v>41275</v>
          </cell>
          <cell r="C308" t="str">
            <v>Items</v>
          </cell>
          <cell r="D308">
            <v>12</v>
          </cell>
          <cell r="E308" t="str">
            <v>83</v>
          </cell>
          <cell r="F308" t="str">
            <v>HAWA</v>
          </cell>
          <cell r="G308" t="str">
            <v>FITTING</v>
          </cell>
          <cell r="H308" t="str">
            <v>S26</v>
          </cell>
          <cell r="I308" t="str">
            <v>I</v>
          </cell>
          <cell r="J308" t="str">
            <v>N</v>
          </cell>
          <cell r="K308">
            <v>10196.81</v>
          </cell>
          <cell r="L308" t="str">
            <v>KETKARIMAS TALPAS KÖNYÖK GÖV</v>
          </cell>
        </row>
        <row r="309">
          <cell r="A309" t="str">
            <v>N100GGG</v>
          </cell>
          <cell r="B309">
            <v>62973</v>
          </cell>
          <cell r="C309" t="str">
            <v>Items</v>
          </cell>
          <cell r="D309">
            <v>16.2</v>
          </cell>
          <cell r="E309" t="str">
            <v>83</v>
          </cell>
          <cell r="F309" t="str">
            <v>HAWA</v>
          </cell>
          <cell r="G309" t="str">
            <v>FITTING</v>
          </cell>
          <cell r="H309" t="str">
            <v>S26</v>
          </cell>
          <cell r="I309" t="str">
            <v>I</v>
          </cell>
          <cell r="J309" t="str">
            <v>N</v>
          </cell>
          <cell r="K309">
            <v>15556.28</v>
          </cell>
          <cell r="L309" t="str">
            <v>KETKARIMAS TALPAS KÖNYÖK GÖV</v>
          </cell>
        </row>
        <row r="310">
          <cell r="A310" t="str">
            <v>PET355-90FSDR17</v>
          </cell>
          <cell r="B310">
            <v>554862</v>
          </cell>
          <cell r="C310" t="str">
            <v>Items</v>
          </cell>
          <cell r="D310">
            <v>20.65</v>
          </cell>
          <cell r="E310" t="str">
            <v>75</v>
          </cell>
          <cell r="F310" t="str">
            <v>HAWA</v>
          </cell>
          <cell r="G310" t="str">
            <v>FITTING</v>
          </cell>
          <cell r="H310" t="str">
            <v>S20</v>
          </cell>
          <cell r="I310" t="str">
            <v>I</v>
          </cell>
          <cell r="J310" t="str">
            <v>N</v>
          </cell>
          <cell r="K310">
            <v>145093</v>
          </cell>
          <cell r="L310" t="str">
            <v>T IDOM</v>
          </cell>
        </row>
        <row r="311">
          <cell r="A311" t="str">
            <v>PET400-90FSDR17</v>
          </cell>
          <cell r="B311">
            <v>763826</v>
          </cell>
          <cell r="C311" t="str">
            <v>Items</v>
          </cell>
          <cell r="D311">
            <v>25.2</v>
          </cell>
          <cell r="E311" t="str">
            <v>75</v>
          </cell>
          <cell r="F311" t="str">
            <v>HAWA</v>
          </cell>
          <cell r="G311" t="str">
            <v>FITTING</v>
          </cell>
          <cell r="H311" t="str">
            <v>S20</v>
          </cell>
          <cell r="I311" t="str">
            <v>I</v>
          </cell>
          <cell r="J311" t="str">
            <v>N</v>
          </cell>
          <cell r="K311">
            <v>199736.2</v>
          </cell>
          <cell r="L311" t="str">
            <v>T IDOM</v>
          </cell>
        </row>
        <row r="312">
          <cell r="A312" t="str">
            <v>PEKO020-90FSDR11</v>
          </cell>
          <cell r="B312">
            <v>2287</v>
          </cell>
          <cell r="C312" t="str">
            <v>Items</v>
          </cell>
          <cell r="D312">
            <v>0.02</v>
          </cell>
          <cell r="E312" t="str">
            <v>75</v>
          </cell>
          <cell r="F312" t="str">
            <v>HAWA</v>
          </cell>
          <cell r="G312" t="str">
            <v>FITTING</v>
          </cell>
          <cell r="H312" t="str">
            <v>S20</v>
          </cell>
          <cell r="I312" t="str">
            <v>I</v>
          </cell>
          <cell r="J312" t="str">
            <v>N</v>
          </cell>
          <cell r="K312">
            <v>597.97</v>
          </cell>
          <cell r="L312" t="str">
            <v>KÖNYÖK</v>
          </cell>
        </row>
        <row r="313">
          <cell r="A313" t="str">
            <v>PEKO032-45FSDR11</v>
          </cell>
          <cell r="B313">
            <v>3109</v>
          </cell>
          <cell r="C313" t="str">
            <v>Items</v>
          </cell>
          <cell r="D313">
            <v>0.03</v>
          </cell>
          <cell r="E313" t="str">
            <v>75</v>
          </cell>
          <cell r="F313" t="str">
            <v>HAWA</v>
          </cell>
          <cell r="G313" t="str">
            <v>FITTING</v>
          </cell>
          <cell r="H313" t="str">
            <v>S20</v>
          </cell>
          <cell r="I313" t="str">
            <v>I</v>
          </cell>
          <cell r="J313" t="str">
            <v>N</v>
          </cell>
          <cell r="K313">
            <v>813.38</v>
          </cell>
          <cell r="L313" t="str">
            <v>KÖNYÖK</v>
          </cell>
        </row>
        <row r="314">
          <cell r="A314" t="str">
            <v>PEKO040-45FSDR11</v>
          </cell>
          <cell r="B314">
            <v>3889</v>
          </cell>
          <cell r="C314" t="str">
            <v>Items</v>
          </cell>
          <cell r="D314">
            <v>0.05</v>
          </cell>
          <cell r="E314" t="str">
            <v>75</v>
          </cell>
          <cell r="F314" t="str">
            <v>HAWA</v>
          </cell>
          <cell r="G314" t="str">
            <v>FITTING</v>
          </cell>
          <cell r="H314" t="str">
            <v>S20</v>
          </cell>
          <cell r="I314" t="str">
            <v>I</v>
          </cell>
          <cell r="J314" t="str">
            <v>N</v>
          </cell>
          <cell r="K314">
            <v>1017.02</v>
          </cell>
          <cell r="L314" t="str">
            <v>KÖNYÖK</v>
          </cell>
        </row>
        <row r="315">
          <cell r="A315" t="str">
            <v>PEKO050-45FSDR11</v>
          </cell>
          <cell r="B315">
            <v>4387</v>
          </cell>
          <cell r="C315" t="str">
            <v>Items</v>
          </cell>
          <cell r="D315">
            <v>0.12</v>
          </cell>
          <cell r="E315" t="str">
            <v>75</v>
          </cell>
          <cell r="F315" t="str">
            <v>HAWA</v>
          </cell>
          <cell r="G315" t="str">
            <v>FITTING</v>
          </cell>
          <cell r="H315" t="str">
            <v>S20</v>
          </cell>
          <cell r="I315" t="str">
            <v>I</v>
          </cell>
          <cell r="J315" t="str">
            <v>N</v>
          </cell>
          <cell r="K315">
            <v>1146.5</v>
          </cell>
          <cell r="L315" t="str">
            <v>KÖNYÖK</v>
          </cell>
        </row>
        <row r="316">
          <cell r="A316" t="str">
            <v>PEKO063-45FSDR11</v>
          </cell>
          <cell r="B316">
            <v>7851</v>
          </cell>
          <cell r="C316" t="str">
            <v>Items</v>
          </cell>
          <cell r="D316">
            <v>0.16</v>
          </cell>
          <cell r="E316" t="str">
            <v>75</v>
          </cell>
          <cell r="F316" t="str">
            <v>HAWA</v>
          </cell>
          <cell r="G316" t="str">
            <v>FITTING</v>
          </cell>
          <cell r="H316" t="str">
            <v>S20</v>
          </cell>
          <cell r="I316" t="str">
            <v>I</v>
          </cell>
          <cell r="J316" t="str">
            <v>N</v>
          </cell>
          <cell r="K316">
            <v>2052.87</v>
          </cell>
          <cell r="L316" t="str">
            <v>KÖNYÖK</v>
          </cell>
        </row>
        <row r="317">
          <cell r="A317" t="str">
            <v>PEKO075-45FSDR11</v>
          </cell>
          <cell r="B317">
            <v>10594</v>
          </cell>
          <cell r="C317" t="str">
            <v>Items</v>
          </cell>
          <cell r="D317">
            <v>0.25</v>
          </cell>
          <cell r="E317" t="str">
            <v>75</v>
          </cell>
          <cell r="F317" t="str">
            <v>HAWA</v>
          </cell>
          <cell r="G317" t="str">
            <v>FITTING</v>
          </cell>
          <cell r="H317" t="str">
            <v>S20</v>
          </cell>
          <cell r="I317" t="str">
            <v>I</v>
          </cell>
          <cell r="J317" t="str">
            <v>N</v>
          </cell>
          <cell r="K317">
            <v>2769.73</v>
          </cell>
          <cell r="L317" t="str">
            <v>KONYOK</v>
          </cell>
        </row>
        <row r="318">
          <cell r="A318" t="str">
            <v>PEKO090-45FSDR11</v>
          </cell>
          <cell r="B318">
            <v>12974</v>
          </cell>
          <cell r="C318" t="str">
            <v>Items</v>
          </cell>
          <cell r="D318">
            <v>0.47</v>
          </cell>
          <cell r="E318" t="str">
            <v>75</v>
          </cell>
          <cell r="F318" t="str">
            <v>HAWA</v>
          </cell>
          <cell r="G318" t="str">
            <v>FITTING</v>
          </cell>
          <cell r="H318" t="str">
            <v>S20</v>
          </cell>
          <cell r="I318" t="str">
            <v>I</v>
          </cell>
          <cell r="J318" t="str">
            <v>N</v>
          </cell>
          <cell r="K318">
            <v>3114.62</v>
          </cell>
          <cell r="L318" t="str">
            <v>KÖNYÖK</v>
          </cell>
        </row>
        <row r="319">
          <cell r="A319" t="str">
            <v>PEKO090-45FSDR17</v>
          </cell>
          <cell r="B319">
            <v>10594</v>
          </cell>
          <cell r="C319" t="str">
            <v>Items</v>
          </cell>
          <cell r="D319">
            <v>0.3</v>
          </cell>
          <cell r="E319" t="str">
            <v>75</v>
          </cell>
          <cell r="F319" t="str">
            <v>HAWA</v>
          </cell>
          <cell r="G319" t="str">
            <v>FITTING</v>
          </cell>
          <cell r="H319" t="str">
            <v>S20</v>
          </cell>
          <cell r="I319" t="str">
            <v>I</v>
          </cell>
          <cell r="J319" t="str">
            <v>N</v>
          </cell>
          <cell r="K319">
            <v>2769.73</v>
          </cell>
          <cell r="L319" t="str">
            <v>KÖNYÖK</v>
          </cell>
        </row>
        <row r="320">
          <cell r="A320" t="str">
            <v>PEKO090-90FSDR17</v>
          </cell>
          <cell r="B320">
            <v>11966</v>
          </cell>
          <cell r="C320" t="str">
            <v>Items</v>
          </cell>
          <cell r="D320">
            <v>0.36</v>
          </cell>
          <cell r="E320" t="str">
            <v>75</v>
          </cell>
          <cell r="F320" t="str">
            <v>HAWA</v>
          </cell>
          <cell r="G320" t="str">
            <v>FITTING</v>
          </cell>
          <cell r="H320" t="str">
            <v>S20</v>
          </cell>
          <cell r="I320" t="str">
            <v>I</v>
          </cell>
          <cell r="J320" t="str">
            <v>N</v>
          </cell>
          <cell r="K320">
            <v>2769.73</v>
          </cell>
          <cell r="L320" t="str">
            <v>KÖNYÖK</v>
          </cell>
        </row>
        <row r="321">
          <cell r="A321" t="str">
            <v>PEKO110-45FSDR11</v>
          </cell>
          <cell r="B321">
            <v>16520</v>
          </cell>
          <cell r="C321" t="str">
            <v>Items</v>
          </cell>
          <cell r="D321">
            <v>0.76</v>
          </cell>
          <cell r="E321" t="str">
            <v>75</v>
          </cell>
          <cell r="F321" t="str">
            <v>HAWA</v>
          </cell>
          <cell r="G321" t="str">
            <v>FITTING</v>
          </cell>
          <cell r="H321" t="str">
            <v>S20</v>
          </cell>
          <cell r="I321" t="str">
            <v>I</v>
          </cell>
          <cell r="J321" t="str">
            <v>N</v>
          </cell>
          <cell r="K321">
            <v>4319.9799999999996</v>
          </cell>
          <cell r="L321" t="str">
            <v>KÖNYÖK</v>
          </cell>
        </row>
        <row r="322">
          <cell r="A322" t="str">
            <v>PEKO110-45FSDR17</v>
          </cell>
          <cell r="B322">
            <v>16103</v>
          </cell>
          <cell r="C322" t="str">
            <v>Items</v>
          </cell>
          <cell r="D322">
            <v>0.49</v>
          </cell>
          <cell r="E322" t="str">
            <v>75</v>
          </cell>
          <cell r="F322" t="str">
            <v>HAWA</v>
          </cell>
          <cell r="G322" t="str">
            <v>FITTING</v>
          </cell>
          <cell r="H322" t="str">
            <v>S20</v>
          </cell>
          <cell r="I322" t="str">
            <v>I</v>
          </cell>
          <cell r="J322" t="str">
            <v>N</v>
          </cell>
          <cell r="K322">
            <v>4210.51</v>
          </cell>
          <cell r="L322" t="str">
            <v>KÖNYÖK</v>
          </cell>
        </row>
        <row r="323">
          <cell r="A323" t="str">
            <v>PEKO110-90FSDR11</v>
          </cell>
          <cell r="B323">
            <v>18226</v>
          </cell>
          <cell r="C323" t="str">
            <v>Items</v>
          </cell>
          <cell r="D323">
            <v>0.88</v>
          </cell>
          <cell r="E323" t="str">
            <v>75</v>
          </cell>
          <cell r="F323" t="str">
            <v>HAWA</v>
          </cell>
          <cell r="G323" t="str">
            <v>FITTING</v>
          </cell>
          <cell r="H323" t="str">
            <v>S20</v>
          </cell>
          <cell r="I323" t="str">
            <v>I</v>
          </cell>
          <cell r="J323" t="str">
            <v>N</v>
          </cell>
          <cell r="K323">
            <v>4766.1099999999997</v>
          </cell>
          <cell r="L323" t="str">
            <v>KÖNYÖK</v>
          </cell>
        </row>
        <row r="324">
          <cell r="A324" t="str">
            <v>PEKO110-90FSDR17</v>
          </cell>
          <cell r="B324">
            <v>16843</v>
          </cell>
          <cell r="C324" t="str">
            <v>Items</v>
          </cell>
          <cell r="D324">
            <v>0.57999999999999996</v>
          </cell>
          <cell r="E324" t="str">
            <v>75</v>
          </cell>
          <cell r="F324" t="str">
            <v>HAWA</v>
          </cell>
          <cell r="G324" t="str">
            <v>FITTING</v>
          </cell>
          <cell r="H324" t="str">
            <v>S20</v>
          </cell>
          <cell r="I324" t="str">
            <v>I</v>
          </cell>
          <cell r="J324" t="str">
            <v>N</v>
          </cell>
          <cell r="K324">
            <v>4403.5600000000004</v>
          </cell>
          <cell r="L324" t="str">
            <v>KÖNYÖK</v>
          </cell>
        </row>
        <row r="325">
          <cell r="A325" t="str">
            <v>PEKO125-45FSDR11</v>
          </cell>
          <cell r="B325">
            <v>26390</v>
          </cell>
          <cell r="C325" t="str">
            <v>Items</v>
          </cell>
          <cell r="D325">
            <v>1.04</v>
          </cell>
          <cell r="E325" t="str">
            <v>75</v>
          </cell>
          <cell r="F325" t="str">
            <v>HAWA</v>
          </cell>
          <cell r="G325" t="str">
            <v>FITTING</v>
          </cell>
          <cell r="H325" t="str">
            <v>S20</v>
          </cell>
          <cell r="I325" t="str">
            <v>I</v>
          </cell>
          <cell r="J325" t="str">
            <v>N</v>
          </cell>
          <cell r="K325">
            <v>6901.38</v>
          </cell>
          <cell r="L325" t="str">
            <v>KÖNYÖK</v>
          </cell>
        </row>
        <row r="326">
          <cell r="A326" t="str">
            <v>PEKO125-45FSDR17</v>
          </cell>
          <cell r="B326">
            <v>23579</v>
          </cell>
          <cell r="C326" t="str">
            <v>Items</v>
          </cell>
          <cell r="D326">
            <v>0.67</v>
          </cell>
          <cell r="E326" t="str">
            <v>75</v>
          </cell>
          <cell r="F326" t="str">
            <v>HAWA</v>
          </cell>
          <cell r="G326" t="str">
            <v>FITTING</v>
          </cell>
          <cell r="H326" t="str">
            <v>S20</v>
          </cell>
          <cell r="I326" t="str">
            <v>I</v>
          </cell>
          <cell r="J326" t="str">
            <v>N</v>
          </cell>
          <cell r="K326">
            <v>6165.69</v>
          </cell>
          <cell r="L326" t="str">
            <v>KÖNYÖK</v>
          </cell>
        </row>
        <row r="327">
          <cell r="A327" t="str">
            <v>PEKO125-90FSDR11</v>
          </cell>
          <cell r="B327">
            <v>30623</v>
          </cell>
          <cell r="C327" t="str">
            <v>Items</v>
          </cell>
          <cell r="D327">
            <v>1.29</v>
          </cell>
          <cell r="E327" t="str">
            <v>75</v>
          </cell>
          <cell r="F327" t="str">
            <v>HAWA</v>
          </cell>
          <cell r="G327" t="str">
            <v>FITTING</v>
          </cell>
          <cell r="H327" t="str">
            <v>S20</v>
          </cell>
          <cell r="I327" t="str">
            <v>I</v>
          </cell>
          <cell r="J327" t="str">
            <v>N</v>
          </cell>
          <cell r="K327">
            <v>7288.65</v>
          </cell>
          <cell r="L327" t="str">
            <v>KÖNYÖK</v>
          </cell>
        </row>
        <row r="328">
          <cell r="A328" t="str">
            <v>PEKO125-90FSDR17</v>
          </cell>
          <cell r="B328">
            <v>25141</v>
          </cell>
          <cell r="C328" t="str">
            <v>Items</v>
          </cell>
          <cell r="D328">
            <v>0.85</v>
          </cell>
          <cell r="E328" t="str">
            <v>75</v>
          </cell>
          <cell r="F328" t="str">
            <v>HAWA</v>
          </cell>
          <cell r="G328" t="str">
            <v>FITTING</v>
          </cell>
          <cell r="H328" t="str">
            <v>S20</v>
          </cell>
          <cell r="I328" t="str">
            <v>I</v>
          </cell>
          <cell r="J328" t="str">
            <v>N</v>
          </cell>
          <cell r="K328">
            <v>6574.14</v>
          </cell>
          <cell r="L328" t="str">
            <v>KÖNYÖK</v>
          </cell>
        </row>
        <row r="329">
          <cell r="A329" t="str">
            <v>PEKO160-45FSDR11</v>
          </cell>
          <cell r="B329">
            <v>37466</v>
          </cell>
          <cell r="C329" t="str">
            <v>Items</v>
          </cell>
          <cell r="D329">
            <v>1.95</v>
          </cell>
          <cell r="E329" t="str">
            <v>75</v>
          </cell>
          <cell r="F329" t="str">
            <v>HAWA</v>
          </cell>
          <cell r="G329" t="str">
            <v>FITTING</v>
          </cell>
          <cell r="H329" t="str">
            <v>S20</v>
          </cell>
          <cell r="I329" t="str">
            <v>I</v>
          </cell>
          <cell r="J329" t="str">
            <v>N</v>
          </cell>
          <cell r="K329">
            <v>9797.06</v>
          </cell>
          <cell r="L329" t="str">
            <v>KÖNYÖK</v>
          </cell>
        </row>
        <row r="330">
          <cell r="A330" t="str">
            <v>PEKO160-45FSDR17</v>
          </cell>
          <cell r="B330">
            <v>33133</v>
          </cell>
          <cell r="C330" t="str">
            <v>Items</v>
          </cell>
          <cell r="D330">
            <v>1.3</v>
          </cell>
          <cell r="E330" t="str">
            <v>75</v>
          </cell>
          <cell r="F330" t="str">
            <v>HAWA</v>
          </cell>
          <cell r="G330" t="str">
            <v>FITTING</v>
          </cell>
          <cell r="H330" t="str">
            <v>S20</v>
          </cell>
          <cell r="I330" t="str">
            <v>I</v>
          </cell>
          <cell r="J330" t="str">
            <v>N</v>
          </cell>
          <cell r="K330">
            <v>8663.51</v>
          </cell>
          <cell r="L330" t="str">
            <v>KÖNYÖK</v>
          </cell>
        </row>
        <row r="331">
          <cell r="A331" t="str">
            <v>PEKO160-90FSDR11</v>
          </cell>
          <cell r="B331">
            <v>36911</v>
          </cell>
          <cell r="C331" t="str">
            <v>Items</v>
          </cell>
          <cell r="D331">
            <v>2.4</v>
          </cell>
          <cell r="E331" t="str">
            <v>75</v>
          </cell>
          <cell r="F331" t="str">
            <v>HAWA</v>
          </cell>
          <cell r="G331" t="str">
            <v>FITTING</v>
          </cell>
          <cell r="H331" t="str">
            <v>S20</v>
          </cell>
          <cell r="I331" t="str">
            <v>I</v>
          </cell>
          <cell r="J331" t="str">
            <v>N</v>
          </cell>
          <cell r="K331">
            <v>9652.2800000000007</v>
          </cell>
          <cell r="L331" t="str">
            <v>KÖNYÖK</v>
          </cell>
        </row>
        <row r="332">
          <cell r="A332" t="str">
            <v>PEKO160-90FSDR17</v>
          </cell>
          <cell r="B332">
            <v>32761</v>
          </cell>
          <cell r="C332" t="str">
            <v>Items</v>
          </cell>
          <cell r="D332">
            <v>1.58</v>
          </cell>
          <cell r="E332" t="str">
            <v>75</v>
          </cell>
          <cell r="F332" t="str">
            <v>HAWA</v>
          </cell>
          <cell r="G332" t="str">
            <v>FITTING</v>
          </cell>
          <cell r="H332" t="str">
            <v>S20</v>
          </cell>
          <cell r="I332" t="str">
            <v>I</v>
          </cell>
          <cell r="J332" t="str">
            <v>N</v>
          </cell>
          <cell r="K332">
            <v>8566.98</v>
          </cell>
          <cell r="L332" t="str">
            <v>KÖNYÖK</v>
          </cell>
        </row>
        <row r="333">
          <cell r="A333" t="str">
            <v>PEKO180-45FSDR11</v>
          </cell>
          <cell r="B333">
            <v>46292</v>
          </cell>
          <cell r="C333" t="str">
            <v>Items</v>
          </cell>
          <cell r="D333">
            <v>2.6</v>
          </cell>
          <cell r="E333" t="str">
            <v>75</v>
          </cell>
          <cell r="F333" t="str">
            <v>HAWA</v>
          </cell>
          <cell r="G333" t="str">
            <v>FITTING</v>
          </cell>
          <cell r="H333" t="str">
            <v>S20</v>
          </cell>
          <cell r="I333" t="str">
            <v>I</v>
          </cell>
          <cell r="J333" t="str">
            <v>N</v>
          </cell>
          <cell r="K333">
            <v>12105.37</v>
          </cell>
          <cell r="L333" t="str">
            <v>KÖNYÖK</v>
          </cell>
        </row>
        <row r="334">
          <cell r="A334" t="str">
            <v>PEKO180-45FSDR17</v>
          </cell>
          <cell r="B334">
            <v>41298</v>
          </cell>
          <cell r="C334" t="str">
            <v>Items</v>
          </cell>
          <cell r="D334">
            <v>1.73</v>
          </cell>
          <cell r="E334" t="str">
            <v>75</v>
          </cell>
          <cell r="F334" t="str">
            <v>HAWA</v>
          </cell>
          <cell r="G334" t="str">
            <v>FITTING</v>
          </cell>
          <cell r="H334" t="str">
            <v>S20</v>
          </cell>
          <cell r="I334" t="str">
            <v>I</v>
          </cell>
          <cell r="J334" t="str">
            <v>N</v>
          </cell>
          <cell r="K334">
            <v>10798.78</v>
          </cell>
          <cell r="L334" t="str">
            <v>KÖNYÖK</v>
          </cell>
        </row>
        <row r="335">
          <cell r="A335" t="str">
            <v>PEKO180-90FSDR11</v>
          </cell>
          <cell r="B335">
            <v>45851</v>
          </cell>
          <cell r="C335" t="str">
            <v>Items</v>
          </cell>
          <cell r="D335">
            <v>3.56</v>
          </cell>
          <cell r="E335" t="str">
            <v>75</v>
          </cell>
          <cell r="F335" t="str">
            <v>HAWA</v>
          </cell>
          <cell r="G335" t="str">
            <v>FITTING</v>
          </cell>
          <cell r="H335" t="str">
            <v>S20</v>
          </cell>
          <cell r="I335" t="str">
            <v>I</v>
          </cell>
          <cell r="J335" t="str">
            <v>N</v>
          </cell>
          <cell r="K335">
            <v>11990.01</v>
          </cell>
          <cell r="L335" t="str">
            <v>KÖNYÖK</v>
          </cell>
        </row>
        <row r="336">
          <cell r="A336" t="str">
            <v>PEKO180-90FSDR17</v>
          </cell>
          <cell r="B336">
            <v>41298</v>
          </cell>
          <cell r="C336" t="str">
            <v>Items</v>
          </cell>
          <cell r="D336">
            <v>2.35</v>
          </cell>
          <cell r="E336" t="str">
            <v>75</v>
          </cell>
          <cell r="F336" t="str">
            <v>HAWA</v>
          </cell>
          <cell r="G336" t="str">
            <v>FITTING</v>
          </cell>
          <cell r="H336" t="str">
            <v>S20</v>
          </cell>
          <cell r="I336" t="str">
            <v>I</v>
          </cell>
          <cell r="J336" t="str">
            <v>N</v>
          </cell>
          <cell r="K336">
            <v>10798.78</v>
          </cell>
          <cell r="L336" t="str">
            <v>KÖNYÖK</v>
          </cell>
        </row>
        <row r="337">
          <cell r="A337" t="str">
            <v>PEKO200-45FSDR11</v>
          </cell>
          <cell r="B337">
            <v>57768</v>
          </cell>
          <cell r="C337" t="str">
            <v>Items</v>
          </cell>
          <cell r="D337">
            <v>3.5</v>
          </cell>
          <cell r="E337" t="str">
            <v>75</v>
          </cell>
          <cell r="F337" t="str">
            <v>HAWA</v>
          </cell>
          <cell r="G337" t="str">
            <v>FITTING</v>
          </cell>
          <cell r="H337" t="str">
            <v>S20</v>
          </cell>
          <cell r="I337" t="str">
            <v>I</v>
          </cell>
          <cell r="J337" t="str">
            <v>N</v>
          </cell>
          <cell r="K337">
            <v>15105.81</v>
          </cell>
          <cell r="L337" t="str">
            <v>KÖNYÖK</v>
          </cell>
        </row>
        <row r="338">
          <cell r="A338" t="str">
            <v>PEKO200-45FSDR17</v>
          </cell>
          <cell r="B338">
            <v>54307</v>
          </cell>
          <cell r="C338" t="str">
            <v>Items</v>
          </cell>
          <cell r="D338">
            <v>2.2999999999999998</v>
          </cell>
          <cell r="E338" t="str">
            <v>75</v>
          </cell>
          <cell r="F338" t="str">
            <v>HAWA</v>
          </cell>
          <cell r="G338" t="str">
            <v>FITTING</v>
          </cell>
          <cell r="H338" t="str">
            <v>S20</v>
          </cell>
          <cell r="I338" t="str">
            <v>I</v>
          </cell>
          <cell r="J338" t="str">
            <v>N</v>
          </cell>
          <cell r="K338">
            <v>14200.62</v>
          </cell>
          <cell r="L338" t="str">
            <v>KÖNYÖK</v>
          </cell>
        </row>
        <row r="339">
          <cell r="A339" t="str">
            <v>PEKO200-90FSDR11</v>
          </cell>
          <cell r="B339">
            <v>62782</v>
          </cell>
          <cell r="C339" t="str">
            <v>Items</v>
          </cell>
          <cell r="D339">
            <v>4.4000000000000004</v>
          </cell>
          <cell r="E339" t="str">
            <v>75</v>
          </cell>
          <cell r="F339" t="str">
            <v>HAWA</v>
          </cell>
          <cell r="G339" t="str">
            <v>FITTING</v>
          </cell>
          <cell r="H339" t="str">
            <v>S20</v>
          </cell>
          <cell r="I339" t="str">
            <v>I</v>
          </cell>
          <cell r="J339" t="str">
            <v>N</v>
          </cell>
          <cell r="K339">
            <v>16417.11</v>
          </cell>
          <cell r="L339" t="str">
            <v>KÖNYÖK</v>
          </cell>
        </row>
        <row r="340">
          <cell r="A340" t="str">
            <v>PEKO200-90FSDR17</v>
          </cell>
          <cell r="B340">
            <v>56456</v>
          </cell>
          <cell r="C340" t="str">
            <v>Items</v>
          </cell>
          <cell r="D340">
            <v>2.9</v>
          </cell>
          <cell r="E340" t="str">
            <v>75</v>
          </cell>
          <cell r="F340" t="str">
            <v>HAWA</v>
          </cell>
          <cell r="G340" t="str">
            <v>FITTING</v>
          </cell>
          <cell r="H340" t="str">
            <v>S20</v>
          </cell>
          <cell r="I340" t="str">
            <v>I</v>
          </cell>
          <cell r="J340" t="str">
            <v>N</v>
          </cell>
          <cell r="K340">
            <v>14763.27</v>
          </cell>
          <cell r="L340" t="str">
            <v>KÖNYÖK</v>
          </cell>
        </row>
        <row r="341">
          <cell r="A341" t="str">
            <v>PEKO225-45FSDR11</v>
          </cell>
          <cell r="B341">
            <v>75072</v>
          </cell>
          <cell r="C341" t="str">
            <v>Items</v>
          </cell>
          <cell r="D341">
            <v>4.78</v>
          </cell>
          <cell r="E341" t="str">
            <v>75</v>
          </cell>
          <cell r="F341" t="str">
            <v>HAWA</v>
          </cell>
          <cell r="G341" t="str">
            <v>FITTING</v>
          </cell>
          <cell r="H341" t="str">
            <v>S20</v>
          </cell>
          <cell r="I341" t="str">
            <v>I</v>
          </cell>
          <cell r="J341" t="str">
            <v>N</v>
          </cell>
          <cell r="K341">
            <v>19630.61</v>
          </cell>
          <cell r="L341" t="str">
            <v>KÖNYÖK</v>
          </cell>
        </row>
        <row r="342">
          <cell r="A342" t="str">
            <v>PEKO225-45FSDR17</v>
          </cell>
          <cell r="B342">
            <v>67543</v>
          </cell>
          <cell r="C342" t="str">
            <v>Items</v>
          </cell>
          <cell r="D342">
            <v>3.15</v>
          </cell>
          <cell r="E342" t="str">
            <v>75</v>
          </cell>
          <cell r="F342" t="str">
            <v>HAWA</v>
          </cell>
          <cell r="G342" t="str">
            <v>FITTING</v>
          </cell>
          <cell r="H342" t="str">
            <v>S20</v>
          </cell>
          <cell r="I342" t="str">
            <v>I</v>
          </cell>
          <cell r="J342" t="str">
            <v>N</v>
          </cell>
          <cell r="K342">
            <v>17662.490000000002</v>
          </cell>
          <cell r="L342" t="str">
            <v>KÖNYÖK</v>
          </cell>
        </row>
        <row r="343">
          <cell r="A343" t="str">
            <v>PEKO225-90FSDR11</v>
          </cell>
          <cell r="B343">
            <v>74694</v>
          </cell>
          <cell r="C343" t="str">
            <v>Items</v>
          </cell>
          <cell r="D343">
            <v>5.7</v>
          </cell>
          <cell r="E343" t="str">
            <v>75</v>
          </cell>
          <cell r="F343" t="str">
            <v>HAWA</v>
          </cell>
          <cell r="G343" t="str">
            <v>FITTING</v>
          </cell>
          <cell r="H343" t="str">
            <v>S20</v>
          </cell>
          <cell r="I343" t="str">
            <v>I</v>
          </cell>
          <cell r="J343" t="str">
            <v>N</v>
          </cell>
          <cell r="K343">
            <v>19531.73</v>
          </cell>
          <cell r="L343" t="str">
            <v>KÖNYÖK</v>
          </cell>
        </row>
        <row r="344">
          <cell r="A344" t="str">
            <v>PEKO225-90FSDR17</v>
          </cell>
          <cell r="B344">
            <v>67543</v>
          </cell>
          <cell r="C344" t="str">
            <v>Items</v>
          </cell>
          <cell r="D344">
            <v>3.75</v>
          </cell>
          <cell r="E344" t="str">
            <v>75</v>
          </cell>
          <cell r="F344" t="str">
            <v>HAWA</v>
          </cell>
          <cell r="G344" t="str">
            <v>FITTING</v>
          </cell>
          <cell r="H344" t="str">
            <v>S20</v>
          </cell>
          <cell r="I344" t="str">
            <v>I</v>
          </cell>
          <cell r="J344" t="str">
            <v>N</v>
          </cell>
          <cell r="K344">
            <v>17662.490000000002</v>
          </cell>
          <cell r="L344" t="str">
            <v>KÖNYÖK</v>
          </cell>
        </row>
        <row r="345">
          <cell r="A345" t="str">
            <v>PEKO025-90FSDR11</v>
          </cell>
          <cell r="B345">
            <v>2696</v>
          </cell>
          <cell r="C345" t="str">
            <v>Items</v>
          </cell>
          <cell r="D345">
            <v>0.03</v>
          </cell>
          <cell r="E345" t="str">
            <v>75</v>
          </cell>
          <cell r="F345" t="str">
            <v>HAWA</v>
          </cell>
          <cell r="G345" t="str">
            <v>FITTING</v>
          </cell>
          <cell r="H345" t="str">
            <v>S20</v>
          </cell>
          <cell r="I345" t="str">
            <v>I</v>
          </cell>
          <cell r="J345" t="str">
            <v>N</v>
          </cell>
          <cell r="K345">
            <v>623.87</v>
          </cell>
          <cell r="L345" t="str">
            <v>KÖNYÖK</v>
          </cell>
        </row>
        <row r="346">
          <cell r="A346" t="str">
            <v>PEKN250-60FSDR17</v>
          </cell>
          <cell r="B346">
            <v>187454</v>
          </cell>
          <cell r="C346" t="str">
            <v>Items</v>
          </cell>
          <cell r="D346">
            <v>9.1999999999999993</v>
          </cell>
          <cell r="E346" t="str">
            <v>75</v>
          </cell>
          <cell r="F346" t="str">
            <v>HAWA</v>
          </cell>
          <cell r="G346" t="str">
            <v>FITTING</v>
          </cell>
          <cell r="H346" t="str">
            <v>S20</v>
          </cell>
          <cell r="I346" t="str">
            <v>I</v>
          </cell>
          <cell r="J346" t="str">
            <v>N</v>
          </cell>
          <cell r="K346">
            <v>49018.26</v>
          </cell>
          <cell r="L346" t="str">
            <v>PE NAGYSUGARU IV</v>
          </cell>
        </row>
        <row r="347">
          <cell r="A347" t="str">
            <v>PEKO315-90FSDR11</v>
          </cell>
          <cell r="B347">
            <v>322868</v>
          </cell>
          <cell r="C347" t="str">
            <v>Items</v>
          </cell>
          <cell r="D347">
            <v>9.83</v>
          </cell>
          <cell r="E347" t="str">
            <v>75</v>
          </cell>
          <cell r="F347" t="str">
            <v>HAWA</v>
          </cell>
          <cell r="G347" t="str">
            <v>FITTING</v>
          </cell>
          <cell r="H347" t="str">
            <v>S20</v>
          </cell>
          <cell r="I347" t="str">
            <v>I</v>
          </cell>
          <cell r="J347" t="str">
            <v>N</v>
          </cell>
          <cell r="K347">
            <v>84427.79</v>
          </cell>
          <cell r="L347" t="str">
            <v>KÖNYÖK</v>
          </cell>
        </row>
        <row r="348">
          <cell r="A348" t="str">
            <v>PEKO315-90FSDR17</v>
          </cell>
          <cell r="B348">
            <v>217358</v>
          </cell>
          <cell r="C348" t="str">
            <v>Items</v>
          </cell>
          <cell r="D348">
            <v>6.68</v>
          </cell>
          <cell r="E348" t="str">
            <v>75</v>
          </cell>
          <cell r="F348" t="str">
            <v>HAWA</v>
          </cell>
          <cell r="G348" t="str">
            <v>FITTING</v>
          </cell>
          <cell r="H348" t="str">
            <v>S20</v>
          </cell>
          <cell r="I348" t="str">
            <v>I</v>
          </cell>
          <cell r="J348" t="str">
            <v>N</v>
          </cell>
          <cell r="K348">
            <v>56837.78</v>
          </cell>
          <cell r="L348" t="str">
            <v>KÖNYÖK</v>
          </cell>
        </row>
        <row r="349">
          <cell r="A349" t="str">
            <v>PEKO032-90FSDR11</v>
          </cell>
          <cell r="B349">
            <v>2546</v>
          </cell>
          <cell r="C349" t="str">
            <v>Items</v>
          </cell>
          <cell r="D349">
            <v>0.05</v>
          </cell>
          <cell r="E349" t="str">
            <v>75</v>
          </cell>
          <cell r="F349" t="str">
            <v>HAWA</v>
          </cell>
          <cell r="G349" t="str">
            <v>FITTING</v>
          </cell>
          <cell r="H349" t="str">
            <v>S20</v>
          </cell>
          <cell r="I349" t="str">
            <v>I</v>
          </cell>
          <cell r="J349" t="str">
            <v>N</v>
          </cell>
          <cell r="K349">
            <v>666.24</v>
          </cell>
          <cell r="L349" t="str">
            <v>KÖNYÖK</v>
          </cell>
        </row>
        <row r="350">
          <cell r="A350" t="str">
            <v>PEKO040-90FSDR11</v>
          </cell>
          <cell r="B350">
            <v>3232</v>
          </cell>
          <cell r="C350" t="str">
            <v>Items</v>
          </cell>
          <cell r="D350">
            <v>0.08</v>
          </cell>
          <cell r="E350" t="str">
            <v>75</v>
          </cell>
          <cell r="F350" t="str">
            <v>HAWA</v>
          </cell>
          <cell r="G350" t="str">
            <v>FITTING</v>
          </cell>
          <cell r="H350" t="str">
            <v>S20</v>
          </cell>
          <cell r="I350" t="str">
            <v>I</v>
          </cell>
          <cell r="J350" t="str">
            <v>N</v>
          </cell>
          <cell r="K350">
            <v>845.16</v>
          </cell>
          <cell r="L350" t="str">
            <v>KÖNYÖK</v>
          </cell>
        </row>
        <row r="351">
          <cell r="A351" t="str">
            <v>PEKO050-90FSDR11</v>
          </cell>
          <cell r="B351">
            <v>4363</v>
          </cell>
          <cell r="C351" t="str">
            <v>Items</v>
          </cell>
          <cell r="D351">
            <v>0.14000000000000001</v>
          </cell>
          <cell r="E351" t="str">
            <v>75</v>
          </cell>
          <cell r="F351" t="str">
            <v>HAWA</v>
          </cell>
          <cell r="G351" t="str">
            <v>FITTING</v>
          </cell>
          <cell r="H351" t="str">
            <v>S20</v>
          </cell>
          <cell r="I351" t="str">
            <v>I</v>
          </cell>
          <cell r="J351" t="str">
            <v>N</v>
          </cell>
          <cell r="K351">
            <v>1140.6199999999999</v>
          </cell>
          <cell r="L351" t="str">
            <v>KÖNYÖK</v>
          </cell>
        </row>
        <row r="352">
          <cell r="A352" t="str">
            <v>PEKO063-90FSDR11</v>
          </cell>
          <cell r="B352">
            <v>7476</v>
          </cell>
          <cell r="C352" t="str">
            <v>Items</v>
          </cell>
          <cell r="D352">
            <v>0.28000000000000003</v>
          </cell>
          <cell r="E352" t="str">
            <v>75</v>
          </cell>
          <cell r="F352" t="str">
            <v>HAWA</v>
          </cell>
          <cell r="G352" t="str">
            <v>FITTING</v>
          </cell>
          <cell r="H352" t="str">
            <v>S20</v>
          </cell>
          <cell r="I352" t="str">
            <v>I</v>
          </cell>
          <cell r="J352" t="str">
            <v>N</v>
          </cell>
          <cell r="K352">
            <v>1955.17</v>
          </cell>
          <cell r="L352" t="str">
            <v>KÖNYÖK</v>
          </cell>
        </row>
        <row r="353">
          <cell r="A353" t="str">
            <v>PEKO075-90FSDR11</v>
          </cell>
          <cell r="B353">
            <v>9737</v>
          </cell>
          <cell r="C353" t="str">
            <v>Items</v>
          </cell>
          <cell r="D353">
            <v>0.3</v>
          </cell>
          <cell r="E353" t="str">
            <v>75</v>
          </cell>
          <cell r="F353" t="str">
            <v>HAWA</v>
          </cell>
          <cell r="G353" t="str">
            <v>FITTING</v>
          </cell>
          <cell r="H353" t="str">
            <v>S20</v>
          </cell>
          <cell r="I353" t="str">
            <v>I</v>
          </cell>
          <cell r="J353" t="str">
            <v>N</v>
          </cell>
          <cell r="K353">
            <v>2546.08</v>
          </cell>
          <cell r="L353" t="str">
            <v>KÖNYÖK</v>
          </cell>
        </row>
        <row r="354">
          <cell r="A354" t="str">
            <v>PEKO090-90FSDR11</v>
          </cell>
          <cell r="B354">
            <v>11913</v>
          </cell>
          <cell r="C354" t="str">
            <v>Items</v>
          </cell>
          <cell r="D354">
            <v>0.54</v>
          </cell>
          <cell r="E354" t="str">
            <v>75</v>
          </cell>
          <cell r="F354" t="str">
            <v>HAWA</v>
          </cell>
          <cell r="G354" t="str">
            <v>FITTING</v>
          </cell>
          <cell r="H354" t="str">
            <v>S20</v>
          </cell>
          <cell r="I354" t="str">
            <v>I</v>
          </cell>
          <cell r="J354" t="str">
            <v>N</v>
          </cell>
          <cell r="K354">
            <v>3114.62</v>
          </cell>
          <cell r="L354" t="str">
            <v>KÖNYÖK</v>
          </cell>
        </row>
        <row r="355">
          <cell r="A355" t="str">
            <v>PEPETOH020SDR11</v>
          </cell>
          <cell r="B355">
            <v>1935</v>
          </cell>
          <cell r="C355" t="str">
            <v>Items</v>
          </cell>
          <cell r="D355">
            <v>0.02</v>
          </cell>
          <cell r="E355" t="str">
            <v>75</v>
          </cell>
          <cell r="F355" t="str">
            <v>HAWA</v>
          </cell>
          <cell r="G355" t="str">
            <v>FITTING</v>
          </cell>
          <cell r="H355" t="str">
            <v>S20</v>
          </cell>
          <cell r="I355" t="str">
            <v>I</v>
          </cell>
          <cell r="J355" t="str">
            <v>N</v>
          </cell>
          <cell r="K355">
            <v>506.16</v>
          </cell>
          <cell r="L355" t="str">
            <v>HOSSZITOTT PEREMES TOLDAT</v>
          </cell>
        </row>
        <row r="356">
          <cell r="A356" t="str">
            <v>PEPETOH025SDR11</v>
          </cell>
          <cell r="B356">
            <v>2007</v>
          </cell>
          <cell r="C356" t="str">
            <v>Items</v>
          </cell>
          <cell r="D356">
            <v>0.04</v>
          </cell>
          <cell r="E356" t="str">
            <v>75</v>
          </cell>
          <cell r="F356" t="str">
            <v>HAWA</v>
          </cell>
          <cell r="G356" t="str">
            <v>FITTING</v>
          </cell>
          <cell r="H356" t="str">
            <v>S20</v>
          </cell>
          <cell r="I356" t="str">
            <v>I</v>
          </cell>
          <cell r="J356" t="str">
            <v>N</v>
          </cell>
          <cell r="K356">
            <v>524.99</v>
          </cell>
          <cell r="L356" t="str">
            <v>HOSSZITOTT PEREMES TOLDAT</v>
          </cell>
        </row>
        <row r="357">
          <cell r="A357" t="str">
            <v>PEPETOH032SDR11</v>
          </cell>
          <cell r="B357">
            <v>2332</v>
          </cell>
          <cell r="C357" t="str">
            <v>Items</v>
          </cell>
          <cell r="D357">
            <v>0.05</v>
          </cell>
          <cell r="E357" t="str">
            <v>75</v>
          </cell>
          <cell r="F357" t="str">
            <v>HAWA</v>
          </cell>
          <cell r="G357" t="str">
            <v>FITTING</v>
          </cell>
          <cell r="H357" t="str">
            <v>S20</v>
          </cell>
          <cell r="I357" t="str">
            <v>I</v>
          </cell>
          <cell r="J357" t="str">
            <v>N</v>
          </cell>
          <cell r="K357">
            <v>609.74</v>
          </cell>
          <cell r="L357" t="str">
            <v>HOSSZITOTT PEREMES TOLDAT</v>
          </cell>
        </row>
        <row r="358">
          <cell r="A358" t="str">
            <v>PEPETOH040SDR11</v>
          </cell>
          <cell r="B358">
            <v>2782</v>
          </cell>
          <cell r="C358" t="str">
            <v>Items</v>
          </cell>
          <cell r="D358">
            <v>0.08</v>
          </cell>
          <cell r="E358" t="str">
            <v>75</v>
          </cell>
          <cell r="F358" t="str">
            <v>HAWA</v>
          </cell>
          <cell r="G358" t="str">
            <v>FITTING</v>
          </cell>
          <cell r="H358" t="str">
            <v>S20</v>
          </cell>
          <cell r="I358" t="str">
            <v>I</v>
          </cell>
          <cell r="J358" t="str">
            <v>N</v>
          </cell>
          <cell r="K358">
            <v>727.45</v>
          </cell>
          <cell r="L358" t="str">
            <v>HOSSZITOTT PEREMES TOLDAT</v>
          </cell>
        </row>
        <row r="359">
          <cell r="A359" t="str">
            <v>PEPETOH050SDR11</v>
          </cell>
          <cell r="B359">
            <v>3561</v>
          </cell>
          <cell r="C359" t="str">
            <v>Items</v>
          </cell>
          <cell r="D359">
            <v>0.11</v>
          </cell>
          <cell r="E359" t="str">
            <v>75</v>
          </cell>
          <cell r="F359" t="str">
            <v>HAWA</v>
          </cell>
          <cell r="G359" t="str">
            <v>FITTING</v>
          </cell>
          <cell r="H359" t="str">
            <v>S20</v>
          </cell>
          <cell r="I359" t="str">
            <v>I</v>
          </cell>
          <cell r="J359" t="str">
            <v>N</v>
          </cell>
          <cell r="K359">
            <v>931.09</v>
          </cell>
          <cell r="L359" t="str">
            <v>HOSSZITOTT PEREMES TOLDAT</v>
          </cell>
        </row>
        <row r="360">
          <cell r="A360" t="str">
            <v>PEPETOH063SDR11</v>
          </cell>
          <cell r="B360">
            <v>4146</v>
          </cell>
          <cell r="C360" t="str">
            <v>Items</v>
          </cell>
          <cell r="D360">
            <v>0.22</v>
          </cell>
          <cell r="E360" t="str">
            <v>75</v>
          </cell>
          <cell r="F360" t="str">
            <v>HAWA</v>
          </cell>
          <cell r="G360" t="str">
            <v>FITTING</v>
          </cell>
          <cell r="H360" t="str">
            <v>S20</v>
          </cell>
          <cell r="I360" t="str">
            <v>I</v>
          </cell>
          <cell r="J360" t="str">
            <v>N</v>
          </cell>
          <cell r="K360">
            <v>1084.1199999999999</v>
          </cell>
          <cell r="L360" t="str">
            <v>HOSSZITOTT PEREMES TOLDAT</v>
          </cell>
        </row>
        <row r="361">
          <cell r="A361" t="str">
            <v>PEPETOH075SDR11</v>
          </cell>
          <cell r="B361">
            <v>5237</v>
          </cell>
          <cell r="C361" t="str">
            <v>Items</v>
          </cell>
          <cell r="D361">
            <v>0.32</v>
          </cell>
          <cell r="E361" t="str">
            <v>75</v>
          </cell>
          <cell r="F361" t="str">
            <v>HAWA</v>
          </cell>
          <cell r="G361" t="str">
            <v>FITTING</v>
          </cell>
          <cell r="H361" t="str">
            <v>S20</v>
          </cell>
          <cell r="I361" t="str">
            <v>I</v>
          </cell>
          <cell r="J361" t="str">
            <v>N</v>
          </cell>
          <cell r="K361">
            <v>1368.98</v>
          </cell>
          <cell r="L361" t="str">
            <v>HOSSZITOTT PEREMES TOLDAT</v>
          </cell>
        </row>
        <row r="362">
          <cell r="A362" t="str">
            <v>PEPETOH090SDR11</v>
          </cell>
          <cell r="B362">
            <v>6887</v>
          </cell>
          <cell r="C362" t="str">
            <v>Items</v>
          </cell>
          <cell r="D362">
            <v>0.46</v>
          </cell>
          <cell r="E362" t="str">
            <v>75</v>
          </cell>
          <cell r="F362" t="str">
            <v>HAWA</v>
          </cell>
          <cell r="G362" t="str">
            <v>FITTING</v>
          </cell>
          <cell r="H362" t="str">
            <v>S20</v>
          </cell>
          <cell r="I362" t="str">
            <v>I</v>
          </cell>
          <cell r="J362" t="str">
            <v>N</v>
          </cell>
          <cell r="K362">
            <v>1800.97</v>
          </cell>
          <cell r="L362" t="str">
            <v>HOSSZITOTT PEREMES TOLDAT</v>
          </cell>
        </row>
        <row r="363">
          <cell r="A363" t="str">
            <v>PEPETOH110SDR11</v>
          </cell>
          <cell r="B363">
            <v>8562</v>
          </cell>
          <cell r="C363" t="str">
            <v>Items</v>
          </cell>
          <cell r="D363">
            <v>0.66</v>
          </cell>
          <cell r="E363" t="str">
            <v>75</v>
          </cell>
          <cell r="F363" t="str">
            <v>HAWA</v>
          </cell>
          <cell r="G363" t="str">
            <v>FITTING</v>
          </cell>
          <cell r="H363" t="str">
            <v>S20</v>
          </cell>
          <cell r="I363" t="str">
            <v>I</v>
          </cell>
          <cell r="J363" t="str">
            <v>N</v>
          </cell>
          <cell r="K363">
            <v>2238.86</v>
          </cell>
          <cell r="L363" t="str">
            <v>HOSSZITOTT PEREMES TOLDAT</v>
          </cell>
        </row>
        <row r="364">
          <cell r="A364" t="str">
            <v>PEPETOH125SDR11</v>
          </cell>
          <cell r="B364">
            <v>10593</v>
          </cell>
          <cell r="C364" t="str">
            <v>Items</v>
          </cell>
          <cell r="D364">
            <v>0.99</v>
          </cell>
          <cell r="E364" t="str">
            <v>75</v>
          </cell>
          <cell r="F364" t="str">
            <v>HAWA</v>
          </cell>
          <cell r="G364" t="str">
            <v>FITTING</v>
          </cell>
          <cell r="H364" t="str">
            <v>S20</v>
          </cell>
          <cell r="I364" t="str">
            <v>I</v>
          </cell>
          <cell r="J364" t="str">
            <v>N</v>
          </cell>
          <cell r="K364">
            <v>2769.73</v>
          </cell>
          <cell r="L364" t="str">
            <v>HOSSZITOTT PEREMES TOLDAT</v>
          </cell>
        </row>
        <row r="365">
          <cell r="A365" t="str">
            <v>PEPETOH160SDR11</v>
          </cell>
          <cell r="B365">
            <v>15161</v>
          </cell>
          <cell r="C365" t="str">
            <v>Items</v>
          </cell>
          <cell r="D365">
            <v>1.72</v>
          </cell>
          <cell r="E365" t="str">
            <v>75</v>
          </cell>
          <cell r="F365" t="str">
            <v>HAWA</v>
          </cell>
          <cell r="G365" t="str">
            <v>FITTING</v>
          </cell>
          <cell r="H365" t="str">
            <v>S20</v>
          </cell>
          <cell r="I365" t="str">
            <v>I</v>
          </cell>
          <cell r="J365" t="str">
            <v>N</v>
          </cell>
          <cell r="K365">
            <v>3964.5</v>
          </cell>
          <cell r="L365" t="str">
            <v>HOSSZITOTT PEREMES TOLDAT</v>
          </cell>
        </row>
        <row r="366">
          <cell r="A366" t="str">
            <v>PEPETOH160SDR17</v>
          </cell>
          <cell r="B366">
            <v>15333</v>
          </cell>
          <cell r="C366" t="str">
            <v>Items</v>
          </cell>
          <cell r="D366">
            <v>1.24</v>
          </cell>
          <cell r="E366" t="str">
            <v>75</v>
          </cell>
          <cell r="F366" t="str">
            <v>HAWA</v>
          </cell>
          <cell r="G366" t="str">
            <v>FITTING</v>
          </cell>
          <cell r="H366" t="str">
            <v>S20</v>
          </cell>
          <cell r="I366" t="str">
            <v>I</v>
          </cell>
          <cell r="J366" t="str">
            <v>N</v>
          </cell>
          <cell r="K366">
            <v>4009.23</v>
          </cell>
          <cell r="L366" t="str">
            <v>HOSSZITOTT PEREMES TOLDAT</v>
          </cell>
        </row>
        <row r="367">
          <cell r="A367" t="str">
            <v>PEPETOH180SDR11</v>
          </cell>
          <cell r="B367">
            <v>23866</v>
          </cell>
          <cell r="C367" t="str">
            <v>Items</v>
          </cell>
          <cell r="D367">
            <v>1.9</v>
          </cell>
          <cell r="E367" t="str">
            <v>75</v>
          </cell>
          <cell r="F367" t="str">
            <v>HAWA</v>
          </cell>
          <cell r="G367" t="str">
            <v>FITTING</v>
          </cell>
          <cell r="H367" t="str">
            <v>S20</v>
          </cell>
          <cell r="I367" t="str">
            <v>I</v>
          </cell>
          <cell r="J367" t="str">
            <v>N</v>
          </cell>
          <cell r="K367">
            <v>6241.02</v>
          </cell>
          <cell r="L367" t="str">
            <v>HOSSZITOTT PEREMES TOLDAT</v>
          </cell>
        </row>
        <row r="368">
          <cell r="A368" t="str">
            <v>PEPETOH180SDR17</v>
          </cell>
          <cell r="B368">
            <v>24006</v>
          </cell>
          <cell r="C368" t="str">
            <v>Items</v>
          </cell>
          <cell r="D368">
            <v>1.37</v>
          </cell>
          <cell r="E368" t="str">
            <v>75</v>
          </cell>
          <cell r="F368" t="str">
            <v>HAWA</v>
          </cell>
          <cell r="G368" t="str">
            <v>FITTING</v>
          </cell>
          <cell r="H368" t="str">
            <v>S20</v>
          </cell>
          <cell r="I368" t="str">
            <v>I</v>
          </cell>
          <cell r="J368" t="str">
            <v>N</v>
          </cell>
          <cell r="K368">
            <v>6277.51</v>
          </cell>
          <cell r="L368" t="str">
            <v>HOSSZITOTT PEREMES TOLDAT</v>
          </cell>
        </row>
        <row r="369">
          <cell r="A369" t="str">
            <v>PEPETOH200SDR11</v>
          </cell>
          <cell r="B369">
            <v>28115</v>
          </cell>
          <cell r="C369" t="str">
            <v>Items</v>
          </cell>
          <cell r="D369">
            <v>2.9</v>
          </cell>
          <cell r="E369" t="str">
            <v>75</v>
          </cell>
          <cell r="F369" t="str">
            <v>HAWA</v>
          </cell>
          <cell r="G369" t="str">
            <v>FITTING</v>
          </cell>
          <cell r="H369" t="str">
            <v>S20</v>
          </cell>
          <cell r="I369" t="str">
            <v>I</v>
          </cell>
          <cell r="J369" t="str">
            <v>N</v>
          </cell>
          <cell r="K369">
            <v>7123.85</v>
          </cell>
          <cell r="L369" t="str">
            <v>HOSSZITOTT PEREMES TOLDAT</v>
          </cell>
        </row>
        <row r="370">
          <cell r="A370" t="str">
            <v>PEPETOH200SDR17</v>
          </cell>
          <cell r="B370">
            <v>27094</v>
          </cell>
          <cell r="C370" t="str">
            <v>Items</v>
          </cell>
          <cell r="D370">
            <v>2.1</v>
          </cell>
          <cell r="E370" t="str">
            <v>75</v>
          </cell>
          <cell r="F370" t="str">
            <v>HAWA</v>
          </cell>
          <cell r="G370" t="str">
            <v>FITTING</v>
          </cell>
          <cell r="H370" t="str">
            <v>S20</v>
          </cell>
          <cell r="I370" t="str">
            <v>I</v>
          </cell>
          <cell r="J370" t="str">
            <v>N</v>
          </cell>
          <cell r="K370">
            <v>7085.01</v>
          </cell>
          <cell r="L370" t="str">
            <v>HOSSZITOTT PEREMES TOLDAT</v>
          </cell>
        </row>
        <row r="371">
          <cell r="A371" t="str">
            <v>PEPETOH225SDR11</v>
          </cell>
          <cell r="B371">
            <v>29318</v>
          </cell>
          <cell r="C371" t="str">
            <v>Items</v>
          </cell>
          <cell r="D371">
            <v>3.01</v>
          </cell>
          <cell r="E371" t="str">
            <v>75</v>
          </cell>
          <cell r="F371" t="str">
            <v>HAWA</v>
          </cell>
          <cell r="G371" t="str">
            <v>FITTING</v>
          </cell>
          <cell r="H371" t="str">
            <v>S20</v>
          </cell>
          <cell r="I371" t="str">
            <v>I</v>
          </cell>
          <cell r="J371" t="str">
            <v>N</v>
          </cell>
          <cell r="K371">
            <v>7666.5</v>
          </cell>
          <cell r="L371" t="str">
            <v>HOSSZITOTT PEREMES TOLDAT</v>
          </cell>
        </row>
        <row r="372">
          <cell r="A372" t="str">
            <v>PEPETOH225SDR17</v>
          </cell>
          <cell r="B372">
            <v>29318</v>
          </cell>
          <cell r="C372" t="str">
            <v>Items</v>
          </cell>
          <cell r="D372">
            <v>2.2000000000000002</v>
          </cell>
          <cell r="E372" t="str">
            <v>75</v>
          </cell>
          <cell r="F372" t="str">
            <v>HAWA</v>
          </cell>
          <cell r="G372" t="str">
            <v>FITTING</v>
          </cell>
          <cell r="H372" t="str">
            <v>S20</v>
          </cell>
          <cell r="I372" t="str">
            <v>I</v>
          </cell>
          <cell r="J372" t="str">
            <v>N</v>
          </cell>
          <cell r="K372">
            <v>7666</v>
          </cell>
          <cell r="L372" t="str">
            <v>HOSSZITOTT PEREMES TOLDAT</v>
          </cell>
        </row>
        <row r="373">
          <cell r="A373" t="str">
            <v>PESZ032-025SDR11</v>
          </cell>
          <cell r="B373">
            <v>1790</v>
          </cell>
          <cell r="C373" t="str">
            <v>Items</v>
          </cell>
          <cell r="D373">
            <v>0.02</v>
          </cell>
          <cell r="E373" t="str">
            <v>75</v>
          </cell>
          <cell r="F373" t="str">
            <v>HAWA</v>
          </cell>
          <cell r="G373" t="str">
            <v>FITTING</v>
          </cell>
          <cell r="H373" t="str">
            <v>S20</v>
          </cell>
          <cell r="I373" t="str">
            <v>I</v>
          </cell>
          <cell r="J373" t="str">
            <v>N</v>
          </cell>
          <cell r="K373">
            <v>468.49</v>
          </cell>
          <cell r="L373" t="str">
            <v>SZÜKITÖ</v>
          </cell>
        </row>
        <row r="374">
          <cell r="A374" t="str">
            <v>PESZ040-025SDR11</v>
          </cell>
          <cell r="B374">
            <v>2546</v>
          </cell>
          <cell r="C374" t="str">
            <v>Items</v>
          </cell>
          <cell r="D374">
            <v>0.03</v>
          </cell>
          <cell r="E374" t="str">
            <v>75</v>
          </cell>
          <cell r="F374" t="str">
            <v>HAWA</v>
          </cell>
          <cell r="G374" t="str">
            <v>FITTING</v>
          </cell>
          <cell r="H374" t="str">
            <v>S20</v>
          </cell>
          <cell r="I374" t="str">
            <v>I</v>
          </cell>
          <cell r="J374" t="str">
            <v>N</v>
          </cell>
          <cell r="K374">
            <v>666.24</v>
          </cell>
          <cell r="L374" t="str">
            <v>SZÜKITÖ</v>
          </cell>
        </row>
        <row r="375">
          <cell r="A375" t="str">
            <v>PESZ040-032SDR11</v>
          </cell>
          <cell r="B375">
            <v>2546</v>
          </cell>
          <cell r="C375" t="str">
            <v>Items</v>
          </cell>
          <cell r="D375">
            <v>0.03</v>
          </cell>
          <cell r="E375" t="str">
            <v>75</v>
          </cell>
          <cell r="F375" t="str">
            <v>HAWA</v>
          </cell>
          <cell r="G375" t="str">
            <v>FITTING</v>
          </cell>
          <cell r="H375" t="str">
            <v>S20</v>
          </cell>
          <cell r="I375" t="str">
            <v>I</v>
          </cell>
          <cell r="J375" t="str">
            <v>N</v>
          </cell>
          <cell r="K375">
            <v>666.24</v>
          </cell>
          <cell r="L375" t="str">
            <v>SZÜKITÖ</v>
          </cell>
        </row>
        <row r="376">
          <cell r="A376" t="str">
            <v>PESZ050-025SDR11</v>
          </cell>
          <cell r="B376">
            <v>2781</v>
          </cell>
          <cell r="C376" t="str">
            <v>Items</v>
          </cell>
          <cell r="D376">
            <v>0.05</v>
          </cell>
          <cell r="E376" t="str">
            <v>75</v>
          </cell>
          <cell r="F376" t="str">
            <v>HAWA</v>
          </cell>
          <cell r="G376" t="str">
            <v>FITTING</v>
          </cell>
          <cell r="H376" t="str">
            <v>S20</v>
          </cell>
          <cell r="I376" t="str">
            <v>I</v>
          </cell>
          <cell r="J376" t="str">
            <v>N</v>
          </cell>
          <cell r="K376">
            <v>727</v>
          </cell>
          <cell r="L376" t="str">
            <v>SZÜKITÖ</v>
          </cell>
        </row>
        <row r="377">
          <cell r="A377" t="str">
            <v>PESZ050-032SDR11</v>
          </cell>
          <cell r="B377">
            <v>3044</v>
          </cell>
          <cell r="C377" t="str">
            <v>Items</v>
          </cell>
          <cell r="D377">
            <v>0.05</v>
          </cell>
          <cell r="E377" t="str">
            <v>75</v>
          </cell>
          <cell r="F377" t="str">
            <v>HAWA</v>
          </cell>
          <cell r="G377" t="str">
            <v>FITTING</v>
          </cell>
          <cell r="H377" t="str">
            <v>S20</v>
          </cell>
          <cell r="I377" t="str">
            <v>I</v>
          </cell>
          <cell r="J377" t="str">
            <v>N</v>
          </cell>
          <cell r="K377">
            <v>796</v>
          </cell>
          <cell r="L377" t="str">
            <v>SZÜKITÖ</v>
          </cell>
        </row>
        <row r="378">
          <cell r="A378" t="str">
            <v>PESZ050-040SDR11</v>
          </cell>
          <cell r="B378">
            <v>3044</v>
          </cell>
          <cell r="C378" t="str">
            <v>Items</v>
          </cell>
          <cell r="D378">
            <v>0.06</v>
          </cell>
          <cell r="E378" t="str">
            <v>75</v>
          </cell>
          <cell r="F378" t="str">
            <v>HAWA</v>
          </cell>
          <cell r="G378" t="str">
            <v>FITTING</v>
          </cell>
          <cell r="H378" t="str">
            <v>S20</v>
          </cell>
          <cell r="I378" t="str">
            <v>I</v>
          </cell>
          <cell r="J378" t="str">
            <v>N</v>
          </cell>
          <cell r="K378">
            <v>796</v>
          </cell>
          <cell r="L378" t="str">
            <v>SZÜKITÖ</v>
          </cell>
        </row>
        <row r="379">
          <cell r="A379" t="str">
            <v>PESZ063-032SDR11</v>
          </cell>
          <cell r="B379">
            <v>4146</v>
          </cell>
          <cell r="C379" t="str">
            <v>Items</v>
          </cell>
          <cell r="D379">
            <v>0.1</v>
          </cell>
          <cell r="E379" t="str">
            <v>75</v>
          </cell>
          <cell r="F379" t="str">
            <v>HAWA</v>
          </cell>
          <cell r="G379" t="str">
            <v>FITTING</v>
          </cell>
          <cell r="H379" t="str">
            <v>S20</v>
          </cell>
          <cell r="I379" t="str">
            <v>I</v>
          </cell>
          <cell r="J379" t="str">
            <v>N</v>
          </cell>
          <cell r="K379">
            <v>1084.1199999999999</v>
          </cell>
          <cell r="L379" t="str">
            <v>SZÜKITÖ</v>
          </cell>
        </row>
        <row r="380">
          <cell r="A380" t="str">
            <v>PESZ063-040SDR11</v>
          </cell>
          <cell r="B380">
            <v>4153</v>
          </cell>
          <cell r="C380" t="str">
            <v>Items</v>
          </cell>
          <cell r="D380">
            <v>0.1</v>
          </cell>
          <cell r="E380" t="str">
            <v>75</v>
          </cell>
          <cell r="F380" t="str">
            <v>HAWA</v>
          </cell>
          <cell r="G380" t="str">
            <v>FITTING</v>
          </cell>
          <cell r="H380" t="str">
            <v>S20</v>
          </cell>
          <cell r="I380" t="str">
            <v>I</v>
          </cell>
          <cell r="J380" t="str">
            <v>N</v>
          </cell>
          <cell r="K380">
            <v>1086</v>
          </cell>
          <cell r="L380" t="str">
            <v>SZÜKITÖ</v>
          </cell>
        </row>
        <row r="381">
          <cell r="A381" t="str">
            <v>PESZ063-050SDR11</v>
          </cell>
          <cell r="B381">
            <v>4146</v>
          </cell>
          <cell r="C381" t="str">
            <v>Items</v>
          </cell>
          <cell r="D381">
            <v>0.13</v>
          </cell>
          <cell r="E381" t="str">
            <v>75</v>
          </cell>
          <cell r="F381" t="str">
            <v>HAWA</v>
          </cell>
          <cell r="G381" t="str">
            <v>FITTING</v>
          </cell>
          <cell r="H381" t="str">
            <v>S20</v>
          </cell>
          <cell r="I381" t="str">
            <v>I</v>
          </cell>
          <cell r="J381" t="str">
            <v>N</v>
          </cell>
          <cell r="K381">
            <v>1084.1199999999999</v>
          </cell>
          <cell r="L381" t="str">
            <v>SZÜKITÖ</v>
          </cell>
        </row>
        <row r="382">
          <cell r="A382" t="str">
            <v>PESZ075-050SDR11</v>
          </cell>
          <cell r="B382">
            <v>6390</v>
          </cell>
          <cell r="C382" t="str">
            <v>Items</v>
          </cell>
          <cell r="D382">
            <v>0.19</v>
          </cell>
          <cell r="E382" t="str">
            <v>75</v>
          </cell>
          <cell r="F382" t="str">
            <v>HAWA</v>
          </cell>
          <cell r="G382" t="str">
            <v>FITTING</v>
          </cell>
          <cell r="H382" t="str">
            <v>S20</v>
          </cell>
          <cell r="I382" t="str">
            <v>I</v>
          </cell>
          <cell r="J382" t="str">
            <v>N</v>
          </cell>
          <cell r="K382">
            <v>1671.49</v>
          </cell>
          <cell r="L382" t="str">
            <v>SZÜKITÖ</v>
          </cell>
        </row>
        <row r="383">
          <cell r="A383" t="str">
            <v>PESZ075-063SDR11</v>
          </cell>
          <cell r="B383">
            <v>6390</v>
          </cell>
          <cell r="C383" t="str">
            <v>Items</v>
          </cell>
          <cell r="D383">
            <v>0.16</v>
          </cell>
          <cell r="E383" t="str">
            <v>75</v>
          </cell>
          <cell r="F383" t="str">
            <v>HAWA</v>
          </cell>
          <cell r="G383" t="str">
            <v>FITTING</v>
          </cell>
          <cell r="H383" t="str">
            <v>S20</v>
          </cell>
          <cell r="I383" t="str">
            <v>I</v>
          </cell>
          <cell r="J383" t="str">
            <v>N</v>
          </cell>
          <cell r="K383">
            <v>1671.49</v>
          </cell>
          <cell r="L383" t="str">
            <v>SZÜKITÖ</v>
          </cell>
        </row>
        <row r="384">
          <cell r="A384" t="str">
            <v>PESZ090-063SDR11</v>
          </cell>
          <cell r="B384">
            <v>8727</v>
          </cell>
          <cell r="C384" t="str">
            <v>Items</v>
          </cell>
          <cell r="D384">
            <v>0.28000000000000003</v>
          </cell>
          <cell r="E384" t="str">
            <v>75</v>
          </cell>
          <cell r="F384" t="str">
            <v>HAWA</v>
          </cell>
          <cell r="G384" t="str">
            <v>FITTING</v>
          </cell>
          <cell r="H384" t="str">
            <v>S20</v>
          </cell>
          <cell r="I384" t="str">
            <v>I</v>
          </cell>
          <cell r="J384" t="str">
            <v>N</v>
          </cell>
          <cell r="K384">
            <v>2282.41</v>
          </cell>
          <cell r="L384" t="str">
            <v>SZÜKITÖ</v>
          </cell>
        </row>
        <row r="385">
          <cell r="A385" t="str">
            <v>PESZ090-063SDR17</v>
          </cell>
          <cell r="B385">
            <v>8728</v>
          </cell>
          <cell r="C385" t="str">
            <v>Items</v>
          </cell>
          <cell r="D385">
            <v>0.18</v>
          </cell>
          <cell r="E385" t="str">
            <v>75</v>
          </cell>
          <cell r="F385" t="str">
            <v>HAWA</v>
          </cell>
          <cell r="G385" t="str">
            <v>FITTING</v>
          </cell>
          <cell r="H385" t="str">
            <v>S20</v>
          </cell>
          <cell r="I385" t="str">
            <v>I</v>
          </cell>
          <cell r="J385" t="str">
            <v>N</v>
          </cell>
          <cell r="K385">
            <v>2282.41</v>
          </cell>
          <cell r="L385" t="str">
            <v>SZÜKITÖ</v>
          </cell>
        </row>
        <row r="386">
          <cell r="A386" t="str">
            <v>PESZ090-075SDR11</v>
          </cell>
          <cell r="B386">
            <v>8727</v>
          </cell>
          <cell r="C386" t="str">
            <v>Items</v>
          </cell>
          <cell r="D386">
            <v>0.28999999999999998</v>
          </cell>
          <cell r="E386" t="str">
            <v>75</v>
          </cell>
          <cell r="F386" t="str">
            <v>HAWA</v>
          </cell>
          <cell r="G386" t="str">
            <v>FITTING</v>
          </cell>
          <cell r="H386" t="str">
            <v>S20</v>
          </cell>
          <cell r="I386" t="str">
            <v>I</v>
          </cell>
          <cell r="J386" t="str">
            <v>N</v>
          </cell>
          <cell r="K386">
            <v>2282.41</v>
          </cell>
          <cell r="L386" t="str">
            <v>SZÜKITÖ</v>
          </cell>
        </row>
        <row r="387">
          <cell r="A387" t="str">
            <v>PESZ110-063SDR11</v>
          </cell>
          <cell r="B387">
            <v>11579</v>
          </cell>
          <cell r="C387" t="str">
            <v>Items</v>
          </cell>
          <cell r="D387">
            <v>0.43</v>
          </cell>
          <cell r="E387" t="str">
            <v>75</v>
          </cell>
          <cell r="F387" t="str">
            <v>HAWA</v>
          </cell>
          <cell r="G387" t="str">
            <v>FITTING</v>
          </cell>
          <cell r="H387" t="str">
            <v>S20</v>
          </cell>
          <cell r="I387" t="str">
            <v>I</v>
          </cell>
          <cell r="J387" t="str">
            <v>N</v>
          </cell>
          <cell r="K387">
            <v>3028</v>
          </cell>
          <cell r="L387" t="str">
            <v>SZÜKITÖ</v>
          </cell>
        </row>
        <row r="388">
          <cell r="A388" t="str">
            <v>PESZ110-063SDR17</v>
          </cell>
          <cell r="B388">
            <v>11578</v>
          </cell>
          <cell r="C388" t="str">
            <v>Items</v>
          </cell>
          <cell r="D388">
            <v>0.28000000000000003</v>
          </cell>
          <cell r="E388" t="str">
            <v>75</v>
          </cell>
          <cell r="F388" t="str">
            <v>HAWA</v>
          </cell>
          <cell r="G388" t="str">
            <v>FITTING</v>
          </cell>
          <cell r="H388" t="str">
            <v>S20</v>
          </cell>
          <cell r="I388" t="str">
            <v>I</v>
          </cell>
          <cell r="J388" t="str">
            <v>N</v>
          </cell>
          <cell r="K388">
            <v>3028</v>
          </cell>
          <cell r="L388" t="str">
            <v>SZÜKITÖ</v>
          </cell>
        </row>
        <row r="389">
          <cell r="A389" t="str">
            <v>PESZ110-090SDR11</v>
          </cell>
          <cell r="B389">
            <v>11579</v>
          </cell>
          <cell r="C389" t="str">
            <v>Items</v>
          </cell>
          <cell r="D389">
            <v>0.5</v>
          </cell>
          <cell r="E389" t="str">
            <v>75</v>
          </cell>
          <cell r="F389" t="str">
            <v>HAWA</v>
          </cell>
          <cell r="G389" t="str">
            <v>FITTING</v>
          </cell>
          <cell r="H389" t="str">
            <v>S20</v>
          </cell>
          <cell r="I389" t="str">
            <v>I</v>
          </cell>
          <cell r="J389" t="str">
            <v>N</v>
          </cell>
          <cell r="K389">
            <v>3028</v>
          </cell>
          <cell r="L389" t="str">
            <v>SZÜKITÖ</v>
          </cell>
        </row>
        <row r="390">
          <cell r="A390" t="str">
            <v>PESZ125-063SDR11</v>
          </cell>
          <cell r="B390">
            <v>13986</v>
          </cell>
          <cell r="C390" t="str">
            <v>Items</v>
          </cell>
          <cell r="D390">
            <v>0.56999999999999995</v>
          </cell>
          <cell r="E390" t="str">
            <v>75</v>
          </cell>
          <cell r="F390" t="str">
            <v>HAWA</v>
          </cell>
          <cell r="G390" t="str">
            <v>FITTING</v>
          </cell>
          <cell r="H390" t="str">
            <v>S20</v>
          </cell>
          <cell r="I390" t="str">
            <v>I</v>
          </cell>
          <cell r="J390" t="str">
            <v>N</v>
          </cell>
          <cell r="K390">
            <v>3657</v>
          </cell>
          <cell r="L390" t="str">
            <v>SZÜKITÖ</v>
          </cell>
        </row>
        <row r="391">
          <cell r="A391" t="str">
            <v>PESZ125-063SDR17</v>
          </cell>
          <cell r="B391">
            <v>13795</v>
          </cell>
          <cell r="C391" t="str">
            <v>Items</v>
          </cell>
          <cell r="D391">
            <v>0.36</v>
          </cell>
          <cell r="E391" t="str">
            <v>75</v>
          </cell>
          <cell r="F391" t="str">
            <v>HAWA</v>
          </cell>
          <cell r="G391" t="str">
            <v>FITTING</v>
          </cell>
          <cell r="H391" t="str">
            <v>S20</v>
          </cell>
          <cell r="I391" t="str">
            <v>I</v>
          </cell>
          <cell r="J391" t="str">
            <v>N</v>
          </cell>
          <cell r="K391">
            <v>3607.49</v>
          </cell>
          <cell r="L391" t="str">
            <v>SZÜKITÖ</v>
          </cell>
        </row>
        <row r="392">
          <cell r="A392" t="str">
            <v>PESZ125-090SDR11</v>
          </cell>
          <cell r="B392">
            <v>13986</v>
          </cell>
          <cell r="C392" t="str">
            <v>Items</v>
          </cell>
          <cell r="D392">
            <v>0.64</v>
          </cell>
          <cell r="E392" t="str">
            <v>75</v>
          </cell>
          <cell r="F392" t="str">
            <v>HAWA</v>
          </cell>
          <cell r="G392" t="str">
            <v>FITTING</v>
          </cell>
          <cell r="H392" t="str">
            <v>S20</v>
          </cell>
          <cell r="I392" t="str">
            <v>I</v>
          </cell>
          <cell r="J392" t="str">
            <v>N</v>
          </cell>
          <cell r="K392">
            <v>3657.27</v>
          </cell>
          <cell r="L392" t="str">
            <v>SZÜKITÖ</v>
          </cell>
        </row>
        <row r="393">
          <cell r="A393" t="str">
            <v>PESZ125-110SDR11</v>
          </cell>
          <cell r="B393">
            <v>15087</v>
          </cell>
          <cell r="C393" t="str">
            <v>Items</v>
          </cell>
          <cell r="D393">
            <v>0.7</v>
          </cell>
          <cell r="E393" t="str">
            <v>75</v>
          </cell>
          <cell r="F393" t="str">
            <v>HAWA</v>
          </cell>
          <cell r="G393" t="str">
            <v>FITTING</v>
          </cell>
          <cell r="H393" t="str">
            <v>S20</v>
          </cell>
          <cell r="I393" t="str">
            <v>I</v>
          </cell>
          <cell r="J393" t="str">
            <v>N</v>
          </cell>
          <cell r="K393">
            <v>3945.26</v>
          </cell>
          <cell r="L393" t="str">
            <v>SZÜKITÖ</v>
          </cell>
        </row>
        <row r="394">
          <cell r="A394" t="str">
            <v>PESZ160-090SDR11</v>
          </cell>
          <cell r="B394">
            <v>26910</v>
          </cell>
          <cell r="C394" t="str">
            <v>Items</v>
          </cell>
          <cell r="D394">
            <v>1.03</v>
          </cell>
          <cell r="E394" t="str">
            <v>75</v>
          </cell>
          <cell r="F394" t="str">
            <v>HAWA</v>
          </cell>
          <cell r="G394" t="str">
            <v>FITTING</v>
          </cell>
          <cell r="H394" t="str">
            <v>S20</v>
          </cell>
          <cell r="I394" t="str">
            <v>I</v>
          </cell>
          <cell r="J394" t="str">
            <v>N</v>
          </cell>
          <cell r="K394">
            <v>7036.74</v>
          </cell>
          <cell r="L394" t="str">
            <v>SZÜKITÖ</v>
          </cell>
        </row>
        <row r="395">
          <cell r="A395" t="str">
            <v>PESZ160-110SDR11</v>
          </cell>
          <cell r="B395">
            <v>26910</v>
          </cell>
          <cell r="C395" t="str">
            <v>Items</v>
          </cell>
          <cell r="D395">
            <v>1.2</v>
          </cell>
          <cell r="E395" t="str">
            <v>75</v>
          </cell>
          <cell r="F395" t="str">
            <v>HAWA</v>
          </cell>
          <cell r="G395" t="str">
            <v>FITTING</v>
          </cell>
          <cell r="H395" t="str">
            <v>S20</v>
          </cell>
          <cell r="I395" t="str">
            <v>I</v>
          </cell>
          <cell r="J395" t="str">
            <v>N</v>
          </cell>
          <cell r="K395">
            <v>7036.74</v>
          </cell>
          <cell r="L395" t="str">
            <v>SZÜKITÖ</v>
          </cell>
        </row>
        <row r="396">
          <cell r="A396" t="str">
            <v>PESZ160-110SDR17</v>
          </cell>
          <cell r="B396">
            <v>26910</v>
          </cell>
          <cell r="C396" t="str">
            <v>Items</v>
          </cell>
          <cell r="D396">
            <v>0.77</v>
          </cell>
          <cell r="E396" t="str">
            <v>75</v>
          </cell>
          <cell r="F396" t="str">
            <v>HAWA</v>
          </cell>
          <cell r="G396" t="str">
            <v>FITTING</v>
          </cell>
          <cell r="H396" t="str">
            <v>S20</v>
          </cell>
          <cell r="I396" t="str">
            <v>I</v>
          </cell>
          <cell r="J396" t="str">
            <v>N</v>
          </cell>
          <cell r="K396">
            <v>7036.74</v>
          </cell>
          <cell r="L396" t="str">
            <v>SZÜKITÖ</v>
          </cell>
        </row>
        <row r="397">
          <cell r="A397" t="str">
            <v>PESZ160-125SDR11</v>
          </cell>
          <cell r="B397">
            <v>26910</v>
          </cell>
          <cell r="C397" t="str">
            <v>Items</v>
          </cell>
          <cell r="D397">
            <v>1.3</v>
          </cell>
          <cell r="E397" t="str">
            <v>75</v>
          </cell>
          <cell r="F397" t="str">
            <v>HAWA</v>
          </cell>
          <cell r="G397" t="str">
            <v>FITTING</v>
          </cell>
          <cell r="H397" t="str">
            <v>S20</v>
          </cell>
          <cell r="I397" t="str">
            <v>I</v>
          </cell>
          <cell r="J397" t="str">
            <v>N</v>
          </cell>
          <cell r="K397">
            <v>7036.74</v>
          </cell>
          <cell r="L397" t="str">
            <v>SZÜKITÖ</v>
          </cell>
        </row>
        <row r="398">
          <cell r="A398" t="str">
            <v>PESZ180-125SDR11</v>
          </cell>
          <cell r="B398">
            <v>30070</v>
          </cell>
          <cell r="C398" t="str">
            <v>Items</v>
          </cell>
          <cell r="D398">
            <v>1.9</v>
          </cell>
          <cell r="E398" t="str">
            <v>75</v>
          </cell>
          <cell r="F398" t="str">
            <v>HAWA</v>
          </cell>
          <cell r="G398" t="str">
            <v>FITTING</v>
          </cell>
          <cell r="H398" t="str">
            <v>S20</v>
          </cell>
          <cell r="I398" t="str">
            <v>I</v>
          </cell>
          <cell r="J398" t="str">
            <v>N</v>
          </cell>
          <cell r="K398">
            <v>7863.07</v>
          </cell>
          <cell r="L398" t="str">
            <v>SZÜKITÖ</v>
          </cell>
        </row>
        <row r="399">
          <cell r="A399" t="str">
            <v>PESZ180-125SDR17</v>
          </cell>
          <cell r="B399">
            <v>30070</v>
          </cell>
          <cell r="C399" t="str">
            <v>Items</v>
          </cell>
          <cell r="D399">
            <v>0.97</v>
          </cell>
          <cell r="E399" t="str">
            <v>75</v>
          </cell>
          <cell r="F399" t="str">
            <v>HAWA</v>
          </cell>
          <cell r="G399" t="str">
            <v>FITTING</v>
          </cell>
          <cell r="H399" t="str">
            <v>S20</v>
          </cell>
          <cell r="I399" t="str">
            <v>I</v>
          </cell>
          <cell r="J399" t="str">
            <v>N</v>
          </cell>
          <cell r="K399">
            <v>7863.07</v>
          </cell>
          <cell r="L399" t="str">
            <v>SZÜKITÖ</v>
          </cell>
        </row>
        <row r="400">
          <cell r="A400" t="str">
            <v>PESZ200-160SDR11</v>
          </cell>
          <cell r="B400">
            <v>38042</v>
          </cell>
          <cell r="C400" t="str">
            <v>Items</v>
          </cell>
          <cell r="D400">
            <v>2.2400000000000002</v>
          </cell>
          <cell r="E400" t="str">
            <v>75</v>
          </cell>
          <cell r="F400" t="str">
            <v>HAWA</v>
          </cell>
          <cell r="G400" t="str">
            <v>FITTING</v>
          </cell>
          <cell r="H400" t="str">
            <v>S20</v>
          </cell>
          <cell r="I400" t="str">
            <v>I</v>
          </cell>
          <cell r="J400" t="str">
            <v>N</v>
          </cell>
          <cell r="K400">
            <v>9947.73</v>
          </cell>
          <cell r="L400" t="str">
            <v>SZÜKITÖ</v>
          </cell>
        </row>
        <row r="401">
          <cell r="A401" t="str">
            <v>PESZ200-160SDR17</v>
          </cell>
          <cell r="B401">
            <v>38042</v>
          </cell>
          <cell r="C401" t="str">
            <v>Items</v>
          </cell>
          <cell r="D401">
            <v>1.1399999999999999</v>
          </cell>
          <cell r="E401" t="str">
            <v>75</v>
          </cell>
          <cell r="F401" t="str">
            <v>HAWA</v>
          </cell>
          <cell r="G401" t="str">
            <v>FITTING</v>
          </cell>
          <cell r="H401" t="str">
            <v>S20</v>
          </cell>
          <cell r="I401" t="str">
            <v>I</v>
          </cell>
          <cell r="J401" t="str">
            <v>N</v>
          </cell>
          <cell r="K401">
            <v>9948</v>
          </cell>
          <cell r="L401" t="str">
            <v>SZÜKITÖ</v>
          </cell>
        </row>
        <row r="402">
          <cell r="A402" t="str">
            <v>PESZ225-160SDR11</v>
          </cell>
          <cell r="B402">
            <v>61084</v>
          </cell>
          <cell r="C402" t="str">
            <v>Items</v>
          </cell>
          <cell r="D402">
            <v>2.85</v>
          </cell>
          <cell r="E402" t="str">
            <v>75</v>
          </cell>
          <cell r="F402" t="str">
            <v>HAWA</v>
          </cell>
          <cell r="G402" t="str">
            <v>FITTING</v>
          </cell>
          <cell r="H402" t="str">
            <v>S20</v>
          </cell>
          <cell r="I402" t="str">
            <v>I</v>
          </cell>
          <cell r="J402" t="str">
            <v>N</v>
          </cell>
          <cell r="K402">
            <v>15973.34</v>
          </cell>
          <cell r="L402" t="str">
            <v>SZÜKITÖ</v>
          </cell>
        </row>
        <row r="403">
          <cell r="A403" t="str">
            <v>PESZ225-160SDR17</v>
          </cell>
          <cell r="B403">
            <v>61084</v>
          </cell>
          <cell r="C403" t="str">
            <v>Items</v>
          </cell>
          <cell r="D403">
            <v>1.91</v>
          </cell>
          <cell r="E403" t="str">
            <v>75</v>
          </cell>
          <cell r="F403" t="str">
            <v>HAWA</v>
          </cell>
          <cell r="G403" t="str">
            <v>FITTING</v>
          </cell>
          <cell r="H403" t="str">
            <v>S20</v>
          </cell>
          <cell r="I403" t="str">
            <v>I</v>
          </cell>
          <cell r="J403" t="str">
            <v>N</v>
          </cell>
          <cell r="K403">
            <v>15973.34</v>
          </cell>
          <cell r="L403" t="str">
            <v>SZÜKITÖ</v>
          </cell>
        </row>
        <row r="404">
          <cell r="A404" t="str">
            <v>PESZ315-225SDR11</v>
          </cell>
          <cell r="B404">
            <v>153802</v>
          </cell>
          <cell r="C404" t="str">
            <v>Items</v>
          </cell>
          <cell r="D404">
            <v>2.38</v>
          </cell>
          <cell r="E404" t="str">
            <v>75</v>
          </cell>
          <cell r="F404" t="str">
            <v>HAWA</v>
          </cell>
          <cell r="G404" t="str">
            <v>FITTING</v>
          </cell>
          <cell r="H404" t="str">
            <v>S20</v>
          </cell>
          <cell r="I404" t="str">
            <v>I</v>
          </cell>
          <cell r="J404" t="str">
            <v>N</v>
          </cell>
          <cell r="K404">
            <v>40218.21</v>
          </cell>
          <cell r="L404" t="str">
            <v>SZÜKITÖ</v>
          </cell>
        </row>
        <row r="405">
          <cell r="A405" t="str">
            <v>PESZ315-225SDR17</v>
          </cell>
          <cell r="B405">
            <v>153802</v>
          </cell>
          <cell r="C405" t="str">
            <v>Items</v>
          </cell>
          <cell r="D405">
            <v>1.65</v>
          </cell>
          <cell r="E405" t="str">
            <v>75</v>
          </cell>
          <cell r="F405" t="str">
            <v>HAWA</v>
          </cell>
          <cell r="G405" t="str">
            <v>FITTING</v>
          </cell>
          <cell r="H405" t="str">
            <v>S20</v>
          </cell>
          <cell r="I405" t="str">
            <v>I</v>
          </cell>
          <cell r="J405" t="str">
            <v>N</v>
          </cell>
          <cell r="K405">
            <v>40218.21</v>
          </cell>
          <cell r="L405" t="str">
            <v>SZÜKITÖ</v>
          </cell>
        </row>
        <row r="406">
          <cell r="A406" t="str">
            <v>PESZ355-250SDR11</v>
          </cell>
          <cell r="B406">
            <v>404345</v>
          </cell>
          <cell r="C406" t="str">
            <v>Items</v>
          </cell>
          <cell r="D406">
            <v>4.38</v>
          </cell>
          <cell r="E406" t="str">
            <v>75</v>
          </cell>
          <cell r="F406" t="str">
            <v>HAWA</v>
          </cell>
          <cell r="G406" t="str">
            <v>FITTING</v>
          </cell>
          <cell r="H406" t="str">
            <v>S20</v>
          </cell>
          <cell r="I406" t="str">
            <v>I</v>
          </cell>
          <cell r="J406" t="str">
            <v>N</v>
          </cell>
          <cell r="K406">
            <v>107578</v>
          </cell>
          <cell r="L406" t="str">
            <v>SZÜKITÖ</v>
          </cell>
        </row>
        <row r="407">
          <cell r="A407" t="str">
            <v>PET020-90FSDR11</v>
          </cell>
          <cell r="B407">
            <v>2501</v>
          </cell>
          <cell r="C407" t="str">
            <v>Items</v>
          </cell>
          <cell r="D407">
            <v>0.02</v>
          </cell>
          <cell r="E407" t="str">
            <v>75</v>
          </cell>
          <cell r="F407" t="str">
            <v>HAWA</v>
          </cell>
          <cell r="G407" t="str">
            <v>FITTING</v>
          </cell>
          <cell r="H407" t="str">
            <v>S20</v>
          </cell>
          <cell r="I407" t="str">
            <v>I</v>
          </cell>
          <cell r="J407" t="str">
            <v>N</v>
          </cell>
          <cell r="K407">
            <v>654.47</v>
          </cell>
          <cell r="L407" t="str">
            <v>T IDOM</v>
          </cell>
        </row>
        <row r="408">
          <cell r="A408" t="str">
            <v>PET025-90FSDR11</v>
          </cell>
          <cell r="B408">
            <v>2872</v>
          </cell>
          <cell r="C408" t="str">
            <v>Items</v>
          </cell>
          <cell r="D408">
            <v>0.03</v>
          </cell>
          <cell r="E408" t="str">
            <v>75</v>
          </cell>
          <cell r="F408" t="str">
            <v>HAWA</v>
          </cell>
          <cell r="G408" t="str">
            <v>FITTING</v>
          </cell>
          <cell r="H408" t="str">
            <v>S20</v>
          </cell>
          <cell r="I408" t="str">
            <v>I</v>
          </cell>
          <cell r="J408" t="str">
            <v>N</v>
          </cell>
          <cell r="K408">
            <v>750.99</v>
          </cell>
          <cell r="L408" t="str">
            <v>T IDOM</v>
          </cell>
        </row>
        <row r="409">
          <cell r="A409" t="str">
            <v>PET032-90FSDR11</v>
          </cell>
          <cell r="B409">
            <v>3442</v>
          </cell>
          <cell r="C409" t="str">
            <v>Items</v>
          </cell>
          <cell r="D409">
            <v>0.06</v>
          </cell>
          <cell r="E409" t="str">
            <v>75</v>
          </cell>
          <cell r="F409" t="str">
            <v>HAWA</v>
          </cell>
          <cell r="G409" t="str">
            <v>FITTING</v>
          </cell>
          <cell r="H409" t="str">
            <v>S20</v>
          </cell>
          <cell r="I409" t="str">
            <v>I</v>
          </cell>
          <cell r="J409" t="str">
            <v>N</v>
          </cell>
          <cell r="K409">
            <v>900</v>
          </cell>
          <cell r="L409" t="str">
            <v>T IDOM</v>
          </cell>
        </row>
        <row r="410">
          <cell r="A410" t="str">
            <v>PET040-90FSDR11</v>
          </cell>
          <cell r="B410">
            <v>4126</v>
          </cell>
          <cell r="C410" t="str">
            <v>Items</v>
          </cell>
          <cell r="D410">
            <v>0.12</v>
          </cell>
          <cell r="E410" t="str">
            <v>75</v>
          </cell>
          <cell r="F410" t="str">
            <v>HAWA</v>
          </cell>
          <cell r="G410" t="str">
            <v>FITTING</v>
          </cell>
          <cell r="H410" t="str">
            <v>S20</v>
          </cell>
          <cell r="I410" t="str">
            <v>I</v>
          </cell>
          <cell r="J410" t="str">
            <v>N</v>
          </cell>
          <cell r="K410">
            <v>1079.4100000000001</v>
          </cell>
          <cell r="L410" t="str">
            <v>T IDOM</v>
          </cell>
        </row>
        <row r="411">
          <cell r="A411" t="str">
            <v>PET050-90FSDR11</v>
          </cell>
          <cell r="B411">
            <v>5449</v>
          </cell>
          <cell r="C411" t="str">
            <v>Items</v>
          </cell>
          <cell r="D411">
            <v>0.18</v>
          </cell>
          <cell r="E411" t="str">
            <v>75</v>
          </cell>
          <cell r="F411" t="str">
            <v>HAWA</v>
          </cell>
          <cell r="G411" t="str">
            <v>FITTING</v>
          </cell>
          <cell r="H411" t="str">
            <v>S20</v>
          </cell>
          <cell r="I411" t="str">
            <v>I</v>
          </cell>
          <cell r="J411" t="str">
            <v>N</v>
          </cell>
          <cell r="K411">
            <v>1425.48</v>
          </cell>
          <cell r="L411" t="str">
            <v>T IDOM</v>
          </cell>
        </row>
        <row r="412">
          <cell r="A412" t="str">
            <v>PET063-90FSDR11</v>
          </cell>
          <cell r="B412">
            <v>7426</v>
          </cell>
          <cell r="C412" t="str">
            <v>Items</v>
          </cell>
          <cell r="D412">
            <v>0.37</v>
          </cell>
          <cell r="E412" t="str">
            <v>75</v>
          </cell>
          <cell r="F412" t="str">
            <v>HAWA</v>
          </cell>
          <cell r="G412" t="str">
            <v>FITTING</v>
          </cell>
          <cell r="H412" t="str">
            <v>S20</v>
          </cell>
          <cell r="I412" t="str">
            <v>I</v>
          </cell>
          <cell r="J412" t="str">
            <v>N</v>
          </cell>
          <cell r="K412">
            <v>1942.23</v>
          </cell>
          <cell r="L412" t="str">
            <v>T IDOM</v>
          </cell>
        </row>
        <row r="413">
          <cell r="A413" t="str">
            <v>PET075-90FSDR11</v>
          </cell>
          <cell r="B413">
            <v>11320</v>
          </cell>
          <cell r="C413" t="str">
            <v>Items</v>
          </cell>
          <cell r="D413">
            <v>0.62</v>
          </cell>
          <cell r="E413" t="str">
            <v>75</v>
          </cell>
          <cell r="F413" t="str">
            <v>HAWA</v>
          </cell>
          <cell r="G413" t="str">
            <v>FITTING</v>
          </cell>
          <cell r="H413" t="str">
            <v>S20</v>
          </cell>
          <cell r="I413" t="str">
            <v>I</v>
          </cell>
          <cell r="J413" t="str">
            <v>N</v>
          </cell>
          <cell r="K413">
            <v>2960.42</v>
          </cell>
          <cell r="L413" t="str">
            <v>T IDOM</v>
          </cell>
        </row>
        <row r="414">
          <cell r="A414" t="str">
            <v>PET090-075SDR11</v>
          </cell>
          <cell r="B414">
            <v>18157</v>
          </cell>
          <cell r="C414" t="str">
            <v>Items</v>
          </cell>
          <cell r="D414">
            <v>0.78</v>
          </cell>
          <cell r="E414" t="str">
            <v>75</v>
          </cell>
          <cell r="F414" t="str">
            <v>HAWA</v>
          </cell>
          <cell r="G414" t="str">
            <v>FITTING</v>
          </cell>
          <cell r="H414" t="str">
            <v>S20</v>
          </cell>
          <cell r="I414" t="str">
            <v>I</v>
          </cell>
          <cell r="J414" t="str">
            <v>N</v>
          </cell>
          <cell r="K414">
            <v>4748.45</v>
          </cell>
          <cell r="L414" t="str">
            <v>SZÜKITETT T IDOM</v>
          </cell>
        </row>
        <row r="415">
          <cell r="A415" t="str">
            <v>PET090-90FSDR11</v>
          </cell>
          <cell r="B415">
            <v>17431</v>
          </cell>
          <cell r="C415" t="str">
            <v>Items</v>
          </cell>
          <cell r="D415">
            <v>0.94</v>
          </cell>
          <cell r="E415" t="str">
            <v>75</v>
          </cell>
          <cell r="F415" t="str">
            <v>HAWA</v>
          </cell>
          <cell r="G415" t="str">
            <v>FITTING</v>
          </cell>
          <cell r="H415" t="str">
            <v>S20</v>
          </cell>
          <cell r="I415" t="str">
            <v>I</v>
          </cell>
          <cell r="J415" t="str">
            <v>N</v>
          </cell>
          <cell r="K415">
            <v>4557.76</v>
          </cell>
          <cell r="L415" t="str">
            <v>T IDOM</v>
          </cell>
        </row>
        <row r="416">
          <cell r="A416" t="str">
            <v>PET090-90FSDR17</v>
          </cell>
          <cell r="B416">
            <v>14788</v>
          </cell>
          <cell r="C416" t="str">
            <v>Items</v>
          </cell>
          <cell r="D416">
            <v>0.62</v>
          </cell>
          <cell r="E416" t="str">
            <v>75</v>
          </cell>
          <cell r="F416" t="str">
            <v>HAWA</v>
          </cell>
          <cell r="G416" t="str">
            <v>FITTING</v>
          </cell>
          <cell r="H416" t="str">
            <v>S20</v>
          </cell>
          <cell r="I416" t="str">
            <v>I</v>
          </cell>
          <cell r="J416" t="str">
            <v>N</v>
          </cell>
          <cell r="K416">
            <v>3866.8</v>
          </cell>
          <cell r="L416" t="str">
            <v>T IDOM</v>
          </cell>
        </row>
        <row r="417">
          <cell r="A417" t="str">
            <v>PET110-075SDR11</v>
          </cell>
          <cell r="B417">
            <v>28487</v>
          </cell>
          <cell r="C417" t="str">
            <v>Items</v>
          </cell>
          <cell r="D417">
            <v>0.78</v>
          </cell>
          <cell r="E417" t="str">
            <v>75</v>
          </cell>
          <cell r="F417" t="str">
            <v>HAWA</v>
          </cell>
          <cell r="G417" t="str">
            <v>FITTING</v>
          </cell>
          <cell r="H417" t="str">
            <v>S20</v>
          </cell>
          <cell r="I417" t="str">
            <v>I</v>
          </cell>
          <cell r="J417" t="str">
            <v>N</v>
          </cell>
          <cell r="K417">
            <v>7448.73</v>
          </cell>
          <cell r="L417" t="str">
            <v>SZÜKITETT T IDOM</v>
          </cell>
        </row>
        <row r="418">
          <cell r="A418" t="str">
            <v>PET110-90FSDR11</v>
          </cell>
          <cell r="B418">
            <v>23718</v>
          </cell>
          <cell r="C418" t="str">
            <v>Items</v>
          </cell>
          <cell r="D418">
            <v>1.54</v>
          </cell>
          <cell r="E418" t="str">
            <v>75</v>
          </cell>
          <cell r="F418" t="str">
            <v>HAWA</v>
          </cell>
          <cell r="G418" t="str">
            <v>FITTING</v>
          </cell>
          <cell r="H418" t="str">
            <v>S20</v>
          </cell>
          <cell r="I418" t="str">
            <v>I</v>
          </cell>
          <cell r="J418" t="str">
            <v>N</v>
          </cell>
          <cell r="K418">
            <v>6202.18</v>
          </cell>
          <cell r="L418" t="str">
            <v>T IDOM</v>
          </cell>
        </row>
        <row r="419">
          <cell r="A419" t="str">
            <v>PET110-90FSDR17</v>
          </cell>
          <cell r="B419">
            <v>16817</v>
          </cell>
          <cell r="C419" t="str">
            <v>Items</v>
          </cell>
          <cell r="D419">
            <v>0.57999999999999996</v>
          </cell>
          <cell r="E419" t="str">
            <v>75</v>
          </cell>
          <cell r="F419" t="str">
            <v>HAWA</v>
          </cell>
          <cell r="G419" t="str">
            <v>FITTING</v>
          </cell>
          <cell r="H419" t="str">
            <v>S20</v>
          </cell>
          <cell r="I419" t="str">
            <v>I</v>
          </cell>
          <cell r="J419" t="str">
            <v>N</v>
          </cell>
          <cell r="K419">
            <v>4102.22</v>
          </cell>
          <cell r="L419" t="str">
            <v>T IDOM</v>
          </cell>
        </row>
        <row r="420">
          <cell r="A420" t="str">
            <v>PET125-110SDR11</v>
          </cell>
          <cell r="B420">
            <v>37168</v>
          </cell>
          <cell r="C420" t="str">
            <v>Items</v>
          </cell>
          <cell r="D420">
            <v>1.83</v>
          </cell>
          <cell r="E420" t="str">
            <v>75</v>
          </cell>
          <cell r="F420" t="str">
            <v>HAWA</v>
          </cell>
          <cell r="G420" t="str">
            <v>FITTING</v>
          </cell>
          <cell r="H420" t="str">
            <v>S20</v>
          </cell>
          <cell r="I420" t="str">
            <v>I</v>
          </cell>
          <cell r="J420" t="str">
            <v>N</v>
          </cell>
          <cell r="K420">
            <v>9719.3700000000008</v>
          </cell>
          <cell r="L420" t="str">
            <v>SZÜKITETT T IDOM</v>
          </cell>
        </row>
        <row r="421">
          <cell r="A421" t="str">
            <v>PET125-110SDR17</v>
          </cell>
          <cell r="B421">
            <v>33209</v>
          </cell>
          <cell r="C421" t="str">
            <v>Items</v>
          </cell>
          <cell r="D421">
            <v>1.23</v>
          </cell>
          <cell r="E421" t="str">
            <v>75</v>
          </cell>
          <cell r="F421" t="str">
            <v>HAWA</v>
          </cell>
          <cell r="G421" t="str">
            <v>FITTING</v>
          </cell>
          <cell r="H421" t="str">
            <v>S20</v>
          </cell>
          <cell r="I421" t="str">
            <v>I</v>
          </cell>
          <cell r="J421" t="str">
            <v>N</v>
          </cell>
          <cell r="K421">
            <v>8684</v>
          </cell>
          <cell r="L421" t="str">
            <v>SZÜKITETT T IDOM</v>
          </cell>
        </row>
        <row r="422">
          <cell r="A422" t="str">
            <v>PET125-90FSDR11</v>
          </cell>
          <cell r="B422">
            <v>33500</v>
          </cell>
          <cell r="C422" t="str">
            <v>Items</v>
          </cell>
          <cell r="D422">
            <v>2.17</v>
          </cell>
          <cell r="E422" t="str">
            <v>75</v>
          </cell>
          <cell r="F422" t="str">
            <v>HAWA</v>
          </cell>
          <cell r="G422" t="str">
            <v>FITTING</v>
          </cell>
          <cell r="H422" t="str">
            <v>S20</v>
          </cell>
          <cell r="I422" t="str">
            <v>I</v>
          </cell>
          <cell r="J422" t="str">
            <v>N</v>
          </cell>
          <cell r="K422">
            <v>8760.0300000000007</v>
          </cell>
          <cell r="L422" t="str">
            <v>T IDOM</v>
          </cell>
        </row>
        <row r="423">
          <cell r="A423" t="str">
            <v>PET125-90FSDR17</v>
          </cell>
          <cell r="B423">
            <v>29641</v>
          </cell>
          <cell r="C423" t="str">
            <v>Items</v>
          </cell>
          <cell r="D423">
            <v>1.43</v>
          </cell>
          <cell r="E423" t="str">
            <v>75</v>
          </cell>
          <cell r="F423" t="str">
            <v>HAWA</v>
          </cell>
          <cell r="G423" t="str">
            <v>FITTING</v>
          </cell>
          <cell r="H423" t="str">
            <v>S20</v>
          </cell>
          <cell r="I423" t="str">
            <v>I</v>
          </cell>
          <cell r="J423" t="str">
            <v>N</v>
          </cell>
          <cell r="K423">
            <v>7751</v>
          </cell>
          <cell r="L423" t="str">
            <v>T IDOM</v>
          </cell>
        </row>
        <row r="424">
          <cell r="A424" t="str">
            <v>PET160-075SDR11</v>
          </cell>
          <cell r="B424">
            <v>73512</v>
          </cell>
          <cell r="C424" t="str">
            <v>Items</v>
          </cell>
          <cell r="D424">
            <v>2.66</v>
          </cell>
          <cell r="E424" t="str">
            <v>75</v>
          </cell>
          <cell r="F424" t="str">
            <v>HAWA</v>
          </cell>
          <cell r="G424" t="str">
            <v>FITTING</v>
          </cell>
          <cell r="H424" t="str">
            <v>S20</v>
          </cell>
          <cell r="I424" t="str">
            <v>I</v>
          </cell>
          <cell r="J424" t="str">
            <v>N</v>
          </cell>
          <cell r="K424">
            <v>19223</v>
          </cell>
          <cell r="L424" t="str">
            <v>SZÜKITETT T IDOM</v>
          </cell>
        </row>
        <row r="425">
          <cell r="A425" t="str">
            <v>PET160-090SDR11</v>
          </cell>
          <cell r="B425">
            <v>73512</v>
          </cell>
          <cell r="C425" t="str">
            <v>Items</v>
          </cell>
          <cell r="D425">
            <v>2.77</v>
          </cell>
          <cell r="E425" t="str">
            <v>75</v>
          </cell>
          <cell r="F425" t="str">
            <v>HAWA</v>
          </cell>
          <cell r="G425" t="str">
            <v>FITTING</v>
          </cell>
          <cell r="H425" t="str">
            <v>S20</v>
          </cell>
          <cell r="I425" t="str">
            <v>I</v>
          </cell>
          <cell r="J425" t="str">
            <v>N</v>
          </cell>
          <cell r="K425">
            <v>19223</v>
          </cell>
          <cell r="L425" t="str">
            <v>SZÜKITETT T IDOM</v>
          </cell>
        </row>
        <row r="426">
          <cell r="A426" t="str">
            <v>PET160-090SDR17</v>
          </cell>
          <cell r="B426">
            <v>67615</v>
          </cell>
          <cell r="C426" t="str">
            <v>Items</v>
          </cell>
          <cell r="D426">
            <v>1.97</v>
          </cell>
          <cell r="E426" t="str">
            <v>75</v>
          </cell>
          <cell r="F426" t="str">
            <v>HAWA</v>
          </cell>
          <cell r="G426" t="str">
            <v>FITTING</v>
          </cell>
          <cell r="H426" t="str">
            <v>S20</v>
          </cell>
          <cell r="I426" t="str">
            <v>I</v>
          </cell>
          <cell r="J426" t="str">
            <v>N</v>
          </cell>
          <cell r="K426">
            <v>17681.32</v>
          </cell>
          <cell r="L426" t="str">
            <v>SZÜKITETT T IDOM</v>
          </cell>
        </row>
        <row r="427">
          <cell r="A427" t="str">
            <v>PET160-110SDR11</v>
          </cell>
          <cell r="B427">
            <v>75353</v>
          </cell>
          <cell r="C427" t="str">
            <v>Items</v>
          </cell>
          <cell r="D427">
            <v>3.28</v>
          </cell>
          <cell r="E427" t="str">
            <v>75</v>
          </cell>
          <cell r="F427" t="str">
            <v>HAWA</v>
          </cell>
          <cell r="G427" t="str">
            <v>FITTING</v>
          </cell>
          <cell r="H427" t="str">
            <v>S20</v>
          </cell>
          <cell r="I427" t="str">
            <v>I</v>
          </cell>
          <cell r="J427" t="str">
            <v>N</v>
          </cell>
          <cell r="K427">
            <v>19703.59</v>
          </cell>
          <cell r="L427" t="str">
            <v>SZÜKITETT T IDOM</v>
          </cell>
        </row>
        <row r="428">
          <cell r="A428" t="str">
            <v>PET160-110SDR17</v>
          </cell>
          <cell r="B428">
            <v>68227</v>
          </cell>
          <cell r="C428" t="str">
            <v>Items</v>
          </cell>
          <cell r="D428">
            <v>2.37</v>
          </cell>
          <cell r="E428" t="str">
            <v>75</v>
          </cell>
          <cell r="F428" t="str">
            <v>HAWA</v>
          </cell>
          <cell r="G428" t="str">
            <v>FITTING</v>
          </cell>
          <cell r="H428" t="str">
            <v>S20</v>
          </cell>
          <cell r="I428" t="str">
            <v>I</v>
          </cell>
          <cell r="J428" t="str">
            <v>N</v>
          </cell>
          <cell r="K428">
            <v>17841</v>
          </cell>
          <cell r="L428" t="str">
            <v>SZÜKITETT T IDOM</v>
          </cell>
        </row>
        <row r="429">
          <cell r="A429" t="str">
            <v>PET160-90FSDR11</v>
          </cell>
          <cell r="B429">
            <v>59474</v>
          </cell>
          <cell r="C429" t="str">
            <v>Items</v>
          </cell>
          <cell r="D429">
            <v>4.16</v>
          </cell>
          <cell r="E429" t="str">
            <v>75</v>
          </cell>
          <cell r="F429" t="str">
            <v>HAWA</v>
          </cell>
          <cell r="G429" t="str">
            <v>FITTING</v>
          </cell>
          <cell r="H429" t="str">
            <v>S20</v>
          </cell>
          <cell r="I429" t="str">
            <v>I</v>
          </cell>
          <cell r="J429" t="str">
            <v>N</v>
          </cell>
          <cell r="K429">
            <v>15551.94</v>
          </cell>
          <cell r="L429" t="str">
            <v>T IDOM</v>
          </cell>
        </row>
        <row r="430">
          <cell r="A430" t="str">
            <v>PET160-90FSDR17</v>
          </cell>
          <cell r="B430">
            <v>48723</v>
          </cell>
          <cell r="C430" t="str">
            <v>Items</v>
          </cell>
          <cell r="D430">
            <v>2.73</v>
          </cell>
          <cell r="E430" t="str">
            <v>75</v>
          </cell>
          <cell r="F430" t="str">
            <v>HAWA</v>
          </cell>
          <cell r="G430" t="str">
            <v>FITTING</v>
          </cell>
          <cell r="H430" t="str">
            <v>S20</v>
          </cell>
          <cell r="I430" t="str">
            <v>I</v>
          </cell>
          <cell r="J430" t="str">
            <v>N</v>
          </cell>
          <cell r="K430">
            <v>12741</v>
          </cell>
          <cell r="L430" t="str">
            <v>T IDOM</v>
          </cell>
        </row>
        <row r="431">
          <cell r="A431" t="str">
            <v>PET180-160SDR11</v>
          </cell>
          <cell r="B431">
            <v>101414</v>
          </cell>
          <cell r="C431" t="str">
            <v>Items</v>
          </cell>
          <cell r="D431">
            <v>4.38</v>
          </cell>
          <cell r="E431" t="str">
            <v>75</v>
          </cell>
          <cell r="F431" t="str">
            <v>HAWA</v>
          </cell>
          <cell r="G431" t="str">
            <v>FITTING</v>
          </cell>
          <cell r="H431" t="str">
            <v>S20</v>
          </cell>
          <cell r="I431" t="str">
            <v>I</v>
          </cell>
          <cell r="J431" t="str">
            <v>N</v>
          </cell>
          <cell r="K431">
            <v>26519.040000000001</v>
          </cell>
          <cell r="L431" t="str">
            <v>SZÜKITETT T IDOM</v>
          </cell>
        </row>
        <row r="432">
          <cell r="A432" t="str">
            <v>PET180-160SDR17</v>
          </cell>
          <cell r="B432">
            <v>91177</v>
          </cell>
          <cell r="C432" t="str">
            <v>Items</v>
          </cell>
          <cell r="D432">
            <v>3.06</v>
          </cell>
          <cell r="E432" t="str">
            <v>75</v>
          </cell>
          <cell r="F432" t="str">
            <v>HAWA</v>
          </cell>
          <cell r="G432" t="str">
            <v>FITTING</v>
          </cell>
          <cell r="H432" t="str">
            <v>S20</v>
          </cell>
          <cell r="I432" t="str">
            <v>I</v>
          </cell>
          <cell r="J432" t="str">
            <v>N</v>
          </cell>
          <cell r="K432">
            <v>23842.3</v>
          </cell>
          <cell r="L432" t="str">
            <v>SZÜKITETT T IDOM</v>
          </cell>
        </row>
        <row r="433">
          <cell r="A433" t="str">
            <v>PET180-90FSDR11</v>
          </cell>
          <cell r="B433">
            <v>83518</v>
          </cell>
          <cell r="C433" t="str">
            <v>Items</v>
          </cell>
          <cell r="D433">
            <v>6.23</v>
          </cell>
          <cell r="E433" t="str">
            <v>75</v>
          </cell>
          <cell r="F433" t="str">
            <v>HAWA</v>
          </cell>
          <cell r="G433" t="str">
            <v>FITTING</v>
          </cell>
          <cell r="H433" t="str">
            <v>S20</v>
          </cell>
          <cell r="I433" t="str">
            <v>I</v>
          </cell>
          <cell r="J433" t="str">
            <v>N</v>
          </cell>
          <cell r="K433">
            <v>21839</v>
          </cell>
          <cell r="L433" t="str">
            <v>T IDOM</v>
          </cell>
        </row>
        <row r="434">
          <cell r="A434" t="str">
            <v>PET180-90FSDR17</v>
          </cell>
          <cell r="B434">
            <v>73536</v>
          </cell>
          <cell r="C434" t="str">
            <v>Items</v>
          </cell>
          <cell r="D434">
            <v>4.0999999999999996</v>
          </cell>
          <cell r="E434" t="str">
            <v>75</v>
          </cell>
          <cell r="F434" t="str">
            <v>HAWA</v>
          </cell>
          <cell r="G434" t="str">
            <v>FITTING</v>
          </cell>
          <cell r="H434" t="str">
            <v>S20</v>
          </cell>
          <cell r="I434" t="str">
            <v>I</v>
          </cell>
          <cell r="J434" t="str">
            <v>N</v>
          </cell>
          <cell r="K434">
            <v>19229</v>
          </cell>
          <cell r="L434" t="str">
            <v>T IDOM</v>
          </cell>
        </row>
        <row r="435">
          <cell r="A435" t="str">
            <v>PET200-90FSDR11</v>
          </cell>
          <cell r="B435">
            <v>119872</v>
          </cell>
          <cell r="C435" t="str">
            <v>Items</v>
          </cell>
          <cell r="D435">
            <v>7.2</v>
          </cell>
          <cell r="E435" t="str">
            <v>75</v>
          </cell>
          <cell r="F435" t="str">
            <v>HAWA</v>
          </cell>
          <cell r="G435" t="str">
            <v>FITTING</v>
          </cell>
          <cell r="H435" t="str">
            <v>S20</v>
          </cell>
          <cell r="I435" t="str">
            <v>I</v>
          </cell>
          <cell r="J435" t="str">
            <v>N</v>
          </cell>
          <cell r="K435">
            <v>31346</v>
          </cell>
          <cell r="L435" t="str">
            <v>T IDOM</v>
          </cell>
        </row>
        <row r="436">
          <cell r="A436" t="str">
            <v>PET200-90FSDR17</v>
          </cell>
          <cell r="B436">
            <v>98098</v>
          </cell>
          <cell r="C436" t="str">
            <v>Items</v>
          </cell>
          <cell r="D436">
            <v>4.75</v>
          </cell>
          <cell r="E436" t="str">
            <v>75</v>
          </cell>
          <cell r="F436" t="str">
            <v>HAWA</v>
          </cell>
          <cell r="G436" t="str">
            <v>FITTING</v>
          </cell>
          <cell r="H436" t="str">
            <v>S20</v>
          </cell>
          <cell r="I436" t="str">
            <v>I</v>
          </cell>
          <cell r="J436" t="str">
            <v>N</v>
          </cell>
          <cell r="K436">
            <v>25603</v>
          </cell>
          <cell r="L436" t="str">
            <v>T IDOM</v>
          </cell>
        </row>
        <row r="437">
          <cell r="A437" t="str">
            <v>PET225-090SDR11</v>
          </cell>
          <cell r="B437">
            <v>170111</v>
          </cell>
          <cell r="C437" t="str">
            <v>Items</v>
          </cell>
          <cell r="D437">
            <v>6.44</v>
          </cell>
          <cell r="E437" t="str">
            <v>75</v>
          </cell>
          <cell r="F437" t="str">
            <v>HAWA</v>
          </cell>
          <cell r="G437" t="str">
            <v>FITTING</v>
          </cell>
          <cell r="H437" t="str">
            <v>S20</v>
          </cell>
          <cell r="I437" t="str">
            <v>I</v>
          </cell>
          <cell r="J437" t="str">
            <v>N</v>
          </cell>
          <cell r="K437">
            <v>44483</v>
          </cell>
          <cell r="L437" t="str">
            <v>SZÜKITETT T IDOM</v>
          </cell>
        </row>
        <row r="438">
          <cell r="A438" t="str">
            <v>PET225-090SDR17</v>
          </cell>
          <cell r="B438">
            <v>153320</v>
          </cell>
          <cell r="C438" t="str">
            <v>Items</v>
          </cell>
          <cell r="D438">
            <v>4.67</v>
          </cell>
          <cell r="E438" t="str">
            <v>75</v>
          </cell>
          <cell r="F438" t="str">
            <v>HAWA</v>
          </cell>
          <cell r="G438" t="str">
            <v>FITTING</v>
          </cell>
          <cell r="H438" t="str">
            <v>S20</v>
          </cell>
          <cell r="I438" t="str">
            <v>I</v>
          </cell>
          <cell r="J438" t="str">
            <v>N</v>
          </cell>
          <cell r="K438">
            <v>40092</v>
          </cell>
          <cell r="L438" t="str">
            <v>SZÜKITETT T IDOM</v>
          </cell>
        </row>
        <row r="439">
          <cell r="A439" t="str">
            <v>PET225-110SDR11</v>
          </cell>
          <cell r="B439">
            <v>171408</v>
          </cell>
          <cell r="C439" t="str">
            <v>Items</v>
          </cell>
          <cell r="D439">
            <v>6.52</v>
          </cell>
          <cell r="E439" t="str">
            <v>75</v>
          </cell>
          <cell r="F439" t="str">
            <v>HAWA</v>
          </cell>
          <cell r="G439" t="str">
            <v>FITTING</v>
          </cell>
          <cell r="H439" t="str">
            <v>S20</v>
          </cell>
          <cell r="I439" t="str">
            <v>I</v>
          </cell>
          <cell r="J439" t="str">
            <v>N</v>
          </cell>
          <cell r="K439">
            <v>44822</v>
          </cell>
          <cell r="L439" t="str">
            <v>SZÜKITETT T IDOM</v>
          </cell>
        </row>
        <row r="440">
          <cell r="A440" t="str">
            <v>PET225-110SDR17</v>
          </cell>
          <cell r="B440">
            <v>154356</v>
          </cell>
          <cell r="C440" t="str">
            <v>Items</v>
          </cell>
          <cell r="D440">
            <v>4.6900000000000004</v>
          </cell>
          <cell r="E440" t="str">
            <v>75</v>
          </cell>
          <cell r="F440" t="str">
            <v>HAWA</v>
          </cell>
          <cell r="G440" t="str">
            <v>FITTING</v>
          </cell>
          <cell r="H440" t="str">
            <v>S20</v>
          </cell>
          <cell r="I440" t="str">
            <v>I</v>
          </cell>
          <cell r="J440" t="str">
            <v>N</v>
          </cell>
          <cell r="K440">
            <v>40363</v>
          </cell>
          <cell r="L440" t="str">
            <v>SZÜKITETT T IDOM</v>
          </cell>
        </row>
        <row r="441">
          <cell r="A441" t="str">
            <v>PET225-160SDR11</v>
          </cell>
          <cell r="B441">
            <v>171928</v>
          </cell>
          <cell r="C441" t="str">
            <v>Items</v>
          </cell>
          <cell r="D441">
            <v>7.99</v>
          </cell>
          <cell r="E441" t="str">
            <v>75</v>
          </cell>
          <cell r="F441" t="str">
            <v>HAWA</v>
          </cell>
          <cell r="G441" t="str">
            <v>FITTING</v>
          </cell>
          <cell r="H441" t="str">
            <v>S20</v>
          </cell>
          <cell r="I441" t="str">
            <v>I</v>
          </cell>
          <cell r="J441" t="str">
            <v>N</v>
          </cell>
          <cell r="K441">
            <v>44958</v>
          </cell>
          <cell r="L441" t="str">
            <v>SZÜKITETT T IDOM</v>
          </cell>
        </row>
        <row r="442">
          <cell r="A442" t="str">
            <v>PET225-160SDR17</v>
          </cell>
          <cell r="B442">
            <v>154758</v>
          </cell>
          <cell r="C442" t="str">
            <v>Items</v>
          </cell>
          <cell r="D442">
            <v>5.87</v>
          </cell>
          <cell r="E442" t="str">
            <v>75</v>
          </cell>
          <cell r="F442" t="str">
            <v>HAWA</v>
          </cell>
          <cell r="G442" t="str">
            <v>FITTING</v>
          </cell>
          <cell r="H442" t="str">
            <v>S20</v>
          </cell>
          <cell r="I442" t="str">
            <v>I</v>
          </cell>
          <cell r="J442" t="str">
            <v>N</v>
          </cell>
          <cell r="K442">
            <v>40468</v>
          </cell>
          <cell r="L442" t="str">
            <v>SZÜKITETT T IDOM</v>
          </cell>
        </row>
        <row r="443">
          <cell r="A443" t="str">
            <v>PET225-180SDR11</v>
          </cell>
          <cell r="B443">
            <v>172563</v>
          </cell>
          <cell r="C443" t="str">
            <v>Items</v>
          </cell>
          <cell r="D443">
            <v>9.5399999999999991</v>
          </cell>
          <cell r="E443" t="str">
            <v>75</v>
          </cell>
          <cell r="F443" t="str">
            <v>HAWA</v>
          </cell>
          <cell r="G443" t="str">
            <v>FITTING</v>
          </cell>
          <cell r="H443" t="str">
            <v>S20</v>
          </cell>
          <cell r="I443" t="str">
            <v>I</v>
          </cell>
          <cell r="J443" t="str">
            <v>N</v>
          </cell>
          <cell r="K443">
            <v>45124</v>
          </cell>
          <cell r="L443" t="str">
            <v>SZÜKITETT T IDOM</v>
          </cell>
        </row>
        <row r="444">
          <cell r="A444" t="str">
            <v>PET225-180SDR17</v>
          </cell>
          <cell r="B444">
            <v>154994</v>
          </cell>
          <cell r="C444" t="str">
            <v>Items</v>
          </cell>
          <cell r="D444">
            <v>6.66</v>
          </cell>
          <cell r="E444" t="str">
            <v>75</v>
          </cell>
          <cell r="F444" t="str">
            <v>HAWA</v>
          </cell>
          <cell r="G444" t="str">
            <v>FITTING</v>
          </cell>
          <cell r="H444" t="str">
            <v>S20</v>
          </cell>
          <cell r="I444" t="str">
            <v>I</v>
          </cell>
          <cell r="J444" t="str">
            <v>N</v>
          </cell>
          <cell r="K444">
            <v>40530</v>
          </cell>
          <cell r="L444" t="str">
            <v>SZÜKITETT T IDOM</v>
          </cell>
        </row>
        <row r="445">
          <cell r="A445" t="str">
            <v>PET225-90FSDR11</v>
          </cell>
          <cell r="B445">
            <v>142527</v>
          </cell>
          <cell r="C445" t="str">
            <v>Items</v>
          </cell>
          <cell r="D445">
            <v>10.199999999999999</v>
          </cell>
          <cell r="E445" t="str">
            <v>75</v>
          </cell>
          <cell r="F445" t="str">
            <v>HAWA</v>
          </cell>
          <cell r="G445" t="str">
            <v>FITTING</v>
          </cell>
          <cell r="H445" t="str">
            <v>S20</v>
          </cell>
          <cell r="I445" t="str">
            <v>I</v>
          </cell>
          <cell r="J445" t="str">
            <v>N</v>
          </cell>
          <cell r="K445">
            <v>37270</v>
          </cell>
          <cell r="L445" t="str">
            <v>T IDOM</v>
          </cell>
        </row>
        <row r="446">
          <cell r="A446" t="str">
            <v>PET225-90FSDR17</v>
          </cell>
          <cell r="B446">
            <v>117195</v>
          </cell>
          <cell r="C446" t="str">
            <v>Items</v>
          </cell>
          <cell r="D446">
            <v>6.73</v>
          </cell>
          <cell r="E446" t="str">
            <v>75</v>
          </cell>
          <cell r="F446" t="str">
            <v>HAWA</v>
          </cell>
          <cell r="G446" t="str">
            <v>FITTING</v>
          </cell>
          <cell r="H446" t="str">
            <v>S20</v>
          </cell>
          <cell r="I446" t="str">
            <v>I</v>
          </cell>
          <cell r="J446" t="str">
            <v>N</v>
          </cell>
          <cell r="K446">
            <v>30646</v>
          </cell>
          <cell r="L446" t="str">
            <v>T IDOM</v>
          </cell>
        </row>
        <row r="447">
          <cell r="A447" t="str">
            <v>PET90F040</v>
          </cell>
          <cell r="B447">
            <v>5692</v>
          </cell>
          <cell r="C447" t="str">
            <v>Items</v>
          </cell>
          <cell r="D447">
            <v>0.51</v>
          </cell>
          <cell r="E447" t="str">
            <v>74</v>
          </cell>
          <cell r="F447" t="str">
            <v>HAWA</v>
          </cell>
          <cell r="G447" t="str">
            <v>FITTING</v>
          </cell>
          <cell r="H447" t="str">
            <v>S19</v>
          </cell>
          <cell r="I447" t="str">
            <v>N</v>
          </cell>
          <cell r="J447" t="str">
            <v>N</v>
          </cell>
          <cell r="K447">
            <v>824</v>
          </cell>
          <cell r="L447" t="str">
            <v>T IDOM</v>
          </cell>
        </row>
        <row r="448">
          <cell r="A448" t="str">
            <v>PETAG50X1-1/2C</v>
          </cell>
          <cell r="B448">
            <v>5095</v>
          </cell>
          <cell r="C448" t="str">
            <v>Items</v>
          </cell>
          <cell r="D448">
            <v>0.54</v>
          </cell>
          <cell r="E448" t="str">
            <v>74</v>
          </cell>
          <cell r="F448" t="str">
            <v>HAWA</v>
          </cell>
          <cell r="G448" t="str">
            <v>FITTING</v>
          </cell>
          <cell r="H448" t="str">
            <v>S19</v>
          </cell>
          <cell r="I448" t="str">
            <v>N</v>
          </cell>
          <cell r="J448" t="str">
            <v>N</v>
          </cell>
          <cell r="K448">
            <v>760</v>
          </cell>
          <cell r="L448" t="str">
            <v>KULSO MENETES T IDOM</v>
          </cell>
        </row>
        <row r="449">
          <cell r="A449" t="str">
            <v>PEVZ-090SDR17</v>
          </cell>
          <cell r="B449">
            <v>11951</v>
          </cell>
          <cell r="C449" t="str">
            <v>Items</v>
          </cell>
          <cell r="D449">
            <v>0.17</v>
          </cell>
          <cell r="E449" t="str">
            <v>75</v>
          </cell>
          <cell r="F449" t="str">
            <v>HAWA</v>
          </cell>
          <cell r="G449" t="str">
            <v>FITTING</v>
          </cell>
          <cell r="H449" t="str">
            <v>S20</v>
          </cell>
          <cell r="I449" t="str">
            <v>I</v>
          </cell>
          <cell r="J449" t="str">
            <v>N</v>
          </cell>
          <cell r="K449">
            <v>3125</v>
          </cell>
          <cell r="L449" t="str">
            <v>VÉGELZÁRÓ SAPKA</v>
          </cell>
        </row>
        <row r="450">
          <cell r="A450" t="str">
            <v>PEVZ-110SDR17</v>
          </cell>
          <cell r="B450">
            <v>15318</v>
          </cell>
          <cell r="C450" t="str">
            <v>Items</v>
          </cell>
          <cell r="D450">
            <v>0.27</v>
          </cell>
          <cell r="E450" t="str">
            <v>75</v>
          </cell>
          <cell r="F450" t="str">
            <v>HAWA</v>
          </cell>
          <cell r="G450" t="str">
            <v>FITTING</v>
          </cell>
          <cell r="H450" t="str">
            <v>S20</v>
          </cell>
          <cell r="I450" t="str">
            <v>I</v>
          </cell>
          <cell r="J450" t="str">
            <v>N</v>
          </cell>
          <cell r="K450">
            <v>4006</v>
          </cell>
          <cell r="L450" t="str">
            <v>VÉGELZÁRÓ SAPKA</v>
          </cell>
        </row>
        <row r="451">
          <cell r="A451" t="str">
            <v>PEVZ-125SDR17</v>
          </cell>
          <cell r="B451">
            <v>17577</v>
          </cell>
          <cell r="C451" t="str">
            <v>Items</v>
          </cell>
          <cell r="D451">
            <v>0.4</v>
          </cell>
          <cell r="E451" t="str">
            <v>75</v>
          </cell>
          <cell r="F451" t="str">
            <v>HAWA</v>
          </cell>
          <cell r="G451" t="str">
            <v>FITTING</v>
          </cell>
          <cell r="H451" t="str">
            <v>S20</v>
          </cell>
          <cell r="I451" t="str">
            <v>I</v>
          </cell>
          <cell r="J451" t="str">
            <v>N</v>
          </cell>
          <cell r="K451">
            <v>4596.6000000000004</v>
          </cell>
          <cell r="L451" t="str">
            <v>VÉGELZÁRÓ SAPKA</v>
          </cell>
        </row>
        <row r="452">
          <cell r="A452" t="str">
            <v>PEVZ-160SDR17</v>
          </cell>
          <cell r="B452">
            <v>23578</v>
          </cell>
          <cell r="C452" t="str">
            <v>Items</v>
          </cell>
          <cell r="D452">
            <v>0.42</v>
          </cell>
          <cell r="E452" t="str">
            <v>75</v>
          </cell>
          <cell r="F452" t="str">
            <v>HAWA</v>
          </cell>
          <cell r="G452" t="str">
            <v>FITTING</v>
          </cell>
          <cell r="H452" t="str">
            <v>S20</v>
          </cell>
          <cell r="I452" t="str">
            <v>I</v>
          </cell>
          <cell r="J452" t="str">
            <v>N</v>
          </cell>
          <cell r="K452">
            <v>6166</v>
          </cell>
          <cell r="L452" t="str">
            <v>VÉGELZÁRÓ SAPKA</v>
          </cell>
        </row>
        <row r="453">
          <cell r="A453" t="str">
            <v>PEVZ-180SDR17</v>
          </cell>
          <cell r="B453">
            <v>32252</v>
          </cell>
          <cell r="C453" t="str">
            <v>Items</v>
          </cell>
          <cell r="D453">
            <v>1.07</v>
          </cell>
          <cell r="E453" t="str">
            <v>75</v>
          </cell>
          <cell r="F453" t="str">
            <v>HAWA</v>
          </cell>
          <cell r="G453" t="str">
            <v>FITTING</v>
          </cell>
          <cell r="H453" t="str">
            <v>S20</v>
          </cell>
          <cell r="I453" t="str">
            <v>I</v>
          </cell>
          <cell r="J453" t="str">
            <v>N</v>
          </cell>
          <cell r="K453">
            <v>8433.9699999999993</v>
          </cell>
          <cell r="L453" t="str">
            <v>VÉGELZÁRÓ SAPKA</v>
          </cell>
        </row>
        <row r="454">
          <cell r="A454" t="str">
            <v>PEVZ-200SDR17</v>
          </cell>
          <cell r="B454">
            <v>39267</v>
          </cell>
          <cell r="C454" t="str">
            <v>Items</v>
          </cell>
          <cell r="D454">
            <v>1.29</v>
          </cell>
          <cell r="E454" t="str">
            <v>75</v>
          </cell>
          <cell r="F454" t="str">
            <v>HAWA</v>
          </cell>
          <cell r="G454" t="str">
            <v>FITTING</v>
          </cell>
          <cell r="H454" t="str">
            <v>S20</v>
          </cell>
          <cell r="I454" t="str">
            <v>I</v>
          </cell>
          <cell r="J454" t="str">
            <v>N</v>
          </cell>
          <cell r="K454">
            <v>10268</v>
          </cell>
          <cell r="L454" t="str">
            <v>VÉGELZÁRÓ SAPKA</v>
          </cell>
        </row>
        <row r="455">
          <cell r="A455" t="str">
            <v>PEVZ-225SDR17</v>
          </cell>
          <cell r="B455">
            <v>47108</v>
          </cell>
          <cell r="C455" t="str">
            <v>Items</v>
          </cell>
          <cell r="D455">
            <v>1.79</v>
          </cell>
          <cell r="E455" t="str">
            <v>75</v>
          </cell>
          <cell r="F455" t="str">
            <v>HAWA</v>
          </cell>
          <cell r="G455" t="str">
            <v>FITTING</v>
          </cell>
          <cell r="H455" t="str">
            <v>S20</v>
          </cell>
          <cell r="I455" t="str">
            <v>I</v>
          </cell>
          <cell r="J455" t="str">
            <v>N</v>
          </cell>
          <cell r="K455">
            <v>12318</v>
          </cell>
          <cell r="L455" t="str">
            <v>VÉGELZÁRÓ SAPKA</v>
          </cell>
        </row>
        <row r="456">
          <cell r="A456" t="str">
            <v>PEVZ-020SDR11</v>
          </cell>
          <cell r="B456">
            <v>1958</v>
          </cell>
          <cell r="C456" t="str">
            <v>Items</v>
          </cell>
          <cell r="D456">
            <v>1</v>
          </cell>
          <cell r="E456" t="str">
            <v>75</v>
          </cell>
          <cell r="F456" t="str">
            <v>HAWA</v>
          </cell>
          <cell r="G456" t="str">
            <v>FITTING</v>
          </cell>
          <cell r="H456" t="str">
            <v>S20</v>
          </cell>
          <cell r="I456" t="str">
            <v>I</v>
          </cell>
          <cell r="J456" t="str">
            <v>N</v>
          </cell>
          <cell r="K456">
            <v>512.04</v>
          </cell>
          <cell r="L456" t="str">
            <v>VÉGELZÁRÓ SAPKA</v>
          </cell>
        </row>
        <row r="457">
          <cell r="A457" t="str">
            <v>PEVZ-025SDR11</v>
          </cell>
          <cell r="B457">
            <v>2124</v>
          </cell>
          <cell r="C457" t="str">
            <v>Items</v>
          </cell>
          <cell r="D457">
            <v>0.01</v>
          </cell>
          <cell r="E457" t="str">
            <v>75</v>
          </cell>
          <cell r="F457" t="str">
            <v>HAWA</v>
          </cell>
          <cell r="G457" t="str">
            <v>FITTING</v>
          </cell>
          <cell r="H457" t="str">
            <v>S20</v>
          </cell>
          <cell r="I457" t="str">
            <v>I</v>
          </cell>
          <cell r="J457" t="str">
            <v>N</v>
          </cell>
          <cell r="K457">
            <v>555.59</v>
          </cell>
          <cell r="L457" t="str">
            <v>VÉGELZÁRÓ SAPKA</v>
          </cell>
        </row>
        <row r="458">
          <cell r="A458" t="str">
            <v>PEVZ-032SDR11</v>
          </cell>
          <cell r="B458">
            <v>2737</v>
          </cell>
          <cell r="C458" t="str">
            <v>Items</v>
          </cell>
          <cell r="D458">
            <v>0.01</v>
          </cell>
          <cell r="E458" t="str">
            <v>75</v>
          </cell>
          <cell r="F458" t="str">
            <v>HAWA</v>
          </cell>
          <cell r="G458" t="str">
            <v>FITTING</v>
          </cell>
          <cell r="H458" t="str">
            <v>S20</v>
          </cell>
          <cell r="I458" t="str">
            <v>I</v>
          </cell>
          <cell r="J458" t="str">
            <v>N</v>
          </cell>
          <cell r="K458">
            <v>715.68</v>
          </cell>
          <cell r="L458" t="str">
            <v>VÉGELZÁRÓ SAPKA</v>
          </cell>
        </row>
        <row r="459">
          <cell r="A459" t="str">
            <v>PEVZ-040SDR11</v>
          </cell>
          <cell r="B459">
            <v>3283</v>
          </cell>
          <cell r="C459" t="str">
            <v>Items</v>
          </cell>
          <cell r="D459">
            <v>0.02</v>
          </cell>
          <cell r="E459" t="str">
            <v>75</v>
          </cell>
          <cell r="F459" t="str">
            <v>HAWA</v>
          </cell>
          <cell r="G459" t="str">
            <v>FITTING</v>
          </cell>
          <cell r="H459" t="str">
            <v>S20</v>
          </cell>
          <cell r="I459" t="str">
            <v>I</v>
          </cell>
          <cell r="J459" t="str">
            <v>N</v>
          </cell>
          <cell r="K459">
            <v>858</v>
          </cell>
          <cell r="L459" t="str">
            <v>VÉGELZÁRÓ SAPKA</v>
          </cell>
        </row>
        <row r="460">
          <cell r="A460" t="str">
            <v>PEVZ-050SDR11</v>
          </cell>
          <cell r="B460">
            <v>4178</v>
          </cell>
          <cell r="C460" t="str">
            <v>Items</v>
          </cell>
          <cell r="D460">
            <v>0.05</v>
          </cell>
          <cell r="E460" t="str">
            <v>75</v>
          </cell>
          <cell r="F460" t="str">
            <v>HAWA</v>
          </cell>
          <cell r="G460" t="str">
            <v>FITTING</v>
          </cell>
          <cell r="H460" t="str">
            <v>S20</v>
          </cell>
          <cell r="I460" t="str">
            <v>I</v>
          </cell>
          <cell r="J460" t="str">
            <v>N</v>
          </cell>
          <cell r="K460">
            <v>1092</v>
          </cell>
          <cell r="L460" t="str">
            <v>VÉGELZÁRÓ SAPKA</v>
          </cell>
        </row>
        <row r="461">
          <cell r="A461" t="str">
            <v>PEVZ-063SDR11</v>
          </cell>
          <cell r="B461">
            <v>5592</v>
          </cell>
          <cell r="C461" t="str">
            <v>Items</v>
          </cell>
          <cell r="D461">
            <v>0.09</v>
          </cell>
          <cell r="E461" t="str">
            <v>75</v>
          </cell>
          <cell r="F461" t="str">
            <v>HAWA</v>
          </cell>
          <cell r="G461" t="str">
            <v>FITTING</v>
          </cell>
          <cell r="H461" t="str">
            <v>S20</v>
          </cell>
          <cell r="I461" t="str">
            <v>I</v>
          </cell>
          <cell r="J461" t="str">
            <v>N</v>
          </cell>
          <cell r="K461">
            <v>1462</v>
          </cell>
          <cell r="L461" t="str">
            <v>VÉGELZÁRÓ SAPKA</v>
          </cell>
        </row>
        <row r="462">
          <cell r="A462" t="str">
            <v>PEVZ-075SDR11</v>
          </cell>
          <cell r="B462">
            <v>10331</v>
          </cell>
          <cell r="C462" t="str">
            <v>Items</v>
          </cell>
          <cell r="D462">
            <v>0.14000000000000001</v>
          </cell>
          <cell r="E462" t="str">
            <v>75</v>
          </cell>
          <cell r="F462" t="str">
            <v>HAWA</v>
          </cell>
          <cell r="G462" t="str">
            <v>FITTING</v>
          </cell>
          <cell r="H462" t="str">
            <v>S20</v>
          </cell>
          <cell r="I462" t="str">
            <v>I</v>
          </cell>
          <cell r="J462" t="str">
            <v>N</v>
          </cell>
          <cell r="K462">
            <v>2701</v>
          </cell>
          <cell r="L462" t="str">
            <v>VÉGELZÁRÓ SAPKA</v>
          </cell>
        </row>
        <row r="463">
          <cell r="A463" t="str">
            <v>PEVZ-090SDR11</v>
          </cell>
          <cell r="B463">
            <v>12595</v>
          </cell>
          <cell r="C463" t="str">
            <v>Items</v>
          </cell>
          <cell r="D463">
            <v>0.26</v>
          </cell>
          <cell r="E463" t="str">
            <v>75</v>
          </cell>
          <cell r="F463" t="str">
            <v>HAWA</v>
          </cell>
          <cell r="G463" t="str">
            <v>FITTING</v>
          </cell>
          <cell r="H463" t="str">
            <v>S20</v>
          </cell>
          <cell r="I463" t="str">
            <v>I</v>
          </cell>
          <cell r="J463" t="str">
            <v>N</v>
          </cell>
          <cell r="K463">
            <v>3294</v>
          </cell>
          <cell r="L463" t="str">
            <v>VÉGELZÁRÓ SAPKA</v>
          </cell>
        </row>
        <row r="464">
          <cell r="A464" t="str">
            <v>PEVZ-110SDR11</v>
          </cell>
          <cell r="B464">
            <v>16012</v>
          </cell>
          <cell r="C464" t="str">
            <v>Items</v>
          </cell>
          <cell r="D464">
            <v>0.41</v>
          </cell>
          <cell r="E464" t="str">
            <v>75</v>
          </cell>
          <cell r="F464" t="str">
            <v>HAWA</v>
          </cell>
          <cell r="G464" t="str">
            <v>FITTING</v>
          </cell>
          <cell r="H464" t="str">
            <v>S20</v>
          </cell>
          <cell r="I464" t="str">
            <v>I</v>
          </cell>
          <cell r="J464" t="str">
            <v>N</v>
          </cell>
          <cell r="K464">
            <v>4187</v>
          </cell>
          <cell r="L464" t="str">
            <v>VÉGELZÁRÓ SAPKA</v>
          </cell>
        </row>
        <row r="465">
          <cell r="A465" t="str">
            <v>PEVZ-125SDR11</v>
          </cell>
          <cell r="B465">
            <v>18348</v>
          </cell>
          <cell r="C465" t="str">
            <v>Items</v>
          </cell>
          <cell r="D465">
            <v>0.62</v>
          </cell>
          <cell r="E465" t="str">
            <v>75</v>
          </cell>
          <cell r="F465" t="str">
            <v>HAWA</v>
          </cell>
          <cell r="G465" t="str">
            <v>FITTING</v>
          </cell>
          <cell r="H465" t="str">
            <v>S20</v>
          </cell>
          <cell r="I465" t="str">
            <v>I</v>
          </cell>
          <cell r="J465" t="str">
            <v>N</v>
          </cell>
          <cell r="K465">
            <v>4798</v>
          </cell>
          <cell r="L465" t="str">
            <v>VÉGELZÁRÓ SAPKA</v>
          </cell>
        </row>
        <row r="466">
          <cell r="A466" t="str">
            <v>PEVZ-160SDR11</v>
          </cell>
          <cell r="B466">
            <v>24133</v>
          </cell>
          <cell r="C466" t="str">
            <v>Items</v>
          </cell>
          <cell r="D466">
            <v>1.1000000000000001</v>
          </cell>
          <cell r="E466" t="str">
            <v>75</v>
          </cell>
          <cell r="F466" t="str">
            <v>HAWA</v>
          </cell>
          <cell r="G466" t="str">
            <v>FITTING</v>
          </cell>
          <cell r="H466" t="str">
            <v>S20</v>
          </cell>
          <cell r="I466" t="str">
            <v>I</v>
          </cell>
          <cell r="J466" t="str">
            <v>N</v>
          </cell>
          <cell r="K466">
            <v>6310.47</v>
          </cell>
          <cell r="L466" t="str">
            <v>VÉGELZÁRÓ SAPKA</v>
          </cell>
        </row>
        <row r="467">
          <cell r="A467" t="str">
            <v>PEVZ-180SDR11</v>
          </cell>
          <cell r="B467">
            <v>34891</v>
          </cell>
          <cell r="C467" t="str">
            <v>Items</v>
          </cell>
          <cell r="D467">
            <v>1.66</v>
          </cell>
          <cell r="E467" t="str">
            <v>75</v>
          </cell>
          <cell r="F467" t="str">
            <v>HAWA</v>
          </cell>
          <cell r="G467" t="str">
            <v>FITTING</v>
          </cell>
          <cell r="H467" t="str">
            <v>S20</v>
          </cell>
          <cell r="I467" t="str">
            <v>I</v>
          </cell>
          <cell r="J467" t="str">
            <v>N</v>
          </cell>
          <cell r="K467">
            <v>9123.76</v>
          </cell>
          <cell r="L467" t="str">
            <v>VÉGELZÁRÓ SAPKA</v>
          </cell>
        </row>
        <row r="468">
          <cell r="A468" t="str">
            <v>PEVZ-200SDR11</v>
          </cell>
          <cell r="B468">
            <v>43412</v>
          </cell>
          <cell r="C468" t="str">
            <v>Items</v>
          </cell>
          <cell r="D468">
            <v>1.99</v>
          </cell>
          <cell r="E468" t="str">
            <v>75</v>
          </cell>
          <cell r="F468" t="str">
            <v>HAWA</v>
          </cell>
          <cell r="G468" t="str">
            <v>FITTING</v>
          </cell>
          <cell r="H468" t="str">
            <v>S20</v>
          </cell>
          <cell r="I468" t="str">
            <v>I</v>
          </cell>
          <cell r="J468" t="str">
            <v>N</v>
          </cell>
          <cell r="K468">
            <v>11352</v>
          </cell>
          <cell r="L468" t="str">
            <v>VÉGELZÁRÓ SAPKA</v>
          </cell>
        </row>
        <row r="469">
          <cell r="A469" t="str">
            <v>PEVZ-225SDR11</v>
          </cell>
          <cell r="B469">
            <v>49741</v>
          </cell>
          <cell r="C469" t="str">
            <v>Items</v>
          </cell>
          <cell r="D469">
            <v>2.76</v>
          </cell>
          <cell r="E469" t="str">
            <v>75</v>
          </cell>
          <cell r="F469" t="str">
            <v>HAWA</v>
          </cell>
          <cell r="G469" t="str">
            <v>FITTING</v>
          </cell>
          <cell r="H469" t="str">
            <v>S20</v>
          </cell>
          <cell r="I469" t="str">
            <v>I</v>
          </cell>
          <cell r="J469" t="str">
            <v>N</v>
          </cell>
          <cell r="K469">
            <v>13007</v>
          </cell>
          <cell r="L469" t="str">
            <v>VÉGELZÁRÓ SAPKA</v>
          </cell>
        </row>
        <row r="470">
          <cell r="A470" t="str">
            <v>PPLAKA020PN16</v>
          </cell>
          <cell r="B470">
            <v>4159</v>
          </cell>
          <cell r="C470" t="str">
            <v>Items</v>
          </cell>
          <cell r="D470">
            <v>0.24</v>
          </cell>
          <cell r="E470" t="str">
            <v>75</v>
          </cell>
          <cell r="F470" t="str">
            <v>HAWA</v>
          </cell>
          <cell r="G470" t="str">
            <v>FITTING</v>
          </cell>
          <cell r="H470" t="str">
            <v>S20</v>
          </cell>
          <cell r="I470" t="str">
            <v>I</v>
          </cell>
          <cell r="J470" t="str">
            <v>N</v>
          </cell>
          <cell r="K470">
            <v>1087.53</v>
          </cell>
          <cell r="L470" t="str">
            <v>LAZA KARIMA</v>
          </cell>
        </row>
        <row r="471">
          <cell r="A471" t="str">
            <v>PPLAKA025PN16</v>
          </cell>
          <cell r="B471">
            <v>4373</v>
          </cell>
          <cell r="C471" t="str">
            <v>Items</v>
          </cell>
          <cell r="D471">
            <v>0.3</v>
          </cell>
          <cell r="E471" t="str">
            <v>75</v>
          </cell>
          <cell r="F471" t="str">
            <v>HAWA</v>
          </cell>
          <cell r="G471" t="str">
            <v>FITTING</v>
          </cell>
          <cell r="H471" t="str">
            <v>S20</v>
          </cell>
          <cell r="I471" t="str">
            <v>I</v>
          </cell>
          <cell r="J471" t="str">
            <v>N</v>
          </cell>
          <cell r="K471">
            <v>1144</v>
          </cell>
          <cell r="L471" t="str">
            <v>LAZA KARIMA</v>
          </cell>
        </row>
        <row r="472">
          <cell r="A472" t="str">
            <v>PPLAKA032PN16</v>
          </cell>
          <cell r="B472">
            <v>5436</v>
          </cell>
          <cell r="C472" t="str">
            <v>Items</v>
          </cell>
          <cell r="D472">
            <v>0.4</v>
          </cell>
          <cell r="E472" t="str">
            <v>75</v>
          </cell>
          <cell r="F472" t="str">
            <v>HAWA</v>
          </cell>
          <cell r="G472" t="str">
            <v>FITTING</v>
          </cell>
          <cell r="H472" t="str">
            <v>S20</v>
          </cell>
          <cell r="I472" t="str">
            <v>I</v>
          </cell>
          <cell r="J472" t="str">
            <v>N</v>
          </cell>
          <cell r="K472">
            <v>1413.23</v>
          </cell>
          <cell r="L472" t="str">
            <v>LAZA KARIMA</v>
          </cell>
        </row>
        <row r="473">
          <cell r="A473" t="str">
            <v>PPLAKA040PN16</v>
          </cell>
          <cell r="B473">
            <v>6639</v>
          </cell>
          <cell r="C473" t="str">
            <v>Items</v>
          </cell>
          <cell r="D473">
            <v>0.68</v>
          </cell>
          <cell r="E473" t="str">
            <v>75</v>
          </cell>
          <cell r="F473" t="str">
            <v>HAWA</v>
          </cell>
          <cell r="G473" t="str">
            <v>FITTING</v>
          </cell>
          <cell r="H473" t="str">
            <v>S20</v>
          </cell>
          <cell r="I473" t="str">
            <v>I</v>
          </cell>
          <cell r="J473" t="str">
            <v>N</v>
          </cell>
          <cell r="K473">
            <v>1736.11</v>
          </cell>
          <cell r="L473" t="str">
            <v>LAZA KARIMA</v>
          </cell>
        </row>
        <row r="474">
          <cell r="A474" t="str">
            <v>PPLAKA050PN16</v>
          </cell>
          <cell r="B474">
            <v>7649</v>
          </cell>
          <cell r="C474" t="str">
            <v>Items</v>
          </cell>
          <cell r="D474">
            <v>0.76</v>
          </cell>
          <cell r="E474" t="str">
            <v>75</v>
          </cell>
          <cell r="F474" t="str">
            <v>HAWA</v>
          </cell>
          <cell r="G474" t="str">
            <v>FITTING</v>
          </cell>
          <cell r="H474" t="str">
            <v>S20</v>
          </cell>
          <cell r="I474" t="str">
            <v>I</v>
          </cell>
          <cell r="J474" t="str">
            <v>N</v>
          </cell>
          <cell r="K474">
            <v>2001.61</v>
          </cell>
          <cell r="L474" t="str">
            <v>LAZA KARIMA</v>
          </cell>
        </row>
        <row r="475">
          <cell r="A475" t="str">
            <v>PPLAKA063PN16</v>
          </cell>
          <cell r="B475">
            <v>10057</v>
          </cell>
          <cell r="C475" t="str">
            <v>Items</v>
          </cell>
          <cell r="D475">
            <v>0.85</v>
          </cell>
          <cell r="E475" t="str">
            <v>75</v>
          </cell>
          <cell r="F475" t="str">
            <v>HAWA</v>
          </cell>
          <cell r="G475" t="str">
            <v>FITTING</v>
          </cell>
          <cell r="H475" t="str">
            <v>S20</v>
          </cell>
          <cell r="I475" t="str">
            <v>I</v>
          </cell>
          <cell r="J475" t="str">
            <v>N</v>
          </cell>
          <cell r="K475">
            <v>2605</v>
          </cell>
          <cell r="L475" t="str">
            <v>LAZA KARIMA</v>
          </cell>
        </row>
        <row r="476">
          <cell r="A476" t="str">
            <v>PPLAKA075PN16</v>
          </cell>
          <cell r="B476">
            <v>11293</v>
          </cell>
          <cell r="C476" t="str">
            <v>Items</v>
          </cell>
          <cell r="D476">
            <v>0.99</v>
          </cell>
          <cell r="E476" t="str">
            <v>75</v>
          </cell>
          <cell r="F476" t="str">
            <v>HAWA</v>
          </cell>
          <cell r="G476" t="str">
            <v>FITTING</v>
          </cell>
          <cell r="H476" t="str">
            <v>S20</v>
          </cell>
          <cell r="I476" t="str">
            <v>I</v>
          </cell>
          <cell r="J476" t="str">
            <v>N</v>
          </cell>
          <cell r="K476">
            <v>2904.38</v>
          </cell>
          <cell r="L476" t="str">
            <v>LAZA KARIMA</v>
          </cell>
        </row>
        <row r="477">
          <cell r="A477" t="str">
            <v>PPLAKA090PN16</v>
          </cell>
          <cell r="B477">
            <v>13694</v>
          </cell>
          <cell r="C477" t="str">
            <v>Items</v>
          </cell>
          <cell r="D477">
            <v>1.18</v>
          </cell>
          <cell r="E477" t="str">
            <v>75</v>
          </cell>
          <cell r="F477" t="str">
            <v>HAWA</v>
          </cell>
          <cell r="G477" t="str">
            <v>FITTING</v>
          </cell>
          <cell r="H477" t="str">
            <v>S20</v>
          </cell>
          <cell r="I477" t="str">
            <v>I</v>
          </cell>
          <cell r="J477" t="str">
            <v>N</v>
          </cell>
          <cell r="K477">
            <v>3356</v>
          </cell>
          <cell r="L477" t="str">
            <v>LAZA KARIMA</v>
          </cell>
        </row>
        <row r="478">
          <cell r="A478" t="str">
            <v>PPLAKA110PN16</v>
          </cell>
          <cell r="B478">
            <v>15911</v>
          </cell>
          <cell r="C478" t="str">
            <v>Items</v>
          </cell>
          <cell r="D478">
            <v>1.5</v>
          </cell>
          <cell r="E478" t="str">
            <v>75</v>
          </cell>
          <cell r="F478" t="str">
            <v>HAWA</v>
          </cell>
          <cell r="G478" t="str">
            <v>FITTING</v>
          </cell>
          <cell r="H478" t="str">
            <v>S20</v>
          </cell>
          <cell r="I478" t="str">
            <v>I</v>
          </cell>
          <cell r="J478" t="str">
            <v>N</v>
          </cell>
          <cell r="K478">
            <v>4136.58</v>
          </cell>
          <cell r="L478" t="str">
            <v>LAZA KARIMA</v>
          </cell>
        </row>
        <row r="479">
          <cell r="A479" t="str">
            <v>PPLAKA125PN16</v>
          </cell>
          <cell r="B479">
            <v>15930</v>
          </cell>
          <cell r="C479" t="str">
            <v>Items</v>
          </cell>
          <cell r="D479">
            <v>1.46</v>
          </cell>
          <cell r="E479" t="str">
            <v>75</v>
          </cell>
          <cell r="F479" t="str">
            <v>HAWA</v>
          </cell>
          <cell r="G479" t="str">
            <v>FITTING</v>
          </cell>
          <cell r="H479" t="str">
            <v>S20</v>
          </cell>
          <cell r="I479" t="str">
            <v>I</v>
          </cell>
          <cell r="J479" t="str">
            <v>N</v>
          </cell>
          <cell r="K479">
            <v>4136.58</v>
          </cell>
          <cell r="L479" t="str">
            <v>LAZA KARIMA</v>
          </cell>
        </row>
        <row r="480">
          <cell r="A480" t="str">
            <v>PPLAKA160PN16</v>
          </cell>
          <cell r="B480">
            <v>27437</v>
          </cell>
          <cell r="C480" t="str">
            <v>Items</v>
          </cell>
          <cell r="D480">
            <v>2.5</v>
          </cell>
          <cell r="E480" t="str">
            <v>75</v>
          </cell>
          <cell r="F480" t="str">
            <v>HAWA</v>
          </cell>
          <cell r="G480" t="str">
            <v>FITTING</v>
          </cell>
          <cell r="H480" t="str">
            <v>S20</v>
          </cell>
          <cell r="I480" t="str">
            <v>I</v>
          </cell>
          <cell r="J480" t="str">
            <v>N</v>
          </cell>
          <cell r="K480">
            <v>7122.33</v>
          </cell>
          <cell r="L480" t="str">
            <v>LAZA KARIMA</v>
          </cell>
        </row>
        <row r="481">
          <cell r="A481" t="str">
            <v>PPLAKA180PN16</v>
          </cell>
          <cell r="B481">
            <v>25940</v>
          </cell>
          <cell r="C481" t="str">
            <v>Items</v>
          </cell>
          <cell r="D481">
            <v>2.98</v>
          </cell>
          <cell r="E481" t="str">
            <v>75</v>
          </cell>
          <cell r="F481" t="str">
            <v>HAWA</v>
          </cell>
          <cell r="G481" t="str">
            <v>FITTING</v>
          </cell>
          <cell r="H481" t="str">
            <v>S20</v>
          </cell>
          <cell r="I481" t="str">
            <v>I</v>
          </cell>
          <cell r="J481" t="str">
            <v>N</v>
          </cell>
          <cell r="K481">
            <v>6783</v>
          </cell>
          <cell r="L481" t="str">
            <v>LAZA KARIMA</v>
          </cell>
        </row>
        <row r="482">
          <cell r="A482" t="str">
            <v>PPLAKA200PN10</v>
          </cell>
          <cell r="B482">
            <v>38406</v>
          </cell>
          <cell r="C482" t="str">
            <v>Items</v>
          </cell>
          <cell r="D482">
            <v>3.44</v>
          </cell>
          <cell r="E482" t="str">
            <v>75</v>
          </cell>
          <cell r="F482" t="str">
            <v>HAWA</v>
          </cell>
          <cell r="G482" t="str">
            <v>FITTING</v>
          </cell>
          <cell r="H482" t="str">
            <v>S20</v>
          </cell>
          <cell r="I482" t="str">
            <v>I</v>
          </cell>
          <cell r="J482" t="str">
            <v>N</v>
          </cell>
          <cell r="K482">
            <v>10043.08</v>
          </cell>
          <cell r="L482" t="str">
            <v>LAZA KARIMA</v>
          </cell>
        </row>
        <row r="483">
          <cell r="A483" t="str">
            <v>PPLAKA225PN10</v>
          </cell>
          <cell r="B483">
            <v>38406</v>
          </cell>
          <cell r="C483" t="str">
            <v>Items</v>
          </cell>
          <cell r="D483">
            <v>3.15</v>
          </cell>
          <cell r="E483" t="str">
            <v>75</v>
          </cell>
          <cell r="F483" t="str">
            <v>HAWA</v>
          </cell>
          <cell r="G483" t="str">
            <v>FITTING</v>
          </cell>
          <cell r="H483" t="str">
            <v>S20</v>
          </cell>
          <cell r="I483" t="str">
            <v>I</v>
          </cell>
          <cell r="J483" t="str">
            <v>N</v>
          </cell>
          <cell r="K483">
            <v>10043.08</v>
          </cell>
          <cell r="L483" t="str">
            <v>LAZA KARIMA</v>
          </cell>
        </row>
        <row r="484">
          <cell r="A484" t="str">
            <v>KG160PVC-FEDLAP</v>
          </cell>
          <cell r="B484">
            <v>14065</v>
          </cell>
          <cell r="C484" t="str">
            <v>Items</v>
          </cell>
          <cell r="D484">
            <v>4.08</v>
          </cell>
          <cell r="E484" t="str">
            <v>58</v>
          </cell>
          <cell r="F484" t="str">
            <v>HAWA</v>
          </cell>
          <cell r="G484" t="str">
            <v>OTHER</v>
          </cell>
          <cell r="H484" t="str">
            <v>S07</v>
          </cell>
          <cell r="I484" t="str">
            <v>I</v>
          </cell>
          <cell r="J484" t="str">
            <v>N</v>
          </cell>
          <cell r="K484">
            <v>2593.5</v>
          </cell>
          <cell r="L484" t="str">
            <v>ZÖLDTER.FEDLAP TISZT.NYÍLÁSRA A15 (kibet.: 3t)</v>
          </cell>
        </row>
        <row r="485">
          <cell r="A485" t="str">
            <v>KG200PVC-FEDLAP</v>
          </cell>
          <cell r="B485">
            <v>14065</v>
          </cell>
          <cell r="C485" t="str">
            <v>Items</v>
          </cell>
          <cell r="D485">
            <v>4.1500000000000004</v>
          </cell>
          <cell r="E485" t="str">
            <v>58</v>
          </cell>
          <cell r="F485" t="str">
            <v>HAWA</v>
          </cell>
          <cell r="G485" t="str">
            <v>OTHER</v>
          </cell>
          <cell r="H485" t="str">
            <v>S07</v>
          </cell>
          <cell r="I485" t="str">
            <v>I</v>
          </cell>
          <cell r="J485" t="str">
            <v>N</v>
          </cell>
          <cell r="K485">
            <v>2594</v>
          </cell>
          <cell r="L485" t="str">
            <v>ZÖLDTER.FEDLAP TISZT.NYÍLÁSRA A15 (kibet.: 3t)</v>
          </cell>
        </row>
        <row r="486">
          <cell r="A486" t="str">
            <v>KGB315X30</v>
          </cell>
          <cell r="B486">
            <v>19161</v>
          </cell>
          <cell r="C486" t="str">
            <v>Items</v>
          </cell>
          <cell r="D486">
            <v>4.33</v>
          </cell>
          <cell r="E486" t="str">
            <v>62</v>
          </cell>
          <cell r="F486" t="str">
            <v>HAWA</v>
          </cell>
          <cell r="G486" t="str">
            <v>FITTING</v>
          </cell>
          <cell r="H486" t="str">
            <v>S11</v>
          </cell>
          <cell r="I486" t="str">
            <v>I</v>
          </cell>
          <cell r="J486" t="str">
            <v>N</v>
          </cell>
          <cell r="K486">
            <v>3239.64</v>
          </cell>
          <cell r="L486" t="str">
            <v>CSATORNA IVIDOM</v>
          </cell>
        </row>
        <row r="487">
          <cell r="A487" t="str">
            <v>VINILFIXTUBUS</v>
          </cell>
          <cell r="B487">
            <v>3249</v>
          </cell>
          <cell r="C487" t="str">
            <v>Items</v>
          </cell>
          <cell r="D487">
            <v>0.13</v>
          </cell>
          <cell r="E487" t="str">
            <v>83</v>
          </cell>
          <cell r="F487" t="str">
            <v>HAWA</v>
          </cell>
          <cell r="G487" t="str">
            <v>OTHER</v>
          </cell>
          <cell r="H487" t="str">
            <v>S26</v>
          </cell>
          <cell r="I487" t="str">
            <v>I</v>
          </cell>
          <cell r="J487" t="str">
            <v>N</v>
          </cell>
          <cell r="K487">
            <v>756</v>
          </cell>
          <cell r="L487" t="str">
            <v>VINILFIX TUBUSOS RAGASZTÓ 125 GR.</v>
          </cell>
        </row>
        <row r="488">
          <cell r="A488" t="str">
            <v>E-KGA-DN200GGG</v>
          </cell>
          <cell r="B488">
            <v>94558</v>
          </cell>
          <cell r="C488" t="str">
            <v>Items</v>
          </cell>
          <cell r="D488">
            <v>14.7</v>
          </cell>
          <cell r="E488" t="str">
            <v>83</v>
          </cell>
          <cell r="F488" t="str">
            <v>HAWA</v>
          </cell>
          <cell r="G488" t="str">
            <v>FITTING</v>
          </cell>
          <cell r="H488" t="str">
            <v>S26</v>
          </cell>
          <cell r="I488" t="str">
            <v>I</v>
          </cell>
          <cell r="J488" t="str">
            <v>N</v>
          </cell>
          <cell r="K488">
            <v>20514.11</v>
          </cell>
          <cell r="L488" t="str">
            <v>TOKOS KARIMÁS KÖTÖIDOM KG CSÖHÖZ</v>
          </cell>
        </row>
        <row r="489">
          <cell r="A489" t="str">
            <v>T100/100GGG</v>
          </cell>
          <cell r="B489">
            <v>61831</v>
          </cell>
          <cell r="C489" t="str">
            <v>Items</v>
          </cell>
          <cell r="D489">
            <v>19.399999999999999</v>
          </cell>
          <cell r="E489" t="str">
            <v>83</v>
          </cell>
          <cell r="F489" t="str">
            <v>HAWA</v>
          </cell>
          <cell r="G489" t="str">
            <v>FITTING</v>
          </cell>
          <cell r="H489" t="str">
            <v>S26</v>
          </cell>
          <cell r="I489" t="str">
            <v>I</v>
          </cell>
          <cell r="J489" t="str">
            <v>N</v>
          </cell>
          <cell r="K489">
            <v>15275</v>
          </cell>
          <cell r="L489" t="str">
            <v>KARIMAS T IDOM GÖV</v>
          </cell>
        </row>
        <row r="490">
          <cell r="A490" t="str">
            <v>T150/150GGG</v>
          </cell>
          <cell r="B490">
            <v>116874</v>
          </cell>
          <cell r="C490" t="str">
            <v>Items</v>
          </cell>
          <cell r="D490">
            <v>32</v>
          </cell>
          <cell r="E490" t="str">
            <v>83</v>
          </cell>
          <cell r="F490" t="str">
            <v>HAWA</v>
          </cell>
          <cell r="G490" t="str">
            <v>FITTING</v>
          </cell>
          <cell r="H490" t="str">
            <v>S26</v>
          </cell>
          <cell r="I490" t="str">
            <v>I</v>
          </cell>
          <cell r="J490" t="str">
            <v>N</v>
          </cell>
          <cell r="K490">
            <v>28872.38</v>
          </cell>
          <cell r="L490" t="str">
            <v>KARIMAS T IDOM GÖV</v>
          </cell>
        </row>
        <row r="491">
          <cell r="A491" t="str">
            <v>T100/080GGG</v>
          </cell>
          <cell r="B491">
            <v>58437</v>
          </cell>
          <cell r="C491" t="str">
            <v>Items</v>
          </cell>
          <cell r="D491">
            <v>18.399999999999999</v>
          </cell>
          <cell r="E491" t="str">
            <v>83</v>
          </cell>
          <cell r="F491" t="str">
            <v>HAWA</v>
          </cell>
          <cell r="G491" t="str">
            <v>FITTING</v>
          </cell>
          <cell r="H491" t="str">
            <v>S26</v>
          </cell>
          <cell r="I491" t="str">
            <v>I</v>
          </cell>
          <cell r="J491" t="str">
            <v>N</v>
          </cell>
          <cell r="K491">
            <v>14436.19</v>
          </cell>
          <cell r="L491" t="str">
            <v>KARIMAS T IDOM GÖV</v>
          </cell>
        </row>
        <row r="492">
          <cell r="A492" t="str">
            <v>PEKO250-90FSDR17</v>
          </cell>
          <cell r="B492">
            <v>115047</v>
          </cell>
          <cell r="C492" t="str">
            <v>Items</v>
          </cell>
          <cell r="D492">
            <v>6.45</v>
          </cell>
          <cell r="E492" t="str">
            <v>75</v>
          </cell>
          <cell r="F492" t="str">
            <v>HAWA</v>
          </cell>
          <cell r="G492" t="str">
            <v>FITTING</v>
          </cell>
          <cell r="H492" t="str">
            <v>S20</v>
          </cell>
          <cell r="I492" t="str">
            <v>I</v>
          </cell>
          <cell r="J492" t="str">
            <v>N</v>
          </cell>
          <cell r="K492">
            <v>30084.5</v>
          </cell>
          <cell r="L492" t="str">
            <v>KÖNYÖK</v>
          </cell>
        </row>
        <row r="493">
          <cell r="A493" t="str">
            <v>PEKO250-90FSDR11</v>
          </cell>
          <cell r="B493">
            <v>142440</v>
          </cell>
          <cell r="C493" t="str">
            <v>Items</v>
          </cell>
          <cell r="D493">
            <v>9.23</v>
          </cell>
          <cell r="E493" t="str">
            <v>75</v>
          </cell>
          <cell r="F493" t="str">
            <v>HAWA</v>
          </cell>
          <cell r="G493" t="str">
            <v>FITTING</v>
          </cell>
          <cell r="H493" t="str">
            <v>S20</v>
          </cell>
          <cell r="I493" t="str">
            <v>I</v>
          </cell>
          <cell r="J493" t="str">
            <v>N</v>
          </cell>
          <cell r="K493">
            <v>37247</v>
          </cell>
          <cell r="L493" t="str">
            <v>KÖNYÖK</v>
          </cell>
        </row>
        <row r="494">
          <cell r="A494" t="str">
            <v>PEKO250-45FSDR17</v>
          </cell>
          <cell r="B494">
            <v>115732</v>
          </cell>
          <cell r="C494" t="str">
            <v>Items</v>
          </cell>
          <cell r="D494">
            <v>4.6500000000000004</v>
          </cell>
          <cell r="E494" t="str">
            <v>75</v>
          </cell>
          <cell r="F494" t="str">
            <v>HAWA</v>
          </cell>
          <cell r="G494" t="str">
            <v>FITTING</v>
          </cell>
          <cell r="H494" t="str">
            <v>S20</v>
          </cell>
          <cell r="I494" t="str">
            <v>I</v>
          </cell>
          <cell r="J494" t="str">
            <v>N</v>
          </cell>
          <cell r="K494">
            <v>30263.42</v>
          </cell>
          <cell r="L494" t="str">
            <v>KÖNYÖK</v>
          </cell>
        </row>
        <row r="495">
          <cell r="A495" t="str">
            <v>PEKO280-45FSDR17</v>
          </cell>
          <cell r="B495">
            <v>174639</v>
          </cell>
          <cell r="C495" t="str">
            <v>Items</v>
          </cell>
          <cell r="D495">
            <v>5.0999999999999996</v>
          </cell>
          <cell r="E495" t="str">
            <v>75</v>
          </cell>
          <cell r="F495" t="str">
            <v>HAWA</v>
          </cell>
          <cell r="G495" t="str">
            <v>FITTING</v>
          </cell>
          <cell r="H495" t="str">
            <v>S20</v>
          </cell>
          <cell r="I495" t="str">
            <v>I</v>
          </cell>
          <cell r="J495" t="str">
            <v>N</v>
          </cell>
          <cell r="K495">
            <v>45667</v>
          </cell>
          <cell r="L495" t="str">
            <v>KÖNYÖK</v>
          </cell>
        </row>
        <row r="496">
          <cell r="A496" t="str">
            <v>PEKO315-45FSDR17</v>
          </cell>
          <cell r="B496">
            <v>217336</v>
          </cell>
          <cell r="C496" t="str">
            <v>Items</v>
          </cell>
          <cell r="D496">
            <v>6.4</v>
          </cell>
          <cell r="E496" t="str">
            <v>75</v>
          </cell>
          <cell r="F496" t="str">
            <v>HAWA</v>
          </cell>
          <cell r="G496" t="str">
            <v>FITTING</v>
          </cell>
          <cell r="H496" t="str">
            <v>S20</v>
          </cell>
          <cell r="I496" t="str">
            <v>I</v>
          </cell>
          <cell r="J496" t="str">
            <v>N</v>
          </cell>
          <cell r="K496">
            <v>56831.89</v>
          </cell>
          <cell r="L496" t="str">
            <v>KÖNYÖK</v>
          </cell>
        </row>
        <row r="497">
          <cell r="A497" t="str">
            <v>PEKO250-45FSDR11</v>
          </cell>
          <cell r="B497">
            <v>185401</v>
          </cell>
          <cell r="C497" t="str">
            <v>Items</v>
          </cell>
          <cell r="D497">
            <v>6.8</v>
          </cell>
          <cell r="E497" t="str">
            <v>75</v>
          </cell>
          <cell r="F497" t="str">
            <v>HAWA</v>
          </cell>
          <cell r="G497" t="str">
            <v>FITTING</v>
          </cell>
          <cell r="H497" t="str">
            <v>S20</v>
          </cell>
          <cell r="I497" t="str">
            <v>I</v>
          </cell>
          <cell r="J497" t="str">
            <v>N</v>
          </cell>
          <cell r="K497">
            <v>35170.769999999997</v>
          </cell>
          <cell r="L497" t="str">
            <v>KÖNYÖK</v>
          </cell>
        </row>
        <row r="498">
          <cell r="A498" t="str">
            <v>PEKO280-45FSDR11</v>
          </cell>
          <cell r="B498">
            <v>202931</v>
          </cell>
          <cell r="C498" t="str">
            <v>Items</v>
          </cell>
          <cell r="D498">
            <v>9.3000000000000007</v>
          </cell>
          <cell r="E498" t="str">
            <v>75</v>
          </cell>
          <cell r="F498" t="str">
            <v>HAWA</v>
          </cell>
          <cell r="G498" t="str">
            <v>FITTING</v>
          </cell>
          <cell r="H498" t="str">
            <v>S20</v>
          </cell>
          <cell r="I498" t="str">
            <v>I</v>
          </cell>
          <cell r="J498" t="str">
            <v>N</v>
          </cell>
          <cell r="K498">
            <v>53065.15</v>
          </cell>
          <cell r="L498" t="str">
            <v>KÖNYÖK</v>
          </cell>
        </row>
        <row r="499">
          <cell r="A499" t="str">
            <v>PEKO315-45FSDR11</v>
          </cell>
          <cell r="B499">
            <v>246384</v>
          </cell>
          <cell r="C499" t="str">
            <v>Items</v>
          </cell>
          <cell r="D499">
            <v>10</v>
          </cell>
          <cell r="E499" t="str">
            <v>75</v>
          </cell>
          <cell r="F499" t="str">
            <v>HAWA</v>
          </cell>
          <cell r="G499" t="str">
            <v>FITTING</v>
          </cell>
          <cell r="H499" t="str">
            <v>S20</v>
          </cell>
          <cell r="I499" t="str">
            <v>I</v>
          </cell>
          <cell r="J499" t="str">
            <v>N</v>
          </cell>
          <cell r="K499">
            <v>64427.77</v>
          </cell>
          <cell r="L499" t="str">
            <v>KÖNYÖK</v>
          </cell>
        </row>
        <row r="500">
          <cell r="A500" t="str">
            <v>PET250-90FSDR17</v>
          </cell>
          <cell r="B500">
            <v>156160</v>
          </cell>
          <cell r="C500" t="str">
            <v>Items</v>
          </cell>
          <cell r="D500">
            <v>10.83</v>
          </cell>
          <cell r="E500" t="str">
            <v>75</v>
          </cell>
          <cell r="F500" t="str">
            <v>HAWA</v>
          </cell>
          <cell r="G500" t="str">
            <v>FITTING</v>
          </cell>
          <cell r="H500" t="str">
            <v>S20</v>
          </cell>
          <cell r="I500" t="str">
            <v>I</v>
          </cell>
          <cell r="J500" t="str">
            <v>N</v>
          </cell>
          <cell r="K500">
            <v>40835.01</v>
          </cell>
          <cell r="L500" t="str">
            <v>T IDOM</v>
          </cell>
        </row>
        <row r="501">
          <cell r="A501" t="str">
            <v>PET315-90FSDR17</v>
          </cell>
          <cell r="B501">
            <v>302898</v>
          </cell>
          <cell r="C501" t="str">
            <v>Items</v>
          </cell>
          <cell r="D501">
            <v>22</v>
          </cell>
          <cell r="E501" t="str">
            <v>75</v>
          </cell>
          <cell r="F501" t="str">
            <v>HAWA</v>
          </cell>
          <cell r="G501" t="str">
            <v>FITTING</v>
          </cell>
          <cell r="H501" t="str">
            <v>S20</v>
          </cell>
          <cell r="I501" t="str">
            <v>I</v>
          </cell>
          <cell r="J501" t="str">
            <v>N</v>
          </cell>
          <cell r="K501">
            <v>79206</v>
          </cell>
          <cell r="L501" t="str">
            <v>T IDOM</v>
          </cell>
        </row>
        <row r="502">
          <cell r="A502" t="str">
            <v>PET250-90FSDR11</v>
          </cell>
          <cell r="B502">
            <v>255989</v>
          </cell>
          <cell r="C502" t="str">
            <v>Items</v>
          </cell>
          <cell r="D502">
            <v>14.4</v>
          </cell>
          <cell r="E502" t="str">
            <v>75</v>
          </cell>
          <cell r="F502" t="str">
            <v>HAWA</v>
          </cell>
          <cell r="G502" t="str">
            <v>FITTING</v>
          </cell>
          <cell r="H502" t="str">
            <v>S20</v>
          </cell>
          <cell r="I502" t="str">
            <v>I</v>
          </cell>
          <cell r="J502" t="str">
            <v>N</v>
          </cell>
          <cell r="K502">
            <v>66939.48</v>
          </cell>
          <cell r="L502" t="str">
            <v>T IDOM</v>
          </cell>
        </row>
        <row r="503">
          <cell r="A503" t="str">
            <v>PET315-90FSDR11</v>
          </cell>
          <cell r="B503">
            <v>415290</v>
          </cell>
          <cell r="C503" t="str">
            <v>Items</v>
          </cell>
          <cell r="D503">
            <v>33</v>
          </cell>
          <cell r="E503" t="str">
            <v>75</v>
          </cell>
          <cell r="F503" t="str">
            <v>HAWA</v>
          </cell>
          <cell r="G503" t="str">
            <v>FITTING</v>
          </cell>
          <cell r="H503" t="str">
            <v>S20</v>
          </cell>
          <cell r="I503" t="str">
            <v>I</v>
          </cell>
          <cell r="J503" t="str">
            <v>N</v>
          </cell>
          <cell r="K503">
            <v>108596</v>
          </cell>
          <cell r="L503" t="str">
            <v>T IDOM</v>
          </cell>
        </row>
        <row r="504">
          <cell r="A504" t="str">
            <v>PEPETOH250SDR11</v>
          </cell>
          <cell r="B504">
            <v>46473</v>
          </cell>
          <cell r="C504" t="str">
            <v>Items</v>
          </cell>
          <cell r="D504">
            <v>5.76</v>
          </cell>
          <cell r="E504" t="str">
            <v>75</v>
          </cell>
          <cell r="F504" t="str">
            <v>HAWA</v>
          </cell>
          <cell r="G504" t="str">
            <v>FITTING</v>
          </cell>
          <cell r="H504" t="str">
            <v>S20</v>
          </cell>
          <cell r="I504" t="str">
            <v>I</v>
          </cell>
          <cell r="J504" t="str">
            <v>N</v>
          </cell>
          <cell r="K504">
            <v>12152.45</v>
          </cell>
          <cell r="L504" t="str">
            <v>HOSSZÍTOTT PEREMES TOLDAT</v>
          </cell>
        </row>
        <row r="505">
          <cell r="A505" t="str">
            <v>KG250PVC-FEDLAP</v>
          </cell>
          <cell r="B505">
            <v>17805</v>
          </cell>
          <cell r="C505" t="str">
            <v>Items</v>
          </cell>
          <cell r="D505">
            <v>5.0599999999999996</v>
          </cell>
          <cell r="E505" t="str">
            <v>58</v>
          </cell>
          <cell r="F505" t="str">
            <v>HAWA</v>
          </cell>
          <cell r="G505" t="str">
            <v>OTHER</v>
          </cell>
          <cell r="H505" t="str">
            <v>S07</v>
          </cell>
          <cell r="I505" t="str">
            <v>I</v>
          </cell>
          <cell r="J505" t="str">
            <v>N</v>
          </cell>
          <cell r="K505">
            <v>3417.75</v>
          </cell>
          <cell r="L505" t="str">
            <v>ZÖLDTER.FEDLAP TISZT.NYÍLÁSRA A15 (kibet.: 3t)</v>
          </cell>
        </row>
        <row r="506">
          <cell r="A506" t="str">
            <v>50-125CSOVAGO</v>
          </cell>
          <cell r="B506">
            <v>181186</v>
          </cell>
          <cell r="C506" t="str">
            <v>Items</v>
          </cell>
          <cell r="D506">
            <v>1.39</v>
          </cell>
          <cell r="E506" t="str">
            <v>83</v>
          </cell>
          <cell r="F506" t="str">
            <v>HAWA</v>
          </cell>
          <cell r="G506" t="str">
            <v>PIPE</v>
          </cell>
          <cell r="H506" t="str">
            <v>S26</v>
          </cell>
          <cell r="I506" t="str">
            <v>N</v>
          </cell>
          <cell r="J506" t="str">
            <v>N</v>
          </cell>
          <cell r="K506">
            <v>39990</v>
          </cell>
          <cell r="L506" t="str">
            <v>GÖRGŐS CSŐVÁGÓ</v>
          </cell>
        </row>
        <row r="507">
          <cell r="A507" t="str">
            <v>AKNA200GUMITOM.</v>
          </cell>
          <cell r="B507">
            <v>11075</v>
          </cell>
          <cell r="C507" t="str">
            <v>Items</v>
          </cell>
          <cell r="D507">
            <v>0.6</v>
          </cell>
          <cell r="E507" t="str">
            <v>83</v>
          </cell>
          <cell r="F507" t="str">
            <v>HAWA</v>
          </cell>
          <cell r="G507" t="str">
            <v>OTHER</v>
          </cell>
          <cell r="H507" t="str">
            <v>S26</v>
          </cell>
          <cell r="I507" t="str">
            <v>N</v>
          </cell>
          <cell r="J507" t="str">
            <v>N</v>
          </cell>
          <cell r="K507">
            <v>478.29</v>
          </cell>
          <cell r="L507" t="str">
            <v>AJAKOS GUMIGYURU IS200</v>
          </cell>
        </row>
        <row r="508">
          <cell r="A508" t="str">
            <v>MMK100/110GGG</v>
          </cell>
          <cell r="B508">
            <v>48391</v>
          </cell>
          <cell r="C508" t="str">
            <v>Items</v>
          </cell>
          <cell r="D508">
            <v>6.3</v>
          </cell>
          <cell r="E508" t="str">
            <v>83</v>
          </cell>
          <cell r="F508" t="str">
            <v>HAWA</v>
          </cell>
          <cell r="G508" t="str">
            <v>FITTING</v>
          </cell>
          <cell r="H508" t="str">
            <v>S26</v>
          </cell>
          <cell r="I508" t="str">
            <v>I</v>
          </cell>
          <cell r="J508" t="str">
            <v>N</v>
          </cell>
          <cell r="K508">
            <v>11955</v>
          </cell>
          <cell r="L508" t="str">
            <v>TOKOS IVIDOM 45F GÖV</v>
          </cell>
        </row>
        <row r="509">
          <cell r="A509" t="str">
            <v>MMK150/160GGG</v>
          </cell>
          <cell r="B509">
            <v>72997</v>
          </cell>
          <cell r="C509" t="str">
            <v>Items</v>
          </cell>
          <cell r="D509">
            <v>12.3</v>
          </cell>
          <cell r="E509" t="str">
            <v>83</v>
          </cell>
          <cell r="F509" t="str">
            <v>HAWA</v>
          </cell>
          <cell r="G509" t="str">
            <v>FITTING</v>
          </cell>
          <cell r="H509" t="str">
            <v>S26</v>
          </cell>
          <cell r="I509" t="str">
            <v>I</v>
          </cell>
          <cell r="J509" t="str">
            <v>N</v>
          </cell>
          <cell r="K509">
            <v>18033</v>
          </cell>
          <cell r="L509" t="str">
            <v>TOKOS IVIDOM 45F GÖV</v>
          </cell>
        </row>
        <row r="510">
          <cell r="A510" t="str">
            <v>MMQ150/160GGG</v>
          </cell>
          <cell r="B510">
            <v>98901</v>
          </cell>
          <cell r="C510" t="str">
            <v>Items</v>
          </cell>
          <cell r="D510">
            <v>15.2</v>
          </cell>
          <cell r="E510" t="str">
            <v>83</v>
          </cell>
          <cell r="F510" t="str">
            <v>HAWA</v>
          </cell>
          <cell r="G510" t="str">
            <v>FITTING</v>
          </cell>
          <cell r="H510" t="str">
            <v>S26</v>
          </cell>
          <cell r="I510" t="str">
            <v>I</v>
          </cell>
          <cell r="J510" t="str">
            <v>N</v>
          </cell>
          <cell r="K510">
            <v>24432.19</v>
          </cell>
          <cell r="L510" t="str">
            <v>TOKOS KÖNYÖK 90F GÖV</v>
          </cell>
        </row>
        <row r="511">
          <cell r="A511" t="str">
            <v>MMQ100/110GGG</v>
          </cell>
          <cell r="B511">
            <v>48391</v>
          </cell>
          <cell r="C511" t="str">
            <v>Items</v>
          </cell>
          <cell r="D511">
            <v>7.2</v>
          </cell>
          <cell r="E511" t="str">
            <v>83</v>
          </cell>
          <cell r="F511" t="str">
            <v>HAWA</v>
          </cell>
          <cell r="G511" t="str">
            <v>FITTING</v>
          </cell>
          <cell r="H511" t="str">
            <v>S26</v>
          </cell>
          <cell r="I511" t="str">
            <v>I</v>
          </cell>
          <cell r="J511" t="str">
            <v>N</v>
          </cell>
          <cell r="K511">
            <v>11955.04</v>
          </cell>
          <cell r="L511" t="str">
            <v>TOKOS KÖNYÖK 90F GÖV</v>
          </cell>
        </row>
        <row r="512">
          <cell r="A512" t="str">
            <v>MMQ080/090GGG</v>
          </cell>
          <cell r="B512">
            <v>36418</v>
          </cell>
          <cell r="C512" t="str">
            <v>Items</v>
          </cell>
          <cell r="D512">
            <v>5.5</v>
          </cell>
          <cell r="E512" t="str">
            <v>83</v>
          </cell>
          <cell r="F512" t="str">
            <v>HAWA</v>
          </cell>
          <cell r="G512" t="str">
            <v>FITTING</v>
          </cell>
          <cell r="H512" t="str">
            <v>S26</v>
          </cell>
          <cell r="I512" t="str">
            <v>I</v>
          </cell>
          <cell r="J512" t="str">
            <v>N</v>
          </cell>
          <cell r="K512">
            <v>8996.4</v>
          </cell>
          <cell r="L512" t="str">
            <v>TOKOS KÖNYÖK 90F GÖV</v>
          </cell>
        </row>
        <row r="513">
          <cell r="A513" t="str">
            <v>E-KGA-DN250GGG</v>
          </cell>
          <cell r="B513">
            <v>178759</v>
          </cell>
          <cell r="C513" t="str">
            <v>Items</v>
          </cell>
          <cell r="D513">
            <v>20.100000000000001</v>
          </cell>
          <cell r="E513" t="str">
            <v>83</v>
          </cell>
          <cell r="F513" t="str">
            <v>HAWA</v>
          </cell>
          <cell r="G513" t="str">
            <v>FITTING</v>
          </cell>
          <cell r="H513" t="str">
            <v>S26</v>
          </cell>
          <cell r="I513" t="str">
            <v>I</v>
          </cell>
          <cell r="J513" t="str">
            <v>N</v>
          </cell>
          <cell r="K513">
            <v>38663.1</v>
          </cell>
          <cell r="L513" t="str">
            <v>TOKOS KARIMÁS KÖTÖIDOM KG CSÖHÖZ</v>
          </cell>
        </row>
        <row r="514">
          <cell r="A514" t="str">
            <v>T080/080GGG</v>
          </cell>
          <cell r="B514">
            <v>50977</v>
          </cell>
          <cell r="C514" t="str">
            <v>Items</v>
          </cell>
          <cell r="D514">
            <v>14.5</v>
          </cell>
          <cell r="E514" t="str">
            <v>83</v>
          </cell>
          <cell r="F514" t="str">
            <v>HAWA</v>
          </cell>
          <cell r="G514" t="str">
            <v>FITTING</v>
          </cell>
          <cell r="H514" t="str">
            <v>S26</v>
          </cell>
          <cell r="I514" t="str">
            <v>I</v>
          </cell>
          <cell r="J514" t="str">
            <v>N</v>
          </cell>
          <cell r="K514">
            <v>12593.18</v>
          </cell>
          <cell r="L514" t="str">
            <v>KARIMAS T IDOM GÖV</v>
          </cell>
        </row>
        <row r="515">
          <cell r="A515" t="str">
            <v>EXKSA100/110GGG</v>
          </cell>
          <cell r="B515">
            <v>24160</v>
          </cell>
          <cell r="C515" t="str">
            <v>Items</v>
          </cell>
          <cell r="D515">
            <v>4.7</v>
          </cell>
          <cell r="E515" t="str">
            <v>83</v>
          </cell>
          <cell r="F515" t="str">
            <v>HAWA</v>
          </cell>
          <cell r="G515" t="str">
            <v>FITTING</v>
          </cell>
          <cell r="H515" t="str">
            <v>S26</v>
          </cell>
          <cell r="I515" t="str">
            <v>I</v>
          </cell>
          <cell r="J515" t="str">
            <v>N</v>
          </cell>
          <cell r="K515">
            <v>5968.2</v>
          </cell>
          <cell r="L515" t="str">
            <v>CSŐVÉGTOK</v>
          </cell>
        </row>
        <row r="516">
          <cell r="A516" t="str">
            <v>GCS32X1CBB</v>
          </cell>
          <cell r="B516">
            <v>6040</v>
          </cell>
          <cell r="C516" t="str">
            <v>Items</v>
          </cell>
          <cell r="D516">
            <v>0.15</v>
          </cell>
          <cell r="E516" t="str">
            <v>66</v>
          </cell>
          <cell r="F516" t="str">
            <v>HAWA</v>
          </cell>
          <cell r="G516" t="str">
            <v>FITTING</v>
          </cell>
          <cell r="H516" t="str">
            <v>S13</v>
          </cell>
          <cell r="I516" t="str">
            <v>I</v>
          </cell>
          <cell r="J516" t="str">
            <v>N</v>
          </cell>
          <cell r="K516">
            <v>1544.01</v>
          </cell>
          <cell r="L516" t="str">
            <v>PVC GÖMBCSAP BM HOLLANDIVAL</v>
          </cell>
        </row>
        <row r="517">
          <cell r="A517" t="str">
            <v>GFCS25X3/4CBB</v>
          </cell>
          <cell r="B517">
            <v>5214</v>
          </cell>
          <cell r="C517" t="str">
            <v>Items</v>
          </cell>
          <cell r="D517">
            <v>0.1</v>
          </cell>
          <cell r="E517" t="str">
            <v>66</v>
          </cell>
          <cell r="F517" t="str">
            <v>HAWA</v>
          </cell>
          <cell r="G517" t="str">
            <v>FITTING</v>
          </cell>
          <cell r="H517" t="str">
            <v>S13</v>
          </cell>
          <cell r="I517" t="str">
            <v>I</v>
          </cell>
          <cell r="J517" t="str">
            <v>N</v>
          </cell>
          <cell r="K517">
            <v>1332.66</v>
          </cell>
          <cell r="L517" t="str">
            <v>PVC GÖMBCSAP BM HOLLANDIVAL</v>
          </cell>
        </row>
        <row r="518">
          <cell r="A518" t="str">
            <v>GFCS25X3/4CGYB</v>
          </cell>
          <cell r="B518">
            <v>3850</v>
          </cell>
          <cell r="C518" t="str">
            <v>Items</v>
          </cell>
          <cell r="D518">
            <v>0.14000000000000001</v>
          </cell>
          <cell r="E518" t="str">
            <v>66</v>
          </cell>
          <cell r="F518" t="str">
            <v>HAWA</v>
          </cell>
          <cell r="G518" t="str">
            <v>FITTING</v>
          </cell>
          <cell r="H518" t="str">
            <v>S13</v>
          </cell>
          <cell r="I518" t="str">
            <v>I</v>
          </cell>
          <cell r="J518" t="str">
            <v>N</v>
          </cell>
          <cell r="K518">
            <v>951.3</v>
          </cell>
          <cell r="L518" t="str">
            <v>PVC GÖMBCSAP GYORSKÖTÖ-BELSÖ MENET</v>
          </cell>
        </row>
        <row r="519">
          <cell r="A519" t="str">
            <v>GCS25X3/4CGYGY</v>
          </cell>
          <cell r="B519">
            <v>5139</v>
          </cell>
          <cell r="C519" t="str">
            <v>Items</v>
          </cell>
          <cell r="D519">
            <v>0.14000000000000001</v>
          </cell>
          <cell r="E519" t="str">
            <v>66</v>
          </cell>
          <cell r="F519" t="str">
            <v>HAWA</v>
          </cell>
          <cell r="G519" t="str">
            <v>FITTING</v>
          </cell>
          <cell r="H519" t="str">
            <v>S13</v>
          </cell>
          <cell r="I519" t="str">
            <v>I</v>
          </cell>
          <cell r="J519" t="str">
            <v>N</v>
          </cell>
          <cell r="K519">
            <v>1292.55</v>
          </cell>
          <cell r="L519" t="str">
            <v>PVC GÖMBCSAP GYORSKÖTÖ-GYORSKÖTÖ</v>
          </cell>
        </row>
        <row r="520">
          <cell r="A520" t="str">
            <v>GCS25X3/4CGYB</v>
          </cell>
          <cell r="B520">
            <v>3782</v>
          </cell>
          <cell r="C520" t="str">
            <v>Items</v>
          </cell>
          <cell r="D520">
            <v>0.11</v>
          </cell>
          <cell r="E520" t="str">
            <v>66</v>
          </cell>
          <cell r="F520" t="str">
            <v>HAWA</v>
          </cell>
          <cell r="G520" t="str">
            <v>FITTING</v>
          </cell>
          <cell r="H520" t="str">
            <v>S13</v>
          </cell>
          <cell r="I520" t="str">
            <v>I</v>
          </cell>
          <cell r="J520" t="str">
            <v>N</v>
          </cell>
          <cell r="K520">
            <v>951.3</v>
          </cell>
          <cell r="L520" t="str">
            <v>PVC GÖMBCSAP GYORSKÖTÖ-BELSÖ MENET</v>
          </cell>
        </row>
        <row r="521">
          <cell r="A521" t="str">
            <v>MMK080/11FGGG</v>
          </cell>
          <cell r="B521">
            <v>43533</v>
          </cell>
          <cell r="C521" t="str">
            <v>Items</v>
          </cell>
          <cell r="D521">
            <v>5</v>
          </cell>
          <cell r="E521" t="str">
            <v>83</v>
          </cell>
          <cell r="F521" t="str">
            <v>HAWA</v>
          </cell>
          <cell r="G521" t="str">
            <v>FITTING</v>
          </cell>
          <cell r="H521" t="str">
            <v>S26</v>
          </cell>
          <cell r="I521" t="str">
            <v>I</v>
          </cell>
          <cell r="J521" t="str">
            <v>N</v>
          </cell>
          <cell r="K521">
            <v>10755</v>
          </cell>
          <cell r="L521" t="str">
            <v>TOKOS IVIDOM 11F GÖV</v>
          </cell>
        </row>
        <row r="522">
          <cell r="A522" t="str">
            <v>MMK100/11FGGG</v>
          </cell>
          <cell r="B522">
            <v>36576</v>
          </cell>
          <cell r="C522" t="str">
            <v>Items</v>
          </cell>
          <cell r="D522">
            <v>6.4</v>
          </cell>
          <cell r="E522" t="str">
            <v>83</v>
          </cell>
          <cell r="F522" t="str">
            <v>HAWA</v>
          </cell>
          <cell r="G522" t="str">
            <v>FITTING</v>
          </cell>
          <cell r="H522" t="str">
            <v>S26</v>
          </cell>
          <cell r="I522" t="str">
            <v>I</v>
          </cell>
          <cell r="J522" t="str">
            <v>N</v>
          </cell>
          <cell r="K522">
            <v>9037</v>
          </cell>
          <cell r="L522" t="str">
            <v>TOKOS IVIDOM 11F GÖV</v>
          </cell>
        </row>
        <row r="523">
          <cell r="A523" t="str">
            <v>MMK150/11FGGG</v>
          </cell>
          <cell r="B523">
            <v>56972</v>
          </cell>
          <cell r="C523" t="str">
            <v>Items</v>
          </cell>
          <cell r="D523">
            <v>8.1999999999999993</v>
          </cell>
          <cell r="E523" t="str">
            <v>83</v>
          </cell>
          <cell r="F523" t="str">
            <v>HAWA</v>
          </cell>
          <cell r="G523" t="str">
            <v>FITTING</v>
          </cell>
          <cell r="H523" t="str">
            <v>S26</v>
          </cell>
          <cell r="I523" t="str">
            <v>I</v>
          </cell>
          <cell r="J523" t="str">
            <v>N</v>
          </cell>
          <cell r="K523">
            <v>14075</v>
          </cell>
          <cell r="L523" t="str">
            <v>TOKOS IVIDOM 11F GÖV</v>
          </cell>
        </row>
        <row r="524">
          <cell r="A524" t="str">
            <v>MMK200/11FGGG</v>
          </cell>
          <cell r="B524">
            <v>161383</v>
          </cell>
          <cell r="C524" t="str">
            <v>Items</v>
          </cell>
          <cell r="D524">
            <v>13</v>
          </cell>
          <cell r="E524" t="str">
            <v>83</v>
          </cell>
          <cell r="F524" t="str">
            <v>HAWA</v>
          </cell>
          <cell r="G524" t="str">
            <v>FITTING</v>
          </cell>
          <cell r="H524" t="str">
            <v>S26</v>
          </cell>
          <cell r="I524" t="str">
            <v>I</v>
          </cell>
          <cell r="J524" t="str">
            <v>N</v>
          </cell>
          <cell r="K524">
            <v>39868</v>
          </cell>
          <cell r="L524" t="str">
            <v>TOKOS IVIDOM 11F GÖV</v>
          </cell>
        </row>
        <row r="525">
          <cell r="A525" t="str">
            <v>MMK080/22FGGG</v>
          </cell>
          <cell r="B525">
            <v>30746</v>
          </cell>
          <cell r="C525" t="str">
            <v>Items</v>
          </cell>
          <cell r="D525">
            <v>4</v>
          </cell>
          <cell r="E525" t="str">
            <v>83</v>
          </cell>
          <cell r="F525" t="str">
            <v>HAWA</v>
          </cell>
          <cell r="G525" t="str">
            <v>FITTING</v>
          </cell>
          <cell r="H525" t="str">
            <v>S26</v>
          </cell>
          <cell r="I525" t="str">
            <v>I</v>
          </cell>
          <cell r="J525" t="str">
            <v>N</v>
          </cell>
          <cell r="K525">
            <v>7595</v>
          </cell>
          <cell r="L525" t="str">
            <v>TOKOS IVIDOM 22F GÖV</v>
          </cell>
        </row>
        <row r="526">
          <cell r="A526" t="str">
            <v>MMK100/22FGGG</v>
          </cell>
          <cell r="B526">
            <v>35765</v>
          </cell>
          <cell r="C526" t="str">
            <v>Items</v>
          </cell>
          <cell r="D526">
            <v>5.0999999999999996</v>
          </cell>
          <cell r="E526" t="str">
            <v>83</v>
          </cell>
          <cell r="F526" t="str">
            <v>HAWA</v>
          </cell>
          <cell r="G526" t="str">
            <v>FITTING</v>
          </cell>
          <cell r="H526" t="str">
            <v>S26</v>
          </cell>
          <cell r="I526" t="str">
            <v>I</v>
          </cell>
          <cell r="J526" t="str">
            <v>N</v>
          </cell>
          <cell r="K526">
            <v>8836</v>
          </cell>
          <cell r="L526" t="str">
            <v>TOKOS IVIDOM 22F GÖV</v>
          </cell>
        </row>
        <row r="527">
          <cell r="A527" t="str">
            <v>MMK150/22FGGG</v>
          </cell>
          <cell r="B527">
            <v>55996</v>
          </cell>
          <cell r="C527" t="str">
            <v>Items</v>
          </cell>
          <cell r="D527">
            <v>8.6</v>
          </cell>
          <cell r="E527" t="str">
            <v>83</v>
          </cell>
          <cell r="F527" t="str">
            <v>HAWA</v>
          </cell>
          <cell r="G527" t="str">
            <v>FITTING</v>
          </cell>
          <cell r="H527" t="str">
            <v>S26</v>
          </cell>
          <cell r="I527" t="str">
            <v>I</v>
          </cell>
          <cell r="J527" t="str">
            <v>N</v>
          </cell>
          <cell r="K527">
            <v>13834</v>
          </cell>
          <cell r="L527" t="str">
            <v>TOKOS IVIDOM 22F GÖV</v>
          </cell>
        </row>
        <row r="528">
          <cell r="A528" t="str">
            <v>MMK200/22FGGG</v>
          </cell>
          <cell r="B528">
            <v>148737</v>
          </cell>
          <cell r="C528" t="str">
            <v>Items</v>
          </cell>
          <cell r="D528">
            <v>15.7</v>
          </cell>
          <cell r="E528" t="str">
            <v>83</v>
          </cell>
          <cell r="F528" t="str">
            <v>HAWA</v>
          </cell>
          <cell r="G528" t="str">
            <v>FITTING</v>
          </cell>
          <cell r="H528" t="str">
            <v>S26</v>
          </cell>
          <cell r="I528" t="str">
            <v>I</v>
          </cell>
          <cell r="J528" t="str">
            <v>N</v>
          </cell>
          <cell r="K528">
            <v>36744</v>
          </cell>
          <cell r="L528" t="str">
            <v>TOKOS IVIDOM 22F GÖV</v>
          </cell>
        </row>
        <row r="529">
          <cell r="A529" t="str">
            <v>MMK080/090GGG</v>
          </cell>
          <cell r="B529">
            <v>37230</v>
          </cell>
          <cell r="C529" t="str">
            <v>Items</v>
          </cell>
          <cell r="D529">
            <v>4.7</v>
          </cell>
          <cell r="E529" t="str">
            <v>83</v>
          </cell>
          <cell r="F529" t="str">
            <v>HAWA</v>
          </cell>
          <cell r="G529" t="str">
            <v>FITTING</v>
          </cell>
          <cell r="H529" t="str">
            <v>S26</v>
          </cell>
          <cell r="I529" t="str">
            <v>I</v>
          </cell>
          <cell r="J529" t="str">
            <v>N</v>
          </cell>
          <cell r="K529">
            <v>9197</v>
          </cell>
          <cell r="L529" t="str">
            <v>TOKOS IVIDOM 45F GÖV</v>
          </cell>
        </row>
        <row r="530">
          <cell r="A530" t="str">
            <v>MMK200/225GGG</v>
          </cell>
          <cell r="B530">
            <v>168316</v>
          </cell>
          <cell r="C530" t="str">
            <v>Items</v>
          </cell>
          <cell r="D530">
            <v>16.600000000000001</v>
          </cell>
          <cell r="E530" t="str">
            <v>83</v>
          </cell>
          <cell r="F530" t="str">
            <v>HAWA</v>
          </cell>
          <cell r="G530" t="str">
            <v>FITTING</v>
          </cell>
          <cell r="H530" t="str">
            <v>S26</v>
          </cell>
          <cell r="I530" t="str">
            <v>I</v>
          </cell>
          <cell r="J530" t="str">
            <v>N</v>
          </cell>
          <cell r="K530">
            <v>41582</v>
          </cell>
          <cell r="L530" t="str">
            <v>TOKOS IVIDOM 45F GÖV</v>
          </cell>
        </row>
        <row r="531">
          <cell r="A531" t="str">
            <v>X-080GGGA</v>
          </cell>
          <cell r="B531">
            <v>12951</v>
          </cell>
          <cell r="C531" t="str">
            <v>Items</v>
          </cell>
          <cell r="D531">
            <v>3.9</v>
          </cell>
          <cell r="E531" t="str">
            <v>83</v>
          </cell>
          <cell r="F531" t="str">
            <v>HAWA</v>
          </cell>
          <cell r="G531" t="str">
            <v>FITTING</v>
          </cell>
          <cell r="H531" t="str">
            <v>S26</v>
          </cell>
          <cell r="I531" t="str">
            <v>I</v>
          </cell>
          <cell r="J531" t="str">
            <v>N</v>
          </cell>
          <cell r="K531">
            <v>3200</v>
          </cell>
          <cell r="L531" t="str">
            <v>VAKKARIMA</v>
          </cell>
        </row>
        <row r="532">
          <cell r="A532" t="str">
            <v>X-100GGGA</v>
          </cell>
          <cell r="B532">
            <v>16999</v>
          </cell>
          <cell r="C532" t="str">
            <v>Items</v>
          </cell>
          <cell r="D532">
            <v>4.5999999999999996</v>
          </cell>
          <cell r="E532" t="str">
            <v>83</v>
          </cell>
          <cell r="F532" t="str">
            <v>HAWA</v>
          </cell>
          <cell r="G532" t="str">
            <v>FITTING</v>
          </cell>
          <cell r="H532" t="str">
            <v>S26</v>
          </cell>
          <cell r="I532" t="str">
            <v>I</v>
          </cell>
          <cell r="J532" t="str">
            <v>N</v>
          </cell>
          <cell r="K532">
            <v>4199</v>
          </cell>
          <cell r="L532" t="str">
            <v>VAKKARIMA</v>
          </cell>
        </row>
        <row r="533">
          <cell r="A533" t="str">
            <v>X-150GGGA</v>
          </cell>
          <cell r="B533">
            <v>33997</v>
          </cell>
          <cell r="C533" t="str">
            <v>Items</v>
          </cell>
          <cell r="D533">
            <v>7.6</v>
          </cell>
          <cell r="E533" t="str">
            <v>83</v>
          </cell>
          <cell r="F533" t="str">
            <v>HAWA</v>
          </cell>
          <cell r="G533" t="str">
            <v>FITTING</v>
          </cell>
          <cell r="H533" t="str">
            <v>S26</v>
          </cell>
          <cell r="I533" t="str">
            <v>I</v>
          </cell>
          <cell r="J533" t="str">
            <v>N</v>
          </cell>
          <cell r="K533">
            <v>8398</v>
          </cell>
          <cell r="L533" t="str">
            <v>VAKKARIMA</v>
          </cell>
        </row>
        <row r="534">
          <cell r="A534" t="str">
            <v>MMQ200/225GGG</v>
          </cell>
          <cell r="B534">
            <v>199081</v>
          </cell>
          <cell r="C534" t="str">
            <v>Items</v>
          </cell>
          <cell r="D534">
            <v>21.7</v>
          </cell>
          <cell r="E534" t="str">
            <v>83</v>
          </cell>
          <cell r="F534" t="str">
            <v>HAWA</v>
          </cell>
          <cell r="G534" t="str">
            <v>FITTING</v>
          </cell>
          <cell r="H534" t="str">
            <v>S26</v>
          </cell>
          <cell r="I534" t="str">
            <v>I</v>
          </cell>
          <cell r="J534" t="str">
            <v>N</v>
          </cell>
          <cell r="K534">
            <v>49181.21</v>
          </cell>
          <cell r="L534" t="str">
            <v>TOKOS KÖNYÖK 90F GÖV</v>
          </cell>
        </row>
        <row r="535">
          <cell r="A535" t="str">
            <v>KENOSZAPPAN</v>
          </cell>
          <cell r="B535">
            <v>1497</v>
          </cell>
          <cell r="C535" t="str">
            <v>KG</v>
          </cell>
          <cell r="D535">
            <v>1</v>
          </cell>
          <cell r="E535" t="str">
            <v>26</v>
          </cell>
          <cell r="F535" t="str">
            <v>HAWA</v>
          </cell>
          <cell r="G535" t="str">
            <v>OTHER</v>
          </cell>
          <cell r="H535" t="str">
            <v>S26</v>
          </cell>
          <cell r="I535" t="str">
            <v>I</v>
          </cell>
          <cell r="J535" t="str">
            <v>N</v>
          </cell>
          <cell r="K535">
            <v>348.2</v>
          </cell>
          <cell r="L535" t="str">
            <v>KENOSZAPPAN 38 %-OS 1KG-OS</v>
          </cell>
        </row>
        <row r="536">
          <cell r="A536" t="str">
            <v>HIR-JELSZALAG10</v>
          </cell>
          <cell r="B536">
            <v>1372</v>
          </cell>
          <cell r="C536" t="str">
            <v>KG</v>
          </cell>
          <cell r="D536">
            <v>1</v>
          </cell>
          <cell r="E536" t="str">
            <v>83</v>
          </cell>
          <cell r="F536" t="str">
            <v>HAWA</v>
          </cell>
          <cell r="G536" t="str">
            <v>OTHER</v>
          </cell>
          <cell r="H536" t="str">
            <v>S26</v>
          </cell>
          <cell r="I536" t="str">
            <v>I</v>
          </cell>
          <cell r="J536" t="str">
            <v>N</v>
          </cell>
          <cell r="K536">
            <v>235</v>
          </cell>
          <cell r="L536" t="str">
            <v>HÍRKÖZLŐ JELÖLŐ- SZALAG 10KG(250)</v>
          </cell>
        </row>
        <row r="537">
          <cell r="A537" t="str">
            <v>PESZ160-090SDR17</v>
          </cell>
          <cell r="B537">
            <v>26910</v>
          </cell>
          <cell r="C537" t="str">
            <v>Items</v>
          </cell>
          <cell r="D537">
            <v>0.74</v>
          </cell>
          <cell r="E537" t="str">
            <v>75</v>
          </cell>
          <cell r="F537" t="str">
            <v>HAWA</v>
          </cell>
          <cell r="G537" t="str">
            <v>FITTING</v>
          </cell>
          <cell r="H537" t="str">
            <v>S20</v>
          </cell>
          <cell r="I537" t="str">
            <v>I</v>
          </cell>
          <cell r="J537" t="str">
            <v>N</v>
          </cell>
          <cell r="K537">
            <v>7036.74</v>
          </cell>
          <cell r="L537" t="str">
            <v>SZÜKITÖ</v>
          </cell>
        </row>
        <row r="538">
          <cell r="A538" t="str">
            <v>32WCOBLITOCSO.S</v>
          </cell>
          <cell r="B538">
            <v>2562</v>
          </cell>
          <cell r="C538" t="str">
            <v>Items</v>
          </cell>
          <cell r="D538">
            <v>0.5</v>
          </cell>
          <cell r="E538" t="str">
            <v>54</v>
          </cell>
          <cell r="F538" t="str">
            <v>HAWA</v>
          </cell>
          <cell r="G538" t="str">
            <v>PIPE</v>
          </cell>
          <cell r="H538" t="str">
            <v>S03</v>
          </cell>
          <cell r="I538" t="str">
            <v>I</v>
          </cell>
          <cell r="J538" t="str">
            <v>N</v>
          </cell>
          <cell r="K538">
            <v>386</v>
          </cell>
          <cell r="L538" t="str">
            <v>32X1.8 PVC SIMA WC OBLITOCSO</v>
          </cell>
        </row>
        <row r="539">
          <cell r="A539" t="str">
            <v>GCS25X3/4CBB</v>
          </cell>
          <cell r="B539">
            <v>3766</v>
          </cell>
          <cell r="C539" t="str">
            <v>Items</v>
          </cell>
          <cell r="D539">
            <v>0.15</v>
          </cell>
          <cell r="E539" t="str">
            <v>66</v>
          </cell>
          <cell r="F539" t="str">
            <v>HAWA</v>
          </cell>
          <cell r="G539" t="str">
            <v>FITTING</v>
          </cell>
          <cell r="H539" t="str">
            <v>S13</v>
          </cell>
          <cell r="I539" t="str">
            <v>I</v>
          </cell>
          <cell r="J539" t="str">
            <v>N</v>
          </cell>
          <cell r="K539">
            <v>939.98</v>
          </cell>
          <cell r="L539" t="str">
            <v>PVC GÖMBCSAP BM HOLLANDIVAL</v>
          </cell>
        </row>
        <row r="540">
          <cell r="A540" t="str">
            <v>FKS125/140GGG</v>
          </cell>
          <cell r="B540">
            <v>51481</v>
          </cell>
          <cell r="C540" t="str">
            <v>Items</v>
          </cell>
          <cell r="D540">
            <v>9.5</v>
          </cell>
          <cell r="E540" t="str">
            <v>83</v>
          </cell>
          <cell r="F540" t="str">
            <v>HAWA</v>
          </cell>
          <cell r="G540" t="str">
            <v>FITTING</v>
          </cell>
          <cell r="H540" t="str">
            <v>S26</v>
          </cell>
          <cell r="I540" t="str">
            <v>I</v>
          </cell>
          <cell r="J540" t="str">
            <v>N</v>
          </cell>
          <cell r="K540">
            <v>12718.13</v>
          </cell>
          <cell r="L540" t="str">
            <v>KARIMAS SIMA KÖTÖIDOM KM CSÖHÖZ</v>
          </cell>
        </row>
        <row r="541">
          <cell r="A541" t="str">
            <v>KG315PVC-FEDLAP</v>
          </cell>
          <cell r="B541">
            <v>17805</v>
          </cell>
          <cell r="C541" t="str">
            <v>Items</v>
          </cell>
          <cell r="D541">
            <v>6.9</v>
          </cell>
          <cell r="E541" t="str">
            <v>58</v>
          </cell>
          <cell r="F541" t="str">
            <v>HAWA</v>
          </cell>
          <cell r="G541" t="str">
            <v>OTHER</v>
          </cell>
          <cell r="H541" t="str">
            <v>S07</v>
          </cell>
          <cell r="I541" t="str">
            <v>I</v>
          </cell>
          <cell r="J541" t="str">
            <v>N</v>
          </cell>
          <cell r="K541">
            <v>3417.75</v>
          </cell>
          <cell r="L541" t="str">
            <v>ZÖLDTER.FEDLAP TISZT.NYÍLÁSRA A15 (kibet.: 3t)</v>
          </cell>
        </row>
        <row r="542">
          <cell r="A542" t="str">
            <v>KGR500/400V</v>
          </cell>
          <cell r="B542">
            <v>105773</v>
          </cell>
          <cell r="C542" t="str">
            <v>Items</v>
          </cell>
          <cell r="D542">
            <v>9.3000000000000007</v>
          </cell>
          <cell r="E542" t="str">
            <v>58</v>
          </cell>
          <cell r="F542" t="str">
            <v>HAWA</v>
          </cell>
          <cell r="G542" t="str">
            <v>PIPE</v>
          </cell>
          <cell r="H542" t="str">
            <v>S07</v>
          </cell>
          <cell r="I542" t="str">
            <v>I</v>
          </cell>
          <cell r="J542" t="str">
            <v>N</v>
          </cell>
          <cell r="K542">
            <v>25952.85</v>
          </cell>
          <cell r="L542" t="str">
            <v>CSATORNA SZUKITO</v>
          </cell>
        </row>
        <row r="543">
          <cell r="A543" t="str">
            <v>KGEA400/400X45C</v>
          </cell>
          <cell r="B543">
            <v>241820</v>
          </cell>
          <cell r="C543" t="str">
            <v>Items</v>
          </cell>
          <cell r="D543">
            <v>30.08</v>
          </cell>
          <cell r="E543" t="str">
            <v>58</v>
          </cell>
          <cell r="F543" t="str">
            <v>HAWA</v>
          </cell>
          <cell r="G543" t="str">
            <v>PIPE</v>
          </cell>
          <cell r="H543" t="str">
            <v>S07</v>
          </cell>
          <cell r="I543" t="str">
            <v>I</v>
          </cell>
          <cell r="J543" t="str">
            <v>N</v>
          </cell>
          <cell r="K543">
            <v>47450</v>
          </cell>
          <cell r="L543" t="str">
            <v>CSATORNA AGIDOM</v>
          </cell>
        </row>
        <row r="544">
          <cell r="A544" t="str">
            <v>TPEMGA20X1/2C</v>
          </cell>
          <cell r="B544">
            <v>6910</v>
          </cell>
          <cell r="C544" t="str">
            <v>Items</v>
          </cell>
          <cell r="D544">
            <v>0.14000000000000001</v>
          </cell>
          <cell r="E544" t="str">
            <v>75</v>
          </cell>
          <cell r="F544" t="str">
            <v>HAWA</v>
          </cell>
          <cell r="G544" t="str">
            <v>FITTING</v>
          </cell>
          <cell r="H544" t="str">
            <v>S20</v>
          </cell>
          <cell r="I544" t="str">
            <v>I</v>
          </cell>
          <cell r="J544" t="str">
            <v>N</v>
          </cell>
          <cell r="K544">
            <v>1932</v>
          </cell>
          <cell r="L544" t="str">
            <v>TOKOS PE-ACÉL ÖSSZEKÖTÖ</v>
          </cell>
        </row>
        <row r="545">
          <cell r="A545" t="str">
            <v>TPEMGA32X3/4C</v>
          </cell>
          <cell r="B545">
            <v>7506</v>
          </cell>
          <cell r="C545" t="str">
            <v>Items</v>
          </cell>
          <cell r="D545">
            <v>0.37</v>
          </cell>
          <cell r="E545" t="str">
            <v>75</v>
          </cell>
          <cell r="F545" t="str">
            <v>HAWA</v>
          </cell>
          <cell r="G545" t="str">
            <v>FITTING</v>
          </cell>
          <cell r="H545" t="str">
            <v>S20</v>
          </cell>
          <cell r="I545" t="str">
            <v>I</v>
          </cell>
          <cell r="J545" t="str">
            <v>N</v>
          </cell>
          <cell r="K545">
            <v>2100</v>
          </cell>
          <cell r="L545" t="str">
            <v>TOKOS PE-ACÉL ÖSSZEKÖTÖ</v>
          </cell>
        </row>
        <row r="546">
          <cell r="A546" t="str">
            <v>TPEMGA32X1C</v>
          </cell>
          <cell r="B546">
            <v>11542</v>
          </cell>
          <cell r="C546" t="str">
            <v>Items</v>
          </cell>
          <cell r="D546">
            <v>0.39</v>
          </cell>
          <cell r="E546" t="str">
            <v>75</v>
          </cell>
          <cell r="F546" t="str">
            <v>HAWA</v>
          </cell>
          <cell r="G546" t="str">
            <v>FITTING</v>
          </cell>
          <cell r="H546" t="str">
            <v>S20</v>
          </cell>
          <cell r="I546" t="str">
            <v>I</v>
          </cell>
          <cell r="J546" t="str">
            <v>N</v>
          </cell>
          <cell r="K546">
            <v>3225.6</v>
          </cell>
          <cell r="L546" t="str">
            <v>TOKOS PE-ACÉL ÖSSZEKÖTÖ</v>
          </cell>
        </row>
        <row r="547">
          <cell r="A547" t="str">
            <v>TPEM020</v>
          </cell>
          <cell r="B547">
            <v>596</v>
          </cell>
          <cell r="C547" t="str">
            <v>Items</v>
          </cell>
          <cell r="D547">
            <v>0.01</v>
          </cell>
          <cell r="E547" t="str">
            <v>75</v>
          </cell>
          <cell r="F547" t="str">
            <v>HAWA</v>
          </cell>
          <cell r="G547" t="str">
            <v>FITTING</v>
          </cell>
          <cell r="H547" t="str">
            <v>S20</v>
          </cell>
          <cell r="I547" t="str">
            <v>I</v>
          </cell>
          <cell r="J547" t="str">
            <v>N</v>
          </cell>
          <cell r="K547">
            <v>166.1</v>
          </cell>
          <cell r="L547" t="str">
            <v>TOKOS ÖSSZEKÖTÖ</v>
          </cell>
        </row>
        <row r="548">
          <cell r="A548" t="str">
            <v>TPEM025</v>
          </cell>
          <cell r="B548">
            <v>650</v>
          </cell>
          <cell r="C548" t="str">
            <v>Items</v>
          </cell>
          <cell r="D548">
            <v>0.01</v>
          </cell>
          <cell r="E548" t="str">
            <v>75</v>
          </cell>
          <cell r="F548" t="str">
            <v>HAWA</v>
          </cell>
          <cell r="G548" t="str">
            <v>FITTING</v>
          </cell>
          <cell r="H548" t="str">
            <v>S20</v>
          </cell>
          <cell r="I548" t="str">
            <v>I</v>
          </cell>
          <cell r="J548" t="str">
            <v>N</v>
          </cell>
          <cell r="K548">
            <v>184.8</v>
          </cell>
          <cell r="L548" t="str">
            <v>TOKOS ÖSSZEKÖTÖ</v>
          </cell>
        </row>
        <row r="549">
          <cell r="A549" t="str">
            <v>TPEM032</v>
          </cell>
          <cell r="B549">
            <v>967</v>
          </cell>
          <cell r="C549" t="str">
            <v>Items</v>
          </cell>
          <cell r="D549">
            <v>0.02</v>
          </cell>
          <cell r="E549" t="str">
            <v>75</v>
          </cell>
          <cell r="F549" t="str">
            <v>HAWA</v>
          </cell>
          <cell r="G549" t="str">
            <v>FITTING</v>
          </cell>
          <cell r="H549" t="str">
            <v>S20</v>
          </cell>
          <cell r="I549" t="str">
            <v>I</v>
          </cell>
          <cell r="J549" t="str">
            <v>N</v>
          </cell>
          <cell r="K549">
            <v>268.8</v>
          </cell>
          <cell r="L549" t="str">
            <v>TOKOS ÖSSZEKÖTÖ</v>
          </cell>
        </row>
        <row r="550">
          <cell r="A550" t="str">
            <v>TPEM040</v>
          </cell>
          <cell r="B550">
            <v>1324</v>
          </cell>
          <cell r="C550" t="str">
            <v>Items</v>
          </cell>
          <cell r="D550">
            <v>0.04</v>
          </cell>
          <cell r="E550" t="str">
            <v>75</v>
          </cell>
          <cell r="F550" t="str">
            <v>HAWA</v>
          </cell>
          <cell r="G550" t="str">
            <v>FITTING</v>
          </cell>
          <cell r="H550" t="str">
            <v>S20</v>
          </cell>
          <cell r="I550" t="str">
            <v>I</v>
          </cell>
          <cell r="J550" t="str">
            <v>N</v>
          </cell>
          <cell r="K550">
            <v>369.6</v>
          </cell>
          <cell r="L550" t="str">
            <v>TOKOS ÖSSZEKÖTÖ</v>
          </cell>
        </row>
        <row r="551">
          <cell r="A551" t="str">
            <v>TPEM050</v>
          </cell>
          <cell r="B551">
            <v>1277</v>
          </cell>
          <cell r="C551" t="str">
            <v>Items</v>
          </cell>
          <cell r="D551">
            <v>0.06</v>
          </cell>
          <cell r="E551" t="str">
            <v>75</v>
          </cell>
          <cell r="F551" t="str">
            <v>HAWA</v>
          </cell>
          <cell r="G551" t="str">
            <v>FITTING</v>
          </cell>
          <cell r="H551" t="str">
            <v>S20</v>
          </cell>
          <cell r="I551" t="str">
            <v>I</v>
          </cell>
          <cell r="J551" t="str">
            <v>N</v>
          </cell>
          <cell r="K551">
            <v>352.8</v>
          </cell>
          <cell r="L551" t="str">
            <v>TOKOS ÖSSZEKÖTÖ</v>
          </cell>
        </row>
        <row r="552">
          <cell r="A552" t="str">
            <v>TPEM063</v>
          </cell>
          <cell r="B552">
            <v>1461</v>
          </cell>
          <cell r="C552" t="str">
            <v>Items</v>
          </cell>
          <cell r="D552">
            <v>0.1</v>
          </cell>
          <cell r="E552" t="str">
            <v>75</v>
          </cell>
          <cell r="F552" t="str">
            <v>HAWA</v>
          </cell>
          <cell r="G552" t="str">
            <v>FITTING</v>
          </cell>
          <cell r="H552" t="str">
            <v>S20</v>
          </cell>
          <cell r="I552" t="str">
            <v>I</v>
          </cell>
          <cell r="J552" t="str">
            <v>N</v>
          </cell>
          <cell r="K552">
            <v>411.6</v>
          </cell>
          <cell r="L552" t="str">
            <v>TOKOS ÖSSZEKÖTÖ</v>
          </cell>
        </row>
        <row r="553">
          <cell r="A553" t="str">
            <v>TPEM090</v>
          </cell>
          <cell r="B553">
            <v>2541</v>
          </cell>
          <cell r="C553" t="str">
            <v>Items</v>
          </cell>
          <cell r="D553">
            <v>0.25</v>
          </cell>
          <cell r="E553" t="str">
            <v>75</v>
          </cell>
          <cell r="F553" t="str">
            <v>HAWA</v>
          </cell>
          <cell r="G553" t="str">
            <v>FITTING</v>
          </cell>
          <cell r="H553" t="str">
            <v>S20</v>
          </cell>
          <cell r="I553" t="str">
            <v>I</v>
          </cell>
          <cell r="J553" t="str">
            <v>N</v>
          </cell>
          <cell r="K553">
            <v>705.6</v>
          </cell>
          <cell r="L553" t="str">
            <v>TOKOS ÖSSZEKÖTÖ</v>
          </cell>
        </row>
        <row r="554">
          <cell r="A554" t="str">
            <v>TPEM110</v>
          </cell>
          <cell r="B554">
            <v>3241</v>
          </cell>
          <cell r="C554" t="str">
            <v>Items</v>
          </cell>
          <cell r="D554">
            <v>0.44</v>
          </cell>
          <cell r="E554" t="str">
            <v>75</v>
          </cell>
          <cell r="F554" t="str">
            <v>HAWA</v>
          </cell>
          <cell r="G554" t="str">
            <v>FITTING</v>
          </cell>
          <cell r="H554" t="str">
            <v>S20</v>
          </cell>
          <cell r="I554" t="str">
            <v>I</v>
          </cell>
          <cell r="J554" t="str">
            <v>N</v>
          </cell>
          <cell r="K554">
            <v>898.8</v>
          </cell>
          <cell r="L554" t="str">
            <v>TOKOS ÖSSZEKÖTÖ</v>
          </cell>
        </row>
        <row r="555">
          <cell r="A555" t="str">
            <v>TPER032X20</v>
          </cell>
          <cell r="B555">
            <v>860</v>
          </cell>
          <cell r="C555" t="str">
            <v>Items</v>
          </cell>
          <cell r="D555">
            <v>0.02</v>
          </cell>
          <cell r="E555" t="str">
            <v>75</v>
          </cell>
          <cell r="F555" t="str">
            <v>HAWA</v>
          </cell>
          <cell r="G555" t="str">
            <v>FITTING</v>
          </cell>
          <cell r="H555" t="str">
            <v>S20</v>
          </cell>
          <cell r="I555" t="str">
            <v>I</v>
          </cell>
          <cell r="J555" t="str">
            <v>N</v>
          </cell>
          <cell r="K555">
            <v>243.6</v>
          </cell>
          <cell r="L555" t="str">
            <v>TOKOS EGYENES SZÜKITÖ</v>
          </cell>
        </row>
        <row r="556">
          <cell r="A556" t="str">
            <v>TPER032X25</v>
          </cell>
          <cell r="B556">
            <v>1092</v>
          </cell>
          <cell r="C556" t="str">
            <v>Items</v>
          </cell>
          <cell r="D556">
            <v>0.02</v>
          </cell>
          <cell r="E556" t="str">
            <v>75</v>
          </cell>
          <cell r="F556" t="str">
            <v>HAWA</v>
          </cell>
          <cell r="G556" t="str">
            <v>FITTING</v>
          </cell>
          <cell r="H556" t="str">
            <v>S20</v>
          </cell>
          <cell r="I556" t="str">
            <v>I</v>
          </cell>
          <cell r="J556" t="str">
            <v>N</v>
          </cell>
          <cell r="K556">
            <v>310.8</v>
          </cell>
          <cell r="L556" t="str">
            <v>TOKOS EGYENES SZÜKITÖ</v>
          </cell>
        </row>
        <row r="557">
          <cell r="A557" t="str">
            <v>TPER040X20</v>
          </cell>
          <cell r="B557">
            <v>1324</v>
          </cell>
          <cell r="C557" t="str">
            <v>Items</v>
          </cell>
          <cell r="D557">
            <v>0.02</v>
          </cell>
          <cell r="E557" t="str">
            <v>75</v>
          </cell>
          <cell r="F557" t="str">
            <v>HAWA</v>
          </cell>
          <cell r="G557" t="str">
            <v>FITTING</v>
          </cell>
          <cell r="H557" t="str">
            <v>S20</v>
          </cell>
          <cell r="I557" t="str">
            <v>I</v>
          </cell>
          <cell r="J557" t="str">
            <v>N</v>
          </cell>
          <cell r="K557">
            <v>369.6</v>
          </cell>
          <cell r="L557" t="str">
            <v>TOKOS EGYENES SZÜKITÖ</v>
          </cell>
        </row>
        <row r="558">
          <cell r="A558" t="str">
            <v>TPER040X32</v>
          </cell>
          <cell r="B558">
            <v>1288</v>
          </cell>
          <cell r="C558" t="str">
            <v>Items</v>
          </cell>
          <cell r="D558">
            <v>0.03</v>
          </cell>
          <cell r="E558" t="str">
            <v>75</v>
          </cell>
          <cell r="F558" t="str">
            <v>HAWA</v>
          </cell>
          <cell r="G558" t="str">
            <v>FITTING</v>
          </cell>
          <cell r="H558" t="str">
            <v>S20</v>
          </cell>
          <cell r="I558" t="str">
            <v>N</v>
          </cell>
          <cell r="J558" t="str">
            <v>N</v>
          </cell>
          <cell r="K558">
            <v>369.6</v>
          </cell>
          <cell r="L558" t="str">
            <v>TOKOS EGYENES SZÜKITÖ</v>
          </cell>
        </row>
        <row r="559">
          <cell r="A559" t="str">
            <v>TPER050X25</v>
          </cell>
          <cell r="B559">
            <v>1391</v>
          </cell>
          <cell r="C559" t="str">
            <v>Items</v>
          </cell>
          <cell r="D559">
            <v>0.04</v>
          </cell>
          <cell r="E559" t="str">
            <v>75</v>
          </cell>
          <cell r="F559" t="str">
            <v>HAWA</v>
          </cell>
          <cell r="G559" t="str">
            <v>FITTING</v>
          </cell>
          <cell r="H559" t="str">
            <v>S20</v>
          </cell>
          <cell r="I559" t="str">
            <v>I</v>
          </cell>
          <cell r="J559" t="str">
            <v>N</v>
          </cell>
          <cell r="K559">
            <v>394.8</v>
          </cell>
          <cell r="L559" t="str">
            <v>TOKOS EGYENES SZÜKITÖ</v>
          </cell>
        </row>
        <row r="560">
          <cell r="A560" t="str">
            <v>TPER050X32</v>
          </cell>
          <cell r="B560">
            <v>1493</v>
          </cell>
          <cell r="C560" t="str">
            <v>Items</v>
          </cell>
          <cell r="D560">
            <v>0.04</v>
          </cell>
          <cell r="E560" t="str">
            <v>75</v>
          </cell>
          <cell r="F560" t="str">
            <v>HAWA</v>
          </cell>
          <cell r="G560" t="str">
            <v>FITTING</v>
          </cell>
          <cell r="H560" t="str">
            <v>S20</v>
          </cell>
          <cell r="I560" t="str">
            <v>I</v>
          </cell>
          <cell r="J560" t="str">
            <v>N</v>
          </cell>
          <cell r="K560">
            <v>420</v>
          </cell>
          <cell r="L560" t="str">
            <v>TOKOS EGYENES SZÜKITÖ</v>
          </cell>
        </row>
        <row r="561">
          <cell r="A561" t="str">
            <v>TPER063X40</v>
          </cell>
          <cell r="B561">
            <v>1613</v>
          </cell>
          <cell r="C561" t="str">
            <v>Items</v>
          </cell>
          <cell r="D561">
            <v>7.0000000000000007E-2</v>
          </cell>
          <cell r="E561" t="str">
            <v>75</v>
          </cell>
          <cell r="F561" t="str">
            <v>HAWA</v>
          </cell>
          <cell r="G561" t="str">
            <v>FITTING</v>
          </cell>
          <cell r="H561" t="str">
            <v>S20</v>
          </cell>
          <cell r="I561" t="str">
            <v>I</v>
          </cell>
          <cell r="J561" t="str">
            <v>N</v>
          </cell>
          <cell r="K561">
            <v>445.2</v>
          </cell>
          <cell r="L561" t="str">
            <v>TOKOS EGYENES SZÜKITÖ</v>
          </cell>
        </row>
        <row r="562">
          <cell r="A562" t="str">
            <v>TPER090X63</v>
          </cell>
          <cell r="B562">
            <v>4032</v>
          </cell>
          <cell r="C562" t="str">
            <v>Items</v>
          </cell>
          <cell r="D562">
            <v>0.16</v>
          </cell>
          <cell r="E562" t="str">
            <v>75</v>
          </cell>
          <cell r="F562" t="str">
            <v>HAWA</v>
          </cell>
          <cell r="G562" t="str">
            <v>FITTING</v>
          </cell>
          <cell r="H562" t="str">
            <v>S20</v>
          </cell>
          <cell r="I562" t="str">
            <v>I</v>
          </cell>
          <cell r="J562" t="str">
            <v>N</v>
          </cell>
          <cell r="K562">
            <v>1108.8</v>
          </cell>
          <cell r="L562" t="str">
            <v>TOKOS EGYENES SZÜKITÖ</v>
          </cell>
        </row>
        <row r="563">
          <cell r="A563" t="str">
            <v>TPER110X63</v>
          </cell>
          <cell r="B563">
            <v>4435</v>
          </cell>
          <cell r="C563" t="str">
            <v>Items</v>
          </cell>
          <cell r="D563">
            <v>0.18</v>
          </cell>
          <cell r="E563" t="str">
            <v>75</v>
          </cell>
          <cell r="F563" t="str">
            <v>HAWA</v>
          </cell>
          <cell r="G563" t="str">
            <v>FITTING</v>
          </cell>
          <cell r="H563" t="str">
            <v>S20</v>
          </cell>
          <cell r="I563" t="str">
            <v>I</v>
          </cell>
          <cell r="J563" t="str">
            <v>N</v>
          </cell>
          <cell r="K563">
            <v>1226.4000000000001</v>
          </cell>
          <cell r="L563" t="str">
            <v>TOKOS EGYENES SZÜKITÖ</v>
          </cell>
        </row>
        <row r="564">
          <cell r="A564" t="str">
            <v>TPER110X90</v>
          </cell>
          <cell r="B564">
            <v>4771</v>
          </cell>
          <cell r="C564" t="str">
            <v>Items</v>
          </cell>
          <cell r="D564">
            <v>0.21</v>
          </cell>
          <cell r="E564" t="str">
            <v>75</v>
          </cell>
          <cell r="F564" t="str">
            <v>HAWA</v>
          </cell>
          <cell r="G564" t="str">
            <v>FITTING</v>
          </cell>
          <cell r="H564" t="str">
            <v>S20</v>
          </cell>
          <cell r="I564" t="str">
            <v>I</v>
          </cell>
          <cell r="J564" t="str">
            <v>N</v>
          </cell>
          <cell r="K564">
            <v>1318.8</v>
          </cell>
          <cell r="L564" t="str">
            <v>TOKOS EGYENES SZÜKITÖ</v>
          </cell>
        </row>
        <row r="565">
          <cell r="A565" t="str">
            <v>TPER160X110</v>
          </cell>
          <cell r="B565">
            <v>18816</v>
          </cell>
          <cell r="C565" t="str">
            <v>Items</v>
          </cell>
          <cell r="D565">
            <v>0.42</v>
          </cell>
          <cell r="E565" t="str">
            <v>75</v>
          </cell>
          <cell r="F565" t="str">
            <v>HAWA</v>
          </cell>
          <cell r="G565" t="str">
            <v>FITTING</v>
          </cell>
          <cell r="H565" t="str">
            <v>S20</v>
          </cell>
          <cell r="I565" t="str">
            <v>I</v>
          </cell>
          <cell r="J565" t="str">
            <v>N</v>
          </cell>
          <cell r="K565">
            <v>5174.3999999999996</v>
          </cell>
          <cell r="L565" t="str">
            <v>TOKOS EGYENES SZÜKITÖ</v>
          </cell>
        </row>
        <row r="566">
          <cell r="A566" t="str">
            <v>TPET020</v>
          </cell>
          <cell r="B566">
            <v>806</v>
          </cell>
          <cell r="C566" t="str">
            <v>Items</v>
          </cell>
          <cell r="D566">
            <v>0.02</v>
          </cell>
          <cell r="E566" t="str">
            <v>75</v>
          </cell>
          <cell r="F566" t="str">
            <v>HAWA</v>
          </cell>
          <cell r="G566" t="str">
            <v>FITTING</v>
          </cell>
          <cell r="H566" t="str">
            <v>S20</v>
          </cell>
          <cell r="I566" t="str">
            <v>I</v>
          </cell>
          <cell r="J566" t="str">
            <v>N</v>
          </cell>
          <cell r="K566">
            <v>226.8</v>
          </cell>
          <cell r="L566" t="str">
            <v>TOKOS T IDOM</v>
          </cell>
        </row>
        <row r="567">
          <cell r="A567" t="str">
            <v>TPET025</v>
          </cell>
          <cell r="B567">
            <v>974</v>
          </cell>
          <cell r="C567" t="str">
            <v>Items</v>
          </cell>
          <cell r="D567">
            <v>0.04</v>
          </cell>
          <cell r="E567" t="str">
            <v>75</v>
          </cell>
          <cell r="F567" t="str">
            <v>HAWA</v>
          </cell>
          <cell r="G567" t="str">
            <v>FITTING</v>
          </cell>
          <cell r="H567" t="str">
            <v>S20</v>
          </cell>
          <cell r="I567" t="str">
            <v>I</v>
          </cell>
          <cell r="J567" t="str">
            <v>N</v>
          </cell>
          <cell r="K567">
            <v>268.8</v>
          </cell>
          <cell r="L567" t="str">
            <v>TOKOS T IDOM</v>
          </cell>
        </row>
        <row r="568">
          <cell r="A568" t="str">
            <v>TPET032</v>
          </cell>
          <cell r="B568">
            <v>1210</v>
          </cell>
          <cell r="C568" t="str">
            <v>Items</v>
          </cell>
          <cell r="D568">
            <v>0.06</v>
          </cell>
          <cell r="E568" t="str">
            <v>75</v>
          </cell>
          <cell r="F568" t="str">
            <v>HAWA</v>
          </cell>
          <cell r="G568" t="str">
            <v>FITTING</v>
          </cell>
          <cell r="H568" t="str">
            <v>S20</v>
          </cell>
          <cell r="I568" t="str">
            <v>I</v>
          </cell>
          <cell r="J568" t="str">
            <v>N</v>
          </cell>
          <cell r="K568">
            <v>336</v>
          </cell>
          <cell r="L568" t="str">
            <v>TOKOS T IDOM</v>
          </cell>
        </row>
        <row r="569">
          <cell r="A569" t="str">
            <v>TPET040</v>
          </cell>
          <cell r="B569">
            <v>2050</v>
          </cell>
          <cell r="C569" t="str">
            <v>Items</v>
          </cell>
          <cell r="D569">
            <v>0.11</v>
          </cell>
          <cell r="E569" t="str">
            <v>75</v>
          </cell>
          <cell r="F569" t="str">
            <v>HAWA</v>
          </cell>
          <cell r="G569" t="str">
            <v>FITTING</v>
          </cell>
          <cell r="H569" t="str">
            <v>S20</v>
          </cell>
          <cell r="I569" t="str">
            <v>I</v>
          </cell>
          <cell r="J569" t="str">
            <v>N</v>
          </cell>
          <cell r="K569">
            <v>571.20000000000005</v>
          </cell>
          <cell r="L569" t="str">
            <v>TOKOS T IDOM</v>
          </cell>
        </row>
        <row r="570">
          <cell r="A570" t="str">
            <v>TPET050</v>
          </cell>
          <cell r="B570">
            <v>2990</v>
          </cell>
          <cell r="C570" t="str">
            <v>Items</v>
          </cell>
          <cell r="D570">
            <v>0.14000000000000001</v>
          </cell>
          <cell r="E570" t="str">
            <v>75</v>
          </cell>
          <cell r="F570" t="str">
            <v>HAWA</v>
          </cell>
          <cell r="G570" t="str">
            <v>FITTING</v>
          </cell>
          <cell r="H570" t="str">
            <v>S20</v>
          </cell>
          <cell r="I570" t="str">
            <v>I</v>
          </cell>
          <cell r="J570" t="str">
            <v>N</v>
          </cell>
          <cell r="K570">
            <v>823.2</v>
          </cell>
          <cell r="L570" t="str">
            <v>TOKOS T IDOM</v>
          </cell>
        </row>
        <row r="571">
          <cell r="A571" t="str">
            <v>TPET063</v>
          </cell>
          <cell r="B571">
            <v>5342</v>
          </cell>
          <cell r="C571" t="str">
            <v>Items</v>
          </cell>
          <cell r="D571">
            <v>0.25</v>
          </cell>
          <cell r="E571" t="str">
            <v>75</v>
          </cell>
          <cell r="F571" t="str">
            <v>HAWA</v>
          </cell>
          <cell r="G571" t="str">
            <v>FITTING</v>
          </cell>
          <cell r="H571" t="str">
            <v>S20</v>
          </cell>
          <cell r="I571" t="str">
            <v>I</v>
          </cell>
          <cell r="J571" t="str">
            <v>N</v>
          </cell>
          <cell r="K571">
            <v>1470</v>
          </cell>
          <cell r="L571" t="str">
            <v>TOKOS T IDOM</v>
          </cell>
        </row>
        <row r="572">
          <cell r="A572" t="str">
            <v>TPET090</v>
          </cell>
          <cell r="B572">
            <v>13507</v>
          </cell>
          <cell r="C572" t="str">
            <v>Items</v>
          </cell>
          <cell r="D572">
            <v>0.75</v>
          </cell>
          <cell r="E572" t="str">
            <v>75</v>
          </cell>
          <cell r="F572" t="str">
            <v>HAWA</v>
          </cell>
          <cell r="G572" t="str">
            <v>FITTING</v>
          </cell>
          <cell r="H572" t="str">
            <v>S20</v>
          </cell>
          <cell r="I572" t="str">
            <v>I</v>
          </cell>
          <cell r="J572" t="str">
            <v>N</v>
          </cell>
          <cell r="K572">
            <v>3721.2</v>
          </cell>
          <cell r="L572" t="str">
            <v>TOKOS T IDOM</v>
          </cell>
        </row>
        <row r="573">
          <cell r="A573" t="str">
            <v>TPET110</v>
          </cell>
          <cell r="B573">
            <v>16968</v>
          </cell>
          <cell r="C573" t="str">
            <v>Items</v>
          </cell>
          <cell r="D573">
            <v>1.1200000000000001</v>
          </cell>
          <cell r="E573" t="str">
            <v>75</v>
          </cell>
          <cell r="F573" t="str">
            <v>HAWA</v>
          </cell>
          <cell r="G573" t="str">
            <v>FITTING</v>
          </cell>
          <cell r="H573" t="str">
            <v>S20</v>
          </cell>
          <cell r="I573" t="str">
            <v>I</v>
          </cell>
          <cell r="J573" t="str">
            <v>N</v>
          </cell>
          <cell r="K573">
            <v>4670.3999999999996</v>
          </cell>
          <cell r="L573" t="str">
            <v>TOKOS T IDOM</v>
          </cell>
        </row>
        <row r="574">
          <cell r="A574" t="str">
            <v>TPETR025X020</v>
          </cell>
          <cell r="B574">
            <v>1042</v>
          </cell>
          <cell r="C574" t="str">
            <v>Items</v>
          </cell>
          <cell r="D574">
            <v>0.03</v>
          </cell>
          <cell r="E574" t="str">
            <v>75</v>
          </cell>
          <cell r="F574" t="str">
            <v>HAWA</v>
          </cell>
          <cell r="G574" t="str">
            <v>FITTING</v>
          </cell>
          <cell r="H574" t="str">
            <v>S20</v>
          </cell>
          <cell r="I574" t="str">
            <v>I</v>
          </cell>
          <cell r="J574" t="str">
            <v>N</v>
          </cell>
          <cell r="K574">
            <v>294</v>
          </cell>
          <cell r="L574" t="str">
            <v>TOKOS SZÜKITETT T IDOM</v>
          </cell>
        </row>
        <row r="575">
          <cell r="A575" t="str">
            <v>TPETR032X020</v>
          </cell>
          <cell r="B575">
            <v>1142</v>
          </cell>
          <cell r="C575" t="str">
            <v>Items</v>
          </cell>
          <cell r="D575">
            <v>0.05</v>
          </cell>
          <cell r="E575" t="str">
            <v>75</v>
          </cell>
          <cell r="F575" t="str">
            <v>HAWA</v>
          </cell>
          <cell r="G575" t="str">
            <v>FITTING</v>
          </cell>
          <cell r="H575" t="str">
            <v>S20</v>
          </cell>
          <cell r="I575" t="str">
            <v>I</v>
          </cell>
          <cell r="J575" t="str">
            <v>N</v>
          </cell>
          <cell r="K575">
            <v>319.2</v>
          </cell>
          <cell r="L575" t="str">
            <v>TOKOS SZÜKITETT T IDOM</v>
          </cell>
        </row>
        <row r="576">
          <cell r="A576" t="str">
            <v>TPETR032X025</v>
          </cell>
          <cell r="B576">
            <v>1142</v>
          </cell>
          <cell r="C576" t="str">
            <v>Items</v>
          </cell>
          <cell r="D576">
            <v>0.05</v>
          </cell>
          <cell r="E576" t="str">
            <v>75</v>
          </cell>
          <cell r="F576" t="str">
            <v>HAWA</v>
          </cell>
          <cell r="G576" t="str">
            <v>FITTING</v>
          </cell>
          <cell r="H576" t="str">
            <v>S20</v>
          </cell>
          <cell r="I576" t="str">
            <v>I</v>
          </cell>
          <cell r="J576" t="str">
            <v>N</v>
          </cell>
          <cell r="K576">
            <v>319.2</v>
          </cell>
          <cell r="L576" t="str">
            <v>TOKOS SZÜKITETT T IDOM</v>
          </cell>
        </row>
        <row r="577">
          <cell r="A577" t="str">
            <v>TPETR040X020</v>
          </cell>
          <cell r="B577">
            <v>1949</v>
          </cell>
          <cell r="C577" t="str">
            <v>Items</v>
          </cell>
          <cell r="D577">
            <v>0.08</v>
          </cell>
          <cell r="E577" t="str">
            <v>75</v>
          </cell>
          <cell r="F577" t="str">
            <v>HAWA</v>
          </cell>
          <cell r="G577" t="str">
            <v>FITTING</v>
          </cell>
          <cell r="H577" t="str">
            <v>S20</v>
          </cell>
          <cell r="I577" t="str">
            <v>I</v>
          </cell>
          <cell r="J577" t="str">
            <v>N</v>
          </cell>
          <cell r="K577">
            <v>537.6</v>
          </cell>
          <cell r="L577" t="str">
            <v>TOKOS SZÜKITETT T IDOM</v>
          </cell>
        </row>
        <row r="578">
          <cell r="A578" t="str">
            <v>TPETR040X025</v>
          </cell>
          <cell r="B578">
            <v>1949</v>
          </cell>
          <cell r="C578" t="str">
            <v>Items</v>
          </cell>
          <cell r="D578">
            <v>0.09</v>
          </cell>
          <cell r="E578" t="str">
            <v>75</v>
          </cell>
          <cell r="F578" t="str">
            <v>HAWA</v>
          </cell>
          <cell r="G578" t="str">
            <v>FITTING</v>
          </cell>
          <cell r="H578" t="str">
            <v>S20</v>
          </cell>
          <cell r="I578" t="str">
            <v>I</v>
          </cell>
          <cell r="J578" t="str">
            <v>N</v>
          </cell>
          <cell r="K578">
            <v>537.6</v>
          </cell>
          <cell r="L578" t="str">
            <v>TOKOS SZÜKITETT T IDOM</v>
          </cell>
        </row>
        <row r="579">
          <cell r="A579" t="str">
            <v>TPETR040X032</v>
          </cell>
          <cell r="B579">
            <v>1949</v>
          </cell>
          <cell r="C579" t="str">
            <v>Items</v>
          </cell>
          <cell r="D579">
            <v>0.1</v>
          </cell>
          <cell r="E579" t="str">
            <v>75</v>
          </cell>
          <cell r="F579" t="str">
            <v>HAWA</v>
          </cell>
          <cell r="G579" t="str">
            <v>FITTING</v>
          </cell>
          <cell r="H579" t="str">
            <v>S20</v>
          </cell>
          <cell r="I579" t="str">
            <v>I</v>
          </cell>
          <cell r="J579" t="str">
            <v>N</v>
          </cell>
          <cell r="K579">
            <v>537.6</v>
          </cell>
          <cell r="L579" t="str">
            <v>TOKOS SZÜKITETT T IDOM</v>
          </cell>
        </row>
        <row r="580">
          <cell r="A580" t="str">
            <v>TPETR050X025</v>
          </cell>
          <cell r="B580">
            <v>2856</v>
          </cell>
          <cell r="C580" t="str">
            <v>Items</v>
          </cell>
          <cell r="D580">
            <v>0.11</v>
          </cell>
          <cell r="E580" t="str">
            <v>75</v>
          </cell>
          <cell r="F580" t="str">
            <v>HAWA</v>
          </cell>
          <cell r="G580" t="str">
            <v>FITTING</v>
          </cell>
          <cell r="H580" t="str">
            <v>S20</v>
          </cell>
          <cell r="I580" t="str">
            <v>I</v>
          </cell>
          <cell r="J580" t="str">
            <v>N</v>
          </cell>
          <cell r="K580">
            <v>789.6</v>
          </cell>
          <cell r="L580" t="str">
            <v>TOKOS SZÜKITETT T IDOM</v>
          </cell>
        </row>
        <row r="581">
          <cell r="A581" t="str">
            <v>TPETR050X032</v>
          </cell>
          <cell r="B581">
            <v>2822</v>
          </cell>
          <cell r="C581" t="str">
            <v>Items</v>
          </cell>
          <cell r="D581">
            <v>0.12</v>
          </cell>
          <cell r="E581" t="str">
            <v>75</v>
          </cell>
          <cell r="F581" t="str">
            <v>HAWA</v>
          </cell>
          <cell r="G581" t="str">
            <v>FITTING</v>
          </cell>
          <cell r="H581" t="str">
            <v>S20</v>
          </cell>
          <cell r="I581" t="str">
            <v>I</v>
          </cell>
          <cell r="J581" t="str">
            <v>N</v>
          </cell>
          <cell r="K581">
            <v>781.2</v>
          </cell>
          <cell r="L581" t="str">
            <v>TOKOS SZÜKITETT T IDOM</v>
          </cell>
        </row>
        <row r="582">
          <cell r="A582" t="str">
            <v>TPETR050X040</v>
          </cell>
          <cell r="B582">
            <v>2386</v>
          </cell>
          <cell r="C582" t="str">
            <v>Items</v>
          </cell>
          <cell r="D582">
            <v>0.14000000000000001</v>
          </cell>
          <cell r="E582" t="str">
            <v>75</v>
          </cell>
          <cell r="F582" t="str">
            <v>HAWA</v>
          </cell>
          <cell r="G582" t="str">
            <v>FITTING</v>
          </cell>
          <cell r="H582" t="str">
            <v>S20</v>
          </cell>
          <cell r="I582" t="str">
            <v>I</v>
          </cell>
          <cell r="J582" t="str">
            <v>N</v>
          </cell>
          <cell r="K582">
            <v>663.6</v>
          </cell>
          <cell r="L582" t="str">
            <v>TOKOS SZÜKITETT T IDOM</v>
          </cell>
        </row>
        <row r="583">
          <cell r="A583" t="str">
            <v>TPETR063X020</v>
          </cell>
          <cell r="B583">
            <v>2688</v>
          </cell>
          <cell r="C583" t="str">
            <v>Items</v>
          </cell>
          <cell r="D583">
            <v>0.22</v>
          </cell>
          <cell r="E583" t="str">
            <v>75</v>
          </cell>
          <cell r="F583" t="str">
            <v>HAWA</v>
          </cell>
          <cell r="G583" t="str">
            <v>FITTING</v>
          </cell>
          <cell r="H583" t="str">
            <v>S20</v>
          </cell>
          <cell r="I583" t="str">
            <v>I</v>
          </cell>
          <cell r="J583" t="str">
            <v>N</v>
          </cell>
          <cell r="K583">
            <v>739.2</v>
          </cell>
          <cell r="L583" t="str">
            <v>TOKOS SZÜKITETT T IDOM</v>
          </cell>
        </row>
        <row r="584">
          <cell r="A584" t="str">
            <v>TPETR063X025</v>
          </cell>
          <cell r="B584">
            <v>2722</v>
          </cell>
          <cell r="C584" t="str">
            <v>Items</v>
          </cell>
          <cell r="D584">
            <v>0.23</v>
          </cell>
          <cell r="E584" t="str">
            <v>75</v>
          </cell>
          <cell r="F584" t="str">
            <v>HAWA</v>
          </cell>
          <cell r="G584" t="str">
            <v>FITTING</v>
          </cell>
          <cell r="H584" t="str">
            <v>S20</v>
          </cell>
          <cell r="I584" t="str">
            <v>I</v>
          </cell>
          <cell r="J584" t="str">
            <v>N</v>
          </cell>
          <cell r="K584">
            <v>756</v>
          </cell>
          <cell r="L584" t="str">
            <v>TOKOS SZÜKITETT T IDOM</v>
          </cell>
        </row>
        <row r="585">
          <cell r="A585" t="str">
            <v>TPETR063X032</v>
          </cell>
          <cell r="B585">
            <v>2688</v>
          </cell>
          <cell r="C585" t="str">
            <v>Items</v>
          </cell>
          <cell r="D585">
            <v>0.24</v>
          </cell>
          <cell r="E585" t="str">
            <v>75</v>
          </cell>
          <cell r="F585" t="str">
            <v>HAWA</v>
          </cell>
          <cell r="G585" t="str">
            <v>FITTING</v>
          </cell>
          <cell r="H585" t="str">
            <v>S20</v>
          </cell>
          <cell r="I585" t="str">
            <v>I</v>
          </cell>
          <cell r="J585" t="str">
            <v>N</v>
          </cell>
          <cell r="K585">
            <v>739.2</v>
          </cell>
          <cell r="L585" t="str">
            <v>TOKOS SZÜKITETT T IDOM</v>
          </cell>
        </row>
        <row r="586">
          <cell r="A586" t="str">
            <v>TPETR090X020</v>
          </cell>
          <cell r="B586">
            <v>6317</v>
          </cell>
          <cell r="C586" t="str">
            <v>Items</v>
          </cell>
          <cell r="D586">
            <v>0.6</v>
          </cell>
          <cell r="E586" t="str">
            <v>75</v>
          </cell>
          <cell r="F586" t="str">
            <v>HAWA</v>
          </cell>
          <cell r="G586" t="str">
            <v>FITTING</v>
          </cell>
          <cell r="H586" t="str">
            <v>S20</v>
          </cell>
          <cell r="I586" t="str">
            <v>I</v>
          </cell>
          <cell r="J586" t="str">
            <v>N</v>
          </cell>
          <cell r="K586">
            <v>1738.8</v>
          </cell>
          <cell r="L586" t="str">
            <v>TOKOS SZÜKITETT T IDOM</v>
          </cell>
        </row>
        <row r="587">
          <cell r="A587" t="str">
            <v>TPETR090X032</v>
          </cell>
          <cell r="B587">
            <v>6619</v>
          </cell>
          <cell r="C587" t="str">
            <v>Items</v>
          </cell>
          <cell r="D587">
            <v>0.64</v>
          </cell>
          <cell r="E587" t="str">
            <v>75</v>
          </cell>
          <cell r="F587" t="str">
            <v>HAWA</v>
          </cell>
          <cell r="G587" t="str">
            <v>FITTING</v>
          </cell>
          <cell r="H587" t="str">
            <v>S20</v>
          </cell>
          <cell r="I587" t="str">
            <v>I</v>
          </cell>
          <cell r="J587" t="str">
            <v>N</v>
          </cell>
          <cell r="K587">
            <v>1822.8</v>
          </cell>
          <cell r="L587" t="str">
            <v>TOKOS SZÜKITETT T IDOM</v>
          </cell>
        </row>
        <row r="588">
          <cell r="A588" t="str">
            <v>TPETR090X040</v>
          </cell>
          <cell r="B588">
            <v>6418</v>
          </cell>
          <cell r="C588" t="str">
            <v>Items</v>
          </cell>
          <cell r="D588">
            <v>0.67</v>
          </cell>
          <cell r="E588" t="str">
            <v>75</v>
          </cell>
          <cell r="F588" t="str">
            <v>HAWA</v>
          </cell>
          <cell r="G588" t="str">
            <v>FITTING</v>
          </cell>
          <cell r="H588" t="str">
            <v>S20</v>
          </cell>
          <cell r="I588" t="str">
            <v>I</v>
          </cell>
          <cell r="J588" t="str">
            <v>N</v>
          </cell>
          <cell r="K588">
            <v>1772.4</v>
          </cell>
          <cell r="L588" t="str">
            <v>TOKOS SZÜKITETT T IDOM</v>
          </cell>
        </row>
        <row r="589">
          <cell r="A589" t="str">
            <v>TPETR110X063</v>
          </cell>
          <cell r="B589">
            <v>14314</v>
          </cell>
          <cell r="C589" t="str">
            <v>Items</v>
          </cell>
          <cell r="D589">
            <v>1.05</v>
          </cell>
          <cell r="E589" t="str">
            <v>75</v>
          </cell>
          <cell r="F589" t="str">
            <v>HAWA</v>
          </cell>
          <cell r="G589" t="str">
            <v>FITTING</v>
          </cell>
          <cell r="H589" t="str">
            <v>S20</v>
          </cell>
          <cell r="I589" t="str">
            <v>I</v>
          </cell>
          <cell r="J589" t="str">
            <v>N</v>
          </cell>
          <cell r="K589">
            <v>3939.6</v>
          </cell>
          <cell r="L589" t="str">
            <v>TOKOS SZÜKITETT T IDOM</v>
          </cell>
        </row>
        <row r="590">
          <cell r="A590" t="str">
            <v>TPETR110X090</v>
          </cell>
          <cell r="B590">
            <v>14314</v>
          </cell>
          <cell r="C590" t="str">
            <v>Items</v>
          </cell>
          <cell r="D590">
            <v>1.1200000000000001</v>
          </cell>
          <cell r="E590" t="str">
            <v>75</v>
          </cell>
          <cell r="F590" t="str">
            <v>HAWA</v>
          </cell>
          <cell r="G590" t="str">
            <v>FITTING</v>
          </cell>
          <cell r="H590" t="str">
            <v>S20</v>
          </cell>
          <cell r="I590" t="str">
            <v>I</v>
          </cell>
          <cell r="J590" t="str">
            <v>N</v>
          </cell>
          <cell r="K590">
            <v>4200</v>
          </cell>
          <cell r="L590" t="str">
            <v>TOKOS SZÜKITETT T IDOM</v>
          </cell>
        </row>
        <row r="591">
          <cell r="A591" t="str">
            <v>TPEK020</v>
          </cell>
          <cell r="B591">
            <v>672</v>
          </cell>
          <cell r="C591" t="str">
            <v>Items</v>
          </cell>
          <cell r="D591">
            <v>0.01</v>
          </cell>
          <cell r="E591" t="str">
            <v>75</v>
          </cell>
          <cell r="F591" t="str">
            <v>HAWA</v>
          </cell>
          <cell r="G591" t="str">
            <v>FITTING</v>
          </cell>
          <cell r="H591" t="str">
            <v>S20</v>
          </cell>
          <cell r="I591" t="str">
            <v>I</v>
          </cell>
          <cell r="J591" t="str">
            <v>N</v>
          </cell>
          <cell r="K591">
            <v>184.8</v>
          </cell>
          <cell r="L591" t="str">
            <v>TOKOS CSÖVÉGZÁRÓ</v>
          </cell>
        </row>
        <row r="592">
          <cell r="A592" t="str">
            <v>TPEK025</v>
          </cell>
          <cell r="B592">
            <v>706</v>
          </cell>
          <cell r="C592" t="str">
            <v>Items</v>
          </cell>
          <cell r="D592">
            <v>0.01</v>
          </cell>
          <cell r="E592" t="str">
            <v>75</v>
          </cell>
          <cell r="F592" t="str">
            <v>HAWA</v>
          </cell>
          <cell r="G592" t="str">
            <v>FITTING</v>
          </cell>
          <cell r="H592" t="str">
            <v>S20</v>
          </cell>
          <cell r="I592" t="str">
            <v>I</v>
          </cell>
          <cell r="J592" t="str">
            <v>N</v>
          </cell>
          <cell r="K592">
            <v>201.6</v>
          </cell>
          <cell r="L592" t="str">
            <v>TOKOS CSÖVÉGZÁRÓ</v>
          </cell>
        </row>
        <row r="593">
          <cell r="A593" t="str">
            <v>TPEK032</v>
          </cell>
          <cell r="B593">
            <v>806</v>
          </cell>
          <cell r="C593" t="str">
            <v>Items</v>
          </cell>
          <cell r="D593">
            <v>0.02</v>
          </cell>
          <cell r="E593" t="str">
            <v>75</v>
          </cell>
          <cell r="F593" t="str">
            <v>HAWA</v>
          </cell>
          <cell r="G593" t="str">
            <v>FITTING</v>
          </cell>
          <cell r="H593" t="str">
            <v>S20</v>
          </cell>
          <cell r="I593" t="str">
            <v>I</v>
          </cell>
          <cell r="J593" t="str">
            <v>N</v>
          </cell>
          <cell r="K593">
            <v>226.8</v>
          </cell>
          <cell r="L593" t="str">
            <v>TOKOS CSÖVÉGZÁRÓ</v>
          </cell>
        </row>
        <row r="594">
          <cell r="A594" t="str">
            <v>TPEK063</v>
          </cell>
          <cell r="B594">
            <v>2251</v>
          </cell>
          <cell r="C594" t="str">
            <v>Items</v>
          </cell>
          <cell r="D594">
            <v>0.08</v>
          </cell>
          <cell r="E594" t="str">
            <v>75</v>
          </cell>
          <cell r="F594" t="str">
            <v>HAWA</v>
          </cell>
          <cell r="G594" t="str">
            <v>FITTING</v>
          </cell>
          <cell r="H594" t="str">
            <v>S20</v>
          </cell>
          <cell r="I594" t="str">
            <v>I</v>
          </cell>
          <cell r="J594" t="str">
            <v>N</v>
          </cell>
          <cell r="K594">
            <v>621.6</v>
          </cell>
          <cell r="L594" t="str">
            <v>TOKOS CSÖVÉGZÁRÓ</v>
          </cell>
        </row>
        <row r="595">
          <cell r="A595" t="str">
            <v>TPEK040</v>
          </cell>
          <cell r="B595">
            <v>1243</v>
          </cell>
          <cell r="C595" t="str">
            <v>Items</v>
          </cell>
          <cell r="D595">
            <v>0.03</v>
          </cell>
          <cell r="E595" t="str">
            <v>75</v>
          </cell>
          <cell r="F595" t="str">
            <v>HAWA</v>
          </cell>
          <cell r="G595" t="str">
            <v>FITTING</v>
          </cell>
          <cell r="H595" t="str">
            <v>S20</v>
          </cell>
          <cell r="I595" t="str">
            <v>I</v>
          </cell>
          <cell r="J595" t="str">
            <v>N</v>
          </cell>
          <cell r="K595">
            <v>344.4</v>
          </cell>
          <cell r="L595" t="str">
            <v>TOKOS CSÖVÉGZÁRÓ</v>
          </cell>
        </row>
        <row r="596">
          <cell r="A596" t="str">
            <v>TPEK090</v>
          </cell>
          <cell r="B596">
            <v>4234</v>
          </cell>
          <cell r="C596" t="str">
            <v>Items</v>
          </cell>
          <cell r="D596">
            <v>0.28000000000000003</v>
          </cell>
          <cell r="E596" t="str">
            <v>75</v>
          </cell>
          <cell r="F596" t="str">
            <v>HAWA</v>
          </cell>
          <cell r="G596" t="str">
            <v>FITTING</v>
          </cell>
          <cell r="H596" t="str">
            <v>S20</v>
          </cell>
          <cell r="I596" t="str">
            <v>I</v>
          </cell>
          <cell r="J596" t="str">
            <v>N</v>
          </cell>
          <cell r="K596">
            <v>1167.5999999999999</v>
          </cell>
          <cell r="L596" t="str">
            <v>TOKOS CSÖVÉGZÁRÓ</v>
          </cell>
        </row>
        <row r="597">
          <cell r="A597" t="str">
            <v>TPEK110</v>
          </cell>
          <cell r="B597">
            <v>5242</v>
          </cell>
          <cell r="C597" t="str">
            <v>Items</v>
          </cell>
          <cell r="D597">
            <v>0.43</v>
          </cell>
          <cell r="E597" t="str">
            <v>75</v>
          </cell>
          <cell r="F597" t="str">
            <v>HAWA</v>
          </cell>
          <cell r="G597" t="str">
            <v>FITTING</v>
          </cell>
          <cell r="H597" t="str">
            <v>S20</v>
          </cell>
          <cell r="I597" t="str">
            <v>I</v>
          </cell>
          <cell r="J597" t="str">
            <v>N</v>
          </cell>
          <cell r="K597">
            <v>1444.8</v>
          </cell>
          <cell r="L597" t="str">
            <v>TOKOS CSÖVÉGZÁRÓ</v>
          </cell>
        </row>
        <row r="598">
          <cell r="A598" t="str">
            <v>TPEABO63X20</v>
          </cell>
          <cell r="B598">
            <v>1075</v>
          </cell>
          <cell r="C598" t="str">
            <v>Items</v>
          </cell>
          <cell r="D598">
            <v>0.04</v>
          </cell>
          <cell r="E598" t="str">
            <v>75</v>
          </cell>
          <cell r="F598" t="str">
            <v>HAWA</v>
          </cell>
          <cell r="G598" t="str">
            <v>FITTING</v>
          </cell>
          <cell r="H598" t="str">
            <v>S20</v>
          </cell>
          <cell r="I598" t="str">
            <v>I</v>
          </cell>
          <cell r="J598" t="str">
            <v>N</v>
          </cell>
          <cell r="K598">
            <v>302.39999999999998</v>
          </cell>
          <cell r="L598" t="str">
            <v>TOKOS NYEREGIDOM</v>
          </cell>
        </row>
        <row r="599">
          <cell r="A599" t="str">
            <v>TPEABO90X20</v>
          </cell>
          <cell r="B599">
            <v>1176</v>
          </cell>
          <cell r="C599" t="str">
            <v>Items</v>
          </cell>
          <cell r="D599">
            <v>0.04</v>
          </cell>
          <cell r="E599" t="str">
            <v>75</v>
          </cell>
          <cell r="F599" t="str">
            <v>HAWA</v>
          </cell>
          <cell r="G599" t="str">
            <v>FITTING</v>
          </cell>
          <cell r="H599" t="str">
            <v>S20</v>
          </cell>
          <cell r="I599" t="str">
            <v>I</v>
          </cell>
          <cell r="J599" t="str">
            <v>N</v>
          </cell>
          <cell r="K599">
            <v>327.60000000000002</v>
          </cell>
          <cell r="L599" t="str">
            <v>TOKOS NYEREGIDOM</v>
          </cell>
        </row>
        <row r="600">
          <cell r="A600" t="str">
            <v>TPEABO110X20</v>
          </cell>
          <cell r="B600">
            <v>1210</v>
          </cell>
          <cell r="C600" t="str">
            <v>Items</v>
          </cell>
          <cell r="D600">
            <v>0.05</v>
          </cell>
          <cell r="E600" t="str">
            <v>75</v>
          </cell>
          <cell r="F600" t="str">
            <v>HAWA</v>
          </cell>
          <cell r="G600" t="str">
            <v>FITTING</v>
          </cell>
          <cell r="H600" t="str">
            <v>S20</v>
          </cell>
          <cell r="I600" t="str">
            <v>I</v>
          </cell>
          <cell r="J600" t="str">
            <v>N</v>
          </cell>
          <cell r="K600">
            <v>336</v>
          </cell>
          <cell r="L600" t="str">
            <v>TOKOS NYEREGIDOM</v>
          </cell>
        </row>
        <row r="601">
          <cell r="A601" t="str">
            <v>TPEABO160X20</v>
          </cell>
          <cell r="B601">
            <v>1142</v>
          </cell>
          <cell r="C601" t="str">
            <v>Items</v>
          </cell>
          <cell r="D601">
            <v>0.05</v>
          </cell>
          <cell r="E601" t="str">
            <v>75</v>
          </cell>
          <cell r="F601" t="str">
            <v>HAWA</v>
          </cell>
          <cell r="G601" t="str">
            <v>FITTING</v>
          </cell>
          <cell r="H601" t="str">
            <v>S20</v>
          </cell>
          <cell r="I601" t="str">
            <v>I</v>
          </cell>
          <cell r="J601" t="str">
            <v>N</v>
          </cell>
          <cell r="K601">
            <v>319.2</v>
          </cell>
          <cell r="L601" t="str">
            <v>TOKOS NYEREGIDOM</v>
          </cell>
        </row>
        <row r="602">
          <cell r="A602" t="str">
            <v>TPEABO200X20</v>
          </cell>
          <cell r="B602">
            <v>1142</v>
          </cell>
          <cell r="C602" t="str">
            <v>Items</v>
          </cell>
          <cell r="D602">
            <v>0.06</v>
          </cell>
          <cell r="E602" t="str">
            <v>75</v>
          </cell>
          <cell r="F602" t="str">
            <v>HAWA</v>
          </cell>
          <cell r="G602" t="str">
            <v>FITTING</v>
          </cell>
          <cell r="H602" t="str">
            <v>S20</v>
          </cell>
          <cell r="I602" t="str">
            <v>I</v>
          </cell>
          <cell r="J602" t="str">
            <v>N</v>
          </cell>
          <cell r="K602">
            <v>319.2</v>
          </cell>
          <cell r="L602" t="str">
            <v>TOKOS NYEREGIDOM</v>
          </cell>
        </row>
        <row r="603">
          <cell r="A603" t="str">
            <v>TPEABO250X20</v>
          </cell>
          <cell r="B603">
            <v>1142</v>
          </cell>
          <cell r="C603" t="str">
            <v>Items</v>
          </cell>
          <cell r="D603">
            <v>0.06</v>
          </cell>
          <cell r="E603" t="str">
            <v>75</v>
          </cell>
          <cell r="F603" t="str">
            <v>HAWA</v>
          </cell>
          <cell r="G603" t="str">
            <v>FITTING</v>
          </cell>
          <cell r="H603" t="str">
            <v>S20</v>
          </cell>
          <cell r="I603" t="str">
            <v>I</v>
          </cell>
          <cell r="J603" t="str">
            <v>N</v>
          </cell>
          <cell r="K603">
            <v>319.2</v>
          </cell>
          <cell r="L603" t="str">
            <v>TOKOS NYEREGIDOM</v>
          </cell>
        </row>
        <row r="604">
          <cell r="A604" t="str">
            <v>TPEABO63X25</v>
          </cell>
          <cell r="B604">
            <v>1075</v>
          </cell>
          <cell r="C604" t="str">
            <v>Items</v>
          </cell>
          <cell r="D604">
            <v>0.05</v>
          </cell>
          <cell r="E604" t="str">
            <v>75</v>
          </cell>
          <cell r="F604" t="str">
            <v>HAWA</v>
          </cell>
          <cell r="G604" t="str">
            <v>FITTING</v>
          </cell>
          <cell r="H604" t="str">
            <v>S20</v>
          </cell>
          <cell r="I604" t="str">
            <v>I</v>
          </cell>
          <cell r="J604" t="str">
            <v>N</v>
          </cell>
          <cell r="K604">
            <v>302.39999999999998</v>
          </cell>
          <cell r="L604" t="str">
            <v>TOKOS NYEREGIDOM</v>
          </cell>
        </row>
        <row r="605">
          <cell r="A605" t="str">
            <v>TPEABO90X25</v>
          </cell>
          <cell r="B605">
            <v>1176</v>
          </cell>
          <cell r="C605" t="str">
            <v>Items</v>
          </cell>
          <cell r="D605">
            <v>0.05</v>
          </cell>
          <cell r="E605" t="str">
            <v>75</v>
          </cell>
          <cell r="F605" t="str">
            <v>HAWA</v>
          </cell>
          <cell r="G605" t="str">
            <v>FITTING</v>
          </cell>
          <cell r="H605" t="str">
            <v>S20</v>
          </cell>
          <cell r="I605" t="str">
            <v>I</v>
          </cell>
          <cell r="J605" t="str">
            <v>N</v>
          </cell>
          <cell r="K605">
            <v>327.60000000000002</v>
          </cell>
          <cell r="L605" t="str">
            <v>TOKOS NYEREGIDOM</v>
          </cell>
        </row>
        <row r="606">
          <cell r="A606" t="str">
            <v>TPEABO110X25</v>
          </cell>
          <cell r="B606">
            <v>1277</v>
          </cell>
          <cell r="C606" t="str">
            <v>Items</v>
          </cell>
          <cell r="D606">
            <v>0.06</v>
          </cell>
          <cell r="E606" t="str">
            <v>75</v>
          </cell>
          <cell r="F606" t="str">
            <v>HAWA</v>
          </cell>
          <cell r="G606" t="str">
            <v>FITTING</v>
          </cell>
          <cell r="H606" t="str">
            <v>S20</v>
          </cell>
          <cell r="I606" t="str">
            <v>I</v>
          </cell>
          <cell r="J606" t="str">
            <v>N</v>
          </cell>
          <cell r="K606">
            <v>352.8</v>
          </cell>
          <cell r="L606" t="str">
            <v>TOKOS NYEREGIDOM</v>
          </cell>
        </row>
        <row r="607">
          <cell r="A607" t="str">
            <v>TPEABO160X25</v>
          </cell>
          <cell r="B607">
            <v>1243</v>
          </cell>
          <cell r="C607" t="str">
            <v>Items</v>
          </cell>
          <cell r="D607">
            <v>0.06</v>
          </cell>
          <cell r="E607" t="str">
            <v>75</v>
          </cell>
          <cell r="F607" t="str">
            <v>HAWA</v>
          </cell>
          <cell r="G607" t="str">
            <v>FITTING</v>
          </cell>
          <cell r="H607" t="str">
            <v>S20</v>
          </cell>
          <cell r="I607" t="str">
            <v>I</v>
          </cell>
          <cell r="J607" t="str">
            <v>N</v>
          </cell>
          <cell r="K607">
            <v>344.4</v>
          </cell>
          <cell r="L607" t="str">
            <v>TOKOS NYEREGIDOM</v>
          </cell>
        </row>
        <row r="608">
          <cell r="A608" t="str">
            <v>TPEABO200X25</v>
          </cell>
          <cell r="B608">
            <v>1243</v>
          </cell>
          <cell r="C608" t="str">
            <v>Items</v>
          </cell>
          <cell r="D608">
            <v>7.0000000000000007E-2</v>
          </cell>
          <cell r="E608" t="str">
            <v>75</v>
          </cell>
          <cell r="F608" t="str">
            <v>HAWA</v>
          </cell>
          <cell r="G608" t="str">
            <v>FITTING</v>
          </cell>
          <cell r="H608" t="str">
            <v>S20</v>
          </cell>
          <cell r="I608" t="str">
            <v>I</v>
          </cell>
          <cell r="J608" t="str">
            <v>N</v>
          </cell>
          <cell r="K608">
            <v>344.4</v>
          </cell>
          <cell r="L608" t="str">
            <v>TOKOS NYEREGIDOM</v>
          </cell>
        </row>
        <row r="609">
          <cell r="A609" t="str">
            <v>TPEABO250X25</v>
          </cell>
          <cell r="B609">
            <v>1243</v>
          </cell>
          <cell r="C609" t="str">
            <v>Items</v>
          </cell>
          <cell r="D609">
            <v>7.0000000000000007E-2</v>
          </cell>
          <cell r="E609" t="str">
            <v>75</v>
          </cell>
          <cell r="F609" t="str">
            <v>HAWA</v>
          </cell>
          <cell r="G609" t="str">
            <v>FITTING</v>
          </cell>
          <cell r="H609" t="str">
            <v>S20</v>
          </cell>
          <cell r="I609" t="str">
            <v>I</v>
          </cell>
          <cell r="J609" t="str">
            <v>N</v>
          </cell>
          <cell r="K609">
            <v>344.4</v>
          </cell>
          <cell r="L609" t="str">
            <v>TOKOS NYEREGIDOM</v>
          </cell>
        </row>
        <row r="610">
          <cell r="A610" t="str">
            <v>TPEABO63X32</v>
          </cell>
          <cell r="B610">
            <v>1344</v>
          </cell>
          <cell r="C610" t="str">
            <v>Items</v>
          </cell>
          <cell r="D610">
            <v>0.05</v>
          </cell>
          <cell r="E610" t="str">
            <v>75</v>
          </cell>
          <cell r="F610" t="str">
            <v>HAWA</v>
          </cell>
          <cell r="G610" t="str">
            <v>FITTING</v>
          </cell>
          <cell r="H610" t="str">
            <v>S20</v>
          </cell>
          <cell r="I610" t="str">
            <v>I</v>
          </cell>
          <cell r="J610" t="str">
            <v>N</v>
          </cell>
          <cell r="K610">
            <v>369.6</v>
          </cell>
          <cell r="L610" t="str">
            <v>TOKOS NYEREGIDOM</v>
          </cell>
        </row>
        <row r="611">
          <cell r="A611" t="str">
            <v>TPEABO90X32</v>
          </cell>
          <cell r="B611">
            <v>1411</v>
          </cell>
          <cell r="C611" t="str">
            <v>Items</v>
          </cell>
          <cell r="D611">
            <v>0.06</v>
          </cell>
          <cell r="E611" t="str">
            <v>75</v>
          </cell>
          <cell r="F611" t="str">
            <v>HAWA</v>
          </cell>
          <cell r="G611" t="str">
            <v>FITTING</v>
          </cell>
          <cell r="H611" t="str">
            <v>S20</v>
          </cell>
          <cell r="I611" t="str">
            <v>I</v>
          </cell>
          <cell r="J611" t="str">
            <v>N</v>
          </cell>
          <cell r="K611">
            <v>394.8</v>
          </cell>
          <cell r="L611" t="str">
            <v>TOKOS NYEREGIDOM</v>
          </cell>
        </row>
        <row r="612">
          <cell r="A612" t="str">
            <v>TPEABO110X32</v>
          </cell>
          <cell r="B612">
            <v>1344</v>
          </cell>
          <cell r="C612" t="str">
            <v>Items</v>
          </cell>
          <cell r="D612">
            <v>0.06</v>
          </cell>
          <cell r="E612" t="str">
            <v>75</v>
          </cell>
          <cell r="F612" t="str">
            <v>HAWA</v>
          </cell>
          <cell r="G612" t="str">
            <v>FITTING</v>
          </cell>
          <cell r="H612" t="str">
            <v>S20</v>
          </cell>
          <cell r="I612" t="str">
            <v>I</v>
          </cell>
          <cell r="J612" t="str">
            <v>N</v>
          </cell>
          <cell r="K612">
            <v>369.6</v>
          </cell>
          <cell r="L612" t="str">
            <v>TOKOS NYEREGIDOM</v>
          </cell>
        </row>
        <row r="613">
          <cell r="A613" t="str">
            <v>TPEABO160X32</v>
          </cell>
          <cell r="B613">
            <v>1378</v>
          </cell>
          <cell r="C613" t="str">
            <v>Items</v>
          </cell>
          <cell r="D613">
            <v>7.0000000000000007E-2</v>
          </cell>
          <cell r="E613" t="str">
            <v>75</v>
          </cell>
          <cell r="F613" t="str">
            <v>HAWA</v>
          </cell>
          <cell r="G613" t="str">
            <v>FITTING</v>
          </cell>
          <cell r="H613" t="str">
            <v>S20</v>
          </cell>
          <cell r="I613" t="str">
            <v>I</v>
          </cell>
          <cell r="J613" t="str">
            <v>N</v>
          </cell>
          <cell r="K613">
            <v>386.4</v>
          </cell>
          <cell r="L613" t="str">
            <v>TOKOS NYEREGIDOM</v>
          </cell>
        </row>
        <row r="614">
          <cell r="A614" t="str">
            <v>TPEABO200X32</v>
          </cell>
          <cell r="B614">
            <v>1378</v>
          </cell>
          <cell r="C614" t="str">
            <v>Items</v>
          </cell>
          <cell r="D614">
            <v>7.0000000000000007E-2</v>
          </cell>
          <cell r="E614" t="str">
            <v>75</v>
          </cell>
          <cell r="F614" t="str">
            <v>HAWA</v>
          </cell>
          <cell r="G614" t="str">
            <v>FITTING</v>
          </cell>
          <cell r="H614" t="str">
            <v>S20</v>
          </cell>
          <cell r="I614" t="str">
            <v>I</v>
          </cell>
          <cell r="J614" t="str">
            <v>N</v>
          </cell>
          <cell r="K614">
            <v>386.4</v>
          </cell>
          <cell r="L614" t="str">
            <v>TOKOS NYEREGIDOM</v>
          </cell>
        </row>
        <row r="615">
          <cell r="A615" t="str">
            <v>TPEABO250X32</v>
          </cell>
          <cell r="B615">
            <v>1344</v>
          </cell>
          <cell r="C615" t="str">
            <v>Items</v>
          </cell>
          <cell r="D615">
            <v>0.08</v>
          </cell>
          <cell r="E615" t="str">
            <v>75</v>
          </cell>
          <cell r="F615" t="str">
            <v>HAWA</v>
          </cell>
          <cell r="G615" t="str">
            <v>FITTING</v>
          </cell>
          <cell r="H615" t="str">
            <v>S20</v>
          </cell>
          <cell r="I615" t="str">
            <v>I</v>
          </cell>
          <cell r="J615" t="str">
            <v>N</v>
          </cell>
          <cell r="K615">
            <v>369.6</v>
          </cell>
          <cell r="L615" t="str">
            <v>TOKOS NYEREGIDOM</v>
          </cell>
        </row>
        <row r="616">
          <cell r="A616" t="str">
            <v>TPEABO63X40</v>
          </cell>
          <cell r="B616">
            <v>2419</v>
          </cell>
          <cell r="C616" t="str">
            <v>Items</v>
          </cell>
          <cell r="D616">
            <v>0.06</v>
          </cell>
          <cell r="E616" t="str">
            <v>75</v>
          </cell>
          <cell r="F616" t="str">
            <v>HAWA</v>
          </cell>
          <cell r="G616" t="str">
            <v>FITTING</v>
          </cell>
          <cell r="H616" t="str">
            <v>S20</v>
          </cell>
          <cell r="I616" t="str">
            <v>I</v>
          </cell>
          <cell r="J616" t="str">
            <v>N</v>
          </cell>
          <cell r="K616">
            <v>672</v>
          </cell>
          <cell r="L616" t="str">
            <v>TOKOS NYEREGIDOM</v>
          </cell>
        </row>
        <row r="617">
          <cell r="A617" t="str">
            <v>TPEABO90X40</v>
          </cell>
          <cell r="B617">
            <v>2419</v>
          </cell>
          <cell r="C617" t="str">
            <v>Items</v>
          </cell>
          <cell r="D617">
            <v>0.06</v>
          </cell>
          <cell r="E617" t="str">
            <v>75</v>
          </cell>
          <cell r="F617" t="str">
            <v>HAWA</v>
          </cell>
          <cell r="G617" t="str">
            <v>FITTING</v>
          </cell>
          <cell r="H617" t="str">
            <v>S20</v>
          </cell>
          <cell r="I617" t="str">
            <v>I</v>
          </cell>
          <cell r="J617" t="str">
            <v>N</v>
          </cell>
          <cell r="K617">
            <v>672</v>
          </cell>
          <cell r="L617" t="str">
            <v>TOKOS NYEREGIDOM</v>
          </cell>
        </row>
        <row r="618">
          <cell r="A618" t="str">
            <v>TPEABO110X40</v>
          </cell>
          <cell r="B618">
            <v>2453</v>
          </cell>
          <cell r="C618" t="str">
            <v>Items</v>
          </cell>
          <cell r="D618">
            <v>7.0000000000000007E-2</v>
          </cell>
          <cell r="E618" t="str">
            <v>75</v>
          </cell>
          <cell r="F618" t="str">
            <v>HAWA</v>
          </cell>
          <cell r="G618" t="str">
            <v>FITTING</v>
          </cell>
          <cell r="H618" t="str">
            <v>S20</v>
          </cell>
          <cell r="I618" t="str">
            <v>I</v>
          </cell>
          <cell r="J618" t="str">
            <v>N</v>
          </cell>
          <cell r="K618">
            <v>680.4</v>
          </cell>
          <cell r="L618" t="str">
            <v>TOKOS NYEREGIDOM</v>
          </cell>
        </row>
        <row r="619">
          <cell r="A619" t="str">
            <v>TPEABO160X40</v>
          </cell>
          <cell r="B619">
            <v>2453</v>
          </cell>
          <cell r="C619" t="str">
            <v>Items</v>
          </cell>
          <cell r="D619">
            <v>7.0000000000000007E-2</v>
          </cell>
          <cell r="E619" t="str">
            <v>75</v>
          </cell>
          <cell r="F619" t="str">
            <v>HAWA</v>
          </cell>
          <cell r="G619" t="str">
            <v>FITTING</v>
          </cell>
          <cell r="H619" t="str">
            <v>S20</v>
          </cell>
          <cell r="I619" t="str">
            <v>I</v>
          </cell>
          <cell r="J619" t="str">
            <v>N</v>
          </cell>
          <cell r="K619">
            <v>680.4</v>
          </cell>
          <cell r="L619" t="str">
            <v>TOKOS NYEREGIDOM</v>
          </cell>
        </row>
        <row r="620">
          <cell r="A620" t="str">
            <v>TPEABO200X40</v>
          </cell>
          <cell r="B620">
            <v>2486</v>
          </cell>
          <cell r="C620" t="str">
            <v>Items</v>
          </cell>
          <cell r="D620">
            <v>0.08</v>
          </cell>
          <cell r="E620" t="str">
            <v>75</v>
          </cell>
          <cell r="F620" t="str">
            <v>HAWA</v>
          </cell>
          <cell r="G620" t="str">
            <v>FITTING</v>
          </cell>
          <cell r="H620" t="str">
            <v>S20</v>
          </cell>
          <cell r="I620" t="str">
            <v>I</v>
          </cell>
          <cell r="J620" t="str">
            <v>N</v>
          </cell>
          <cell r="K620">
            <v>688.8</v>
          </cell>
          <cell r="L620" t="str">
            <v>TOKOS NYEREGIDOM</v>
          </cell>
        </row>
        <row r="621">
          <cell r="A621" t="str">
            <v>TPEABO90X63</v>
          </cell>
          <cell r="B621">
            <v>3730</v>
          </cell>
          <cell r="C621" t="str">
            <v>Items</v>
          </cell>
          <cell r="D621">
            <v>0.09</v>
          </cell>
          <cell r="E621" t="str">
            <v>75</v>
          </cell>
          <cell r="F621" t="str">
            <v>HAWA</v>
          </cell>
          <cell r="G621" t="str">
            <v>FITTING</v>
          </cell>
          <cell r="H621" t="str">
            <v>S20</v>
          </cell>
          <cell r="I621" t="str">
            <v>I</v>
          </cell>
          <cell r="J621" t="str">
            <v>N</v>
          </cell>
          <cell r="K621">
            <v>1033.2</v>
          </cell>
          <cell r="L621" t="str">
            <v>TOKOS NYEREGIDOM</v>
          </cell>
        </row>
        <row r="622">
          <cell r="A622" t="str">
            <v>TPEABO110X63</v>
          </cell>
          <cell r="B622">
            <v>3763</v>
          </cell>
          <cell r="C622" t="str">
            <v>Items</v>
          </cell>
          <cell r="D622">
            <v>0.09</v>
          </cell>
          <cell r="E622" t="str">
            <v>75</v>
          </cell>
          <cell r="F622" t="str">
            <v>HAWA</v>
          </cell>
          <cell r="G622" t="str">
            <v>FITTING</v>
          </cell>
          <cell r="H622" t="str">
            <v>S20</v>
          </cell>
          <cell r="I622" t="str">
            <v>I</v>
          </cell>
          <cell r="J622" t="str">
            <v>N</v>
          </cell>
          <cell r="K622">
            <v>1041.5999999999999</v>
          </cell>
          <cell r="L622" t="str">
            <v>TOKOS NYEREGIDOM</v>
          </cell>
        </row>
        <row r="623">
          <cell r="A623" t="str">
            <v>TPEABO160X63</v>
          </cell>
          <cell r="B623">
            <v>3730</v>
          </cell>
          <cell r="C623" t="str">
            <v>Items</v>
          </cell>
          <cell r="D623">
            <v>0.1</v>
          </cell>
          <cell r="E623" t="str">
            <v>75</v>
          </cell>
          <cell r="F623" t="str">
            <v>HAWA</v>
          </cell>
          <cell r="G623" t="str">
            <v>FITTING</v>
          </cell>
          <cell r="H623" t="str">
            <v>S20</v>
          </cell>
          <cell r="I623" t="str">
            <v>I</v>
          </cell>
          <cell r="J623" t="str">
            <v>N</v>
          </cell>
          <cell r="K623">
            <v>1033.2</v>
          </cell>
          <cell r="L623" t="str">
            <v>TOKOS NYEREGIDOM</v>
          </cell>
        </row>
        <row r="624">
          <cell r="A624" t="str">
            <v>TPEABO200X63</v>
          </cell>
          <cell r="B624">
            <v>3730</v>
          </cell>
          <cell r="C624" t="str">
            <v>Items</v>
          </cell>
          <cell r="D624">
            <v>0.1</v>
          </cell>
          <cell r="E624" t="str">
            <v>75</v>
          </cell>
          <cell r="F624" t="str">
            <v>HAWA</v>
          </cell>
          <cell r="G624" t="str">
            <v>FITTING</v>
          </cell>
          <cell r="H624" t="str">
            <v>S20</v>
          </cell>
          <cell r="I624" t="str">
            <v>I</v>
          </cell>
          <cell r="J624" t="str">
            <v>N</v>
          </cell>
          <cell r="K624">
            <v>1033.2</v>
          </cell>
          <cell r="L624" t="str">
            <v>TOKOS NYEREGIDOM</v>
          </cell>
        </row>
        <row r="625">
          <cell r="A625" t="str">
            <v>TPEABO250X63</v>
          </cell>
          <cell r="B625">
            <v>3763</v>
          </cell>
          <cell r="C625" t="str">
            <v>Items</v>
          </cell>
          <cell r="D625">
            <v>0.11</v>
          </cell>
          <cell r="E625" t="str">
            <v>75</v>
          </cell>
          <cell r="F625" t="str">
            <v>HAWA</v>
          </cell>
          <cell r="G625" t="str">
            <v>FITTING</v>
          </cell>
          <cell r="H625" t="str">
            <v>S20</v>
          </cell>
          <cell r="I625" t="str">
            <v>I</v>
          </cell>
          <cell r="J625" t="str">
            <v>N</v>
          </cell>
          <cell r="K625">
            <v>1041.5999999999999</v>
          </cell>
          <cell r="L625" t="str">
            <v>TOKOS NYEREGIDOM</v>
          </cell>
        </row>
        <row r="626">
          <cell r="A626" t="str">
            <v>TPEABO315X63</v>
          </cell>
          <cell r="B626">
            <v>3763</v>
          </cell>
          <cell r="C626" t="str">
            <v>Items</v>
          </cell>
          <cell r="D626">
            <v>0.11</v>
          </cell>
          <cell r="E626" t="str">
            <v>75</v>
          </cell>
          <cell r="F626" t="str">
            <v>HAWA</v>
          </cell>
          <cell r="G626" t="str">
            <v>FITTING</v>
          </cell>
          <cell r="H626" t="str">
            <v>S20</v>
          </cell>
          <cell r="I626" t="str">
            <v>I</v>
          </cell>
          <cell r="J626" t="str">
            <v>N</v>
          </cell>
          <cell r="K626">
            <v>1041.5999999999999</v>
          </cell>
          <cell r="L626" t="str">
            <v>TOKOS NYEREGIDOM</v>
          </cell>
        </row>
        <row r="627">
          <cell r="A627" t="str">
            <v>TPEABO110X90</v>
          </cell>
          <cell r="B627">
            <v>4973</v>
          </cell>
          <cell r="C627" t="str">
            <v>Items</v>
          </cell>
          <cell r="D627">
            <v>0.22</v>
          </cell>
          <cell r="E627" t="str">
            <v>75</v>
          </cell>
          <cell r="F627" t="str">
            <v>HAWA</v>
          </cell>
          <cell r="G627" t="str">
            <v>FITTING</v>
          </cell>
          <cell r="H627" t="str">
            <v>S20</v>
          </cell>
          <cell r="I627" t="str">
            <v>I</v>
          </cell>
          <cell r="J627" t="str">
            <v>N</v>
          </cell>
          <cell r="K627">
            <v>1369.2</v>
          </cell>
          <cell r="L627" t="str">
            <v>TOKOS NYEREGIDOM</v>
          </cell>
        </row>
        <row r="628">
          <cell r="A628" t="str">
            <v>TPEABO160X90</v>
          </cell>
          <cell r="B628">
            <v>4973</v>
          </cell>
          <cell r="C628" t="str">
            <v>Items</v>
          </cell>
          <cell r="D628">
            <v>0.22</v>
          </cell>
          <cell r="E628" t="str">
            <v>75</v>
          </cell>
          <cell r="F628" t="str">
            <v>HAWA</v>
          </cell>
          <cell r="G628" t="str">
            <v>FITTING</v>
          </cell>
          <cell r="H628" t="str">
            <v>S20</v>
          </cell>
          <cell r="I628" t="str">
            <v>I</v>
          </cell>
          <cell r="J628" t="str">
            <v>N</v>
          </cell>
          <cell r="K628">
            <v>1369.2</v>
          </cell>
          <cell r="L628" t="str">
            <v>TOKOS NYEREGIDOM</v>
          </cell>
        </row>
        <row r="629">
          <cell r="A629" t="str">
            <v>TPEABO200X90</v>
          </cell>
          <cell r="B629">
            <v>4973</v>
          </cell>
          <cell r="C629" t="str">
            <v>Items</v>
          </cell>
          <cell r="D629">
            <v>0.23</v>
          </cell>
          <cell r="E629" t="str">
            <v>75</v>
          </cell>
          <cell r="F629" t="str">
            <v>HAWA</v>
          </cell>
          <cell r="G629" t="str">
            <v>FITTING</v>
          </cell>
          <cell r="H629" t="str">
            <v>S20</v>
          </cell>
          <cell r="I629" t="str">
            <v>I</v>
          </cell>
          <cell r="J629" t="str">
            <v>N</v>
          </cell>
          <cell r="K629">
            <v>1369.2</v>
          </cell>
          <cell r="L629" t="str">
            <v>TOKOS NYEREGIDOM</v>
          </cell>
        </row>
        <row r="630">
          <cell r="A630" t="str">
            <v>TPEABO250X90</v>
          </cell>
          <cell r="B630">
            <v>4973</v>
          </cell>
          <cell r="C630" t="str">
            <v>Items</v>
          </cell>
          <cell r="D630">
            <v>0.23</v>
          </cell>
          <cell r="E630" t="str">
            <v>75</v>
          </cell>
          <cell r="F630" t="str">
            <v>HAWA</v>
          </cell>
          <cell r="G630" t="str">
            <v>FITTING</v>
          </cell>
          <cell r="H630" t="str">
            <v>S20</v>
          </cell>
          <cell r="I630" t="str">
            <v>I</v>
          </cell>
          <cell r="J630" t="str">
            <v>N</v>
          </cell>
          <cell r="K630">
            <v>1369.2</v>
          </cell>
          <cell r="L630" t="str">
            <v>TOKOS NYEREGIDOM</v>
          </cell>
        </row>
        <row r="631">
          <cell r="A631" t="str">
            <v>TPEABO315X90</v>
          </cell>
          <cell r="B631">
            <v>4973</v>
          </cell>
          <cell r="C631" t="str">
            <v>Items</v>
          </cell>
          <cell r="D631">
            <v>0.24</v>
          </cell>
          <cell r="E631" t="str">
            <v>75</v>
          </cell>
          <cell r="F631" t="str">
            <v>HAWA</v>
          </cell>
          <cell r="G631" t="str">
            <v>FITTING</v>
          </cell>
          <cell r="H631" t="str">
            <v>S20</v>
          </cell>
          <cell r="I631" t="str">
            <v>I</v>
          </cell>
          <cell r="J631" t="str">
            <v>N</v>
          </cell>
          <cell r="K631">
            <v>1369.2</v>
          </cell>
          <cell r="L631" t="str">
            <v>TOKOS NYEREGIDOM</v>
          </cell>
        </row>
        <row r="632">
          <cell r="A632" t="str">
            <v>TPEABO160X110</v>
          </cell>
          <cell r="B632">
            <v>8383</v>
          </cell>
          <cell r="C632" t="str">
            <v>Items</v>
          </cell>
          <cell r="D632">
            <v>0.35</v>
          </cell>
          <cell r="E632" t="str">
            <v>75</v>
          </cell>
          <cell r="F632" t="str">
            <v>HAWA</v>
          </cell>
          <cell r="G632" t="str">
            <v>FITTING</v>
          </cell>
          <cell r="H632" t="str">
            <v>S20</v>
          </cell>
          <cell r="I632" t="str">
            <v>I</v>
          </cell>
          <cell r="J632" t="str">
            <v>N</v>
          </cell>
          <cell r="K632">
            <v>2310</v>
          </cell>
          <cell r="L632" t="str">
            <v>TOKOS NYEREGIDOM</v>
          </cell>
        </row>
        <row r="633">
          <cell r="A633" t="str">
            <v>TPEABO250X110</v>
          </cell>
          <cell r="B633">
            <v>8400</v>
          </cell>
          <cell r="C633" t="str">
            <v>Items</v>
          </cell>
          <cell r="D633">
            <v>0.36</v>
          </cell>
          <cell r="E633" t="str">
            <v>75</v>
          </cell>
          <cell r="F633" t="str">
            <v>HAWA</v>
          </cell>
          <cell r="G633" t="str">
            <v>FITTING</v>
          </cell>
          <cell r="H633" t="str">
            <v>S20</v>
          </cell>
          <cell r="I633" t="str">
            <v>I</v>
          </cell>
          <cell r="J633" t="str">
            <v>N</v>
          </cell>
          <cell r="K633">
            <v>2310</v>
          </cell>
          <cell r="L633" t="str">
            <v>TOKOS NYEREGIDOM</v>
          </cell>
        </row>
        <row r="634">
          <cell r="A634" t="str">
            <v>TPEABO315X110</v>
          </cell>
          <cell r="B634">
            <v>8400</v>
          </cell>
          <cell r="C634" t="str">
            <v>Items</v>
          </cell>
          <cell r="D634">
            <v>0.36</v>
          </cell>
          <cell r="E634" t="str">
            <v>75</v>
          </cell>
          <cell r="F634" t="str">
            <v>HAWA</v>
          </cell>
          <cell r="G634" t="str">
            <v>FITTING</v>
          </cell>
          <cell r="H634" t="str">
            <v>S20</v>
          </cell>
          <cell r="I634" t="str">
            <v>I</v>
          </cell>
          <cell r="J634" t="str">
            <v>N</v>
          </cell>
          <cell r="K634">
            <v>2310</v>
          </cell>
          <cell r="L634" t="str">
            <v>TOKOS NYEREGIDOM</v>
          </cell>
        </row>
        <row r="635">
          <cell r="A635" t="str">
            <v>TPEW025X90</v>
          </cell>
          <cell r="B635">
            <v>1243</v>
          </cell>
          <cell r="C635" t="str">
            <v>Items</v>
          </cell>
          <cell r="D635">
            <v>0.03</v>
          </cell>
          <cell r="E635" t="str">
            <v>75</v>
          </cell>
          <cell r="F635" t="str">
            <v>HAWA</v>
          </cell>
          <cell r="G635" t="str">
            <v>FITTING</v>
          </cell>
          <cell r="H635" t="str">
            <v>S20</v>
          </cell>
          <cell r="I635" t="str">
            <v>I</v>
          </cell>
          <cell r="J635" t="str">
            <v>N</v>
          </cell>
          <cell r="K635">
            <v>344.4</v>
          </cell>
          <cell r="L635" t="str">
            <v>TOKOS KÖNYÖK 90F</v>
          </cell>
        </row>
        <row r="636">
          <cell r="A636" t="str">
            <v>TPEW032X90</v>
          </cell>
          <cell r="B636">
            <v>1277</v>
          </cell>
          <cell r="C636" t="str">
            <v>Items</v>
          </cell>
          <cell r="D636">
            <v>0.04</v>
          </cell>
          <cell r="E636" t="str">
            <v>75</v>
          </cell>
          <cell r="F636" t="str">
            <v>HAWA</v>
          </cell>
          <cell r="G636" t="str">
            <v>FITTING</v>
          </cell>
          <cell r="H636" t="str">
            <v>S20</v>
          </cell>
          <cell r="I636" t="str">
            <v>I</v>
          </cell>
          <cell r="J636" t="str">
            <v>N</v>
          </cell>
          <cell r="K636">
            <v>352.8</v>
          </cell>
          <cell r="L636" t="str">
            <v>TOKOS KÖNYÖK 90F</v>
          </cell>
        </row>
        <row r="637">
          <cell r="A637" t="str">
            <v>TPEW050X90</v>
          </cell>
          <cell r="B637">
            <v>2957</v>
          </cell>
          <cell r="C637" t="str">
            <v>Items</v>
          </cell>
          <cell r="D637">
            <v>0.11</v>
          </cell>
          <cell r="E637" t="str">
            <v>75</v>
          </cell>
          <cell r="F637" t="str">
            <v>HAWA</v>
          </cell>
          <cell r="G637" t="str">
            <v>FITTING</v>
          </cell>
          <cell r="H637" t="str">
            <v>S20</v>
          </cell>
          <cell r="I637" t="str">
            <v>I</v>
          </cell>
          <cell r="J637" t="str">
            <v>N</v>
          </cell>
          <cell r="K637">
            <v>814.8</v>
          </cell>
          <cell r="L637" t="str">
            <v>TOKOS KÖNYÖK 90F</v>
          </cell>
        </row>
        <row r="638">
          <cell r="A638" t="str">
            <v>TPEW063X90</v>
          </cell>
          <cell r="B638">
            <v>3965</v>
          </cell>
          <cell r="C638" t="str">
            <v>Items</v>
          </cell>
          <cell r="D638">
            <v>0.2</v>
          </cell>
          <cell r="E638" t="str">
            <v>75</v>
          </cell>
          <cell r="F638" t="str">
            <v>HAWA</v>
          </cell>
          <cell r="G638" t="str">
            <v>FITTING</v>
          </cell>
          <cell r="H638" t="str">
            <v>S20</v>
          </cell>
          <cell r="I638" t="str">
            <v>I</v>
          </cell>
          <cell r="J638" t="str">
            <v>N</v>
          </cell>
          <cell r="K638">
            <v>1092</v>
          </cell>
          <cell r="L638" t="str">
            <v>TOKOS KÖNYÖK 90F</v>
          </cell>
        </row>
        <row r="639">
          <cell r="A639" t="str">
            <v>TPEW090X90</v>
          </cell>
          <cell r="B639">
            <v>8467</v>
          </cell>
          <cell r="C639" t="str">
            <v>Items</v>
          </cell>
          <cell r="D639">
            <v>0.5</v>
          </cell>
          <cell r="E639" t="str">
            <v>75</v>
          </cell>
          <cell r="F639" t="str">
            <v>HAWA</v>
          </cell>
          <cell r="G639" t="str">
            <v>FITTING</v>
          </cell>
          <cell r="H639" t="str">
            <v>S20</v>
          </cell>
          <cell r="I639" t="str">
            <v>I</v>
          </cell>
          <cell r="J639" t="str">
            <v>N</v>
          </cell>
          <cell r="K639">
            <v>2335.1999999999998</v>
          </cell>
          <cell r="L639" t="str">
            <v>TOKOS KÖNYÖK 90F</v>
          </cell>
        </row>
        <row r="640">
          <cell r="A640" t="str">
            <v>TPEW110X90</v>
          </cell>
          <cell r="B640">
            <v>9912</v>
          </cell>
          <cell r="C640" t="str">
            <v>Items</v>
          </cell>
          <cell r="D640">
            <v>0.89</v>
          </cell>
          <cell r="E640" t="str">
            <v>75</v>
          </cell>
          <cell r="F640" t="str">
            <v>HAWA</v>
          </cell>
          <cell r="G640" t="str">
            <v>FITTING</v>
          </cell>
          <cell r="H640" t="str">
            <v>S20</v>
          </cell>
          <cell r="I640" t="str">
            <v>I</v>
          </cell>
          <cell r="J640" t="str">
            <v>N</v>
          </cell>
          <cell r="K640">
            <v>2730</v>
          </cell>
          <cell r="L640" t="str">
            <v>TOKOS KÖNYÖK 90F</v>
          </cell>
        </row>
        <row r="641">
          <cell r="A641" t="str">
            <v>TPEPETO020</v>
          </cell>
          <cell r="B641">
            <v>1075</v>
          </cell>
          <cell r="C641" t="str">
            <v>Items</v>
          </cell>
          <cell r="D641">
            <v>0.01</v>
          </cell>
          <cell r="E641" t="str">
            <v>75</v>
          </cell>
          <cell r="F641" t="str">
            <v>HAWA</v>
          </cell>
          <cell r="G641" t="str">
            <v>FITTING</v>
          </cell>
          <cell r="H641" t="str">
            <v>S20</v>
          </cell>
          <cell r="I641" t="str">
            <v>I</v>
          </cell>
          <cell r="J641" t="str">
            <v>N</v>
          </cell>
          <cell r="K641">
            <v>302.39999999999998</v>
          </cell>
          <cell r="L641" t="str">
            <v>TOKOS HEG.TOLDAT</v>
          </cell>
        </row>
        <row r="642">
          <cell r="A642" t="str">
            <v>TPEPETO025</v>
          </cell>
          <cell r="B642">
            <v>1176</v>
          </cell>
          <cell r="C642" t="str">
            <v>Items</v>
          </cell>
          <cell r="D642">
            <v>0.01</v>
          </cell>
          <cell r="E642" t="str">
            <v>75</v>
          </cell>
          <cell r="F642" t="str">
            <v>HAWA</v>
          </cell>
          <cell r="G642" t="str">
            <v>FITTING</v>
          </cell>
          <cell r="H642" t="str">
            <v>S20</v>
          </cell>
          <cell r="I642" t="str">
            <v>I</v>
          </cell>
          <cell r="J642" t="str">
            <v>N</v>
          </cell>
          <cell r="K642">
            <v>327.60000000000002</v>
          </cell>
          <cell r="L642" t="str">
            <v>TOKOS HEG.TOLDAT</v>
          </cell>
        </row>
        <row r="643">
          <cell r="A643" t="str">
            <v>TPEPETO032</v>
          </cell>
          <cell r="B643">
            <v>1243</v>
          </cell>
          <cell r="C643" t="str">
            <v>Items</v>
          </cell>
          <cell r="D643">
            <v>0.02</v>
          </cell>
          <cell r="E643" t="str">
            <v>75</v>
          </cell>
          <cell r="F643" t="str">
            <v>HAWA</v>
          </cell>
          <cell r="G643" t="str">
            <v>FITTING</v>
          </cell>
          <cell r="H643" t="str">
            <v>S20</v>
          </cell>
          <cell r="I643" t="str">
            <v>I</v>
          </cell>
          <cell r="J643" t="str">
            <v>N</v>
          </cell>
          <cell r="K643">
            <v>344.4</v>
          </cell>
          <cell r="L643" t="str">
            <v>TOKOS HEG.TOLDAT</v>
          </cell>
        </row>
        <row r="644">
          <cell r="A644" t="str">
            <v>TPEPETO040</v>
          </cell>
          <cell r="B644">
            <v>1445</v>
          </cell>
          <cell r="C644" t="str">
            <v>Items</v>
          </cell>
          <cell r="D644">
            <v>0.03</v>
          </cell>
          <cell r="E644" t="str">
            <v>75</v>
          </cell>
          <cell r="F644" t="str">
            <v>HAWA</v>
          </cell>
          <cell r="G644" t="str">
            <v>FITTING</v>
          </cell>
          <cell r="H644" t="str">
            <v>S20</v>
          </cell>
          <cell r="I644" t="str">
            <v>I</v>
          </cell>
          <cell r="J644" t="str">
            <v>N</v>
          </cell>
          <cell r="K644">
            <v>403.2</v>
          </cell>
          <cell r="L644" t="str">
            <v>TOKOS HEG.TOLDAT</v>
          </cell>
        </row>
        <row r="645">
          <cell r="A645" t="str">
            <v>TPEPETO063</v>
          </cell>
          <cell r="B645">
            <v>2957</v>
          </cell>
          <cell r="C645" t="str">
            <v>Items</v>
          </cell>
          <cell r="D645">
            <v>0.06</v>
          </cell>
          <cell r="E645" t="str">
            <v>75</v>
          </cell>
          <cell r="F645" t="str">
            <v>HAWA</v>
          </cell>
          <cell r="G645" t="str">
            <v>FITTING</v>
          </cell>
          <cell r="H645" t="str">
            <v>S20</v>
          </cell>
          <cell r="I645" t="str">
            <v>I</v>
          </cell>
          <cell r="J645" t="str">
            <v>N</v>
          </cell>
          <cell r="K645">
            <v>814.8</v>
          </cell>
          <cell r="L645" t="str">
            <v>TOKOS HEG.TOLDAT</v>
          </cell>
        </row>
        <row r="646">
          <cell r="A646" t="str">
            <v>TPEPETO090</v>
          </cell>
          <cell r="B646">
            <v>5376</v>
          </cell>
          <cell r="C646" t="str">
            <v>Items</v>
          </cell>
          <cell r="D646">
            <v>0.14000000000000001</v>
          </cell>
          <cell r="E646" t="str">
            <v>75</v>
          </cell>
          <cell r="F646" t="str">
            <v>HAWA</v>
          </cell>
          <cell r="G646" t="str">
            <v>FITTING</v>
          </cell>
          <cell r="H646" t="str">
            <v>S20</v>
          </cell>
          <cell r="I646" t="str">
            <v>I</v>
          </cell>
          <cell r="J646" t="str">
            <v>N</v>
          </cell>
          <cell r="K646">
            <v>1478.4</v>
          </cell>
          <cell r="L646" t="str">
            <v>TOKOS HEG.TOLDAT</v>
          </cell>
        </row>
        <row r="647">
          <cell r="A647" t="str">
            <v>TPEPETO110</v>
          </cell>
          <cell r="B647">
            <v>6048</v>
          </cell>
          <cell r="C647" t="str">
            <v>Items</v>
          </cell>
          <cell r="D647">
            <v>0.23</v>
          </cell>
          <cell r="E647" t="str">
            <v>75</v>
          </cell>
          <cell r="F647" t="str">
            <v>HAWA</v>
          </cell>
          <cell r="G647" t="str">
            <v>FITTING</v>
          </cell>
          <cell r="H647" t="str">
            <v>S20</v>
          </cell>
          <cell r="I647" t="str">
            <v>I</v>
          </cell>
          <cell r="J647" t="str">
            <v>N</v>
          </cell>
          <cell r="K647">
            <v>1663.2</v>
          </cell>
          <cell r="L647" t="str">
            <v>TOKOS HEG.TOLDAT</v>
          </cell>
        </row>
        <row r="648">
          <cell r="A648" t="str">
            <v>PE-ABO32X1C</v>
          </cell>
          <cell r="B648">
            <v>2760</v>
          </cell>
          <cell r="C648" t="str">
            <v>Items</v>
          </cell>
          <cell r="D648">
            <v>0.13</v>
          </cell>
          <cell r="E648" t="str">
            <v>74</v>
          </cell>
          <cell r="F648" t="str">
            <v>HAWA</v>
          </cell>
          <cell r="G648" t="str">
            <v>FITTING</v>
          </cell>
          <cell r="H648" t="str">
            <v>S19</v>
          </cell>
          <cell r="I648" t="str">
            <v>N</v>
          </cell>
          <cell r="J648" t="str">
            <v>N</v>
          </cell>
          <cell r="K648">
            <v>139.69</v>
          </cell>
          <cell r="L648" t="str">
            <v>MEGCSAPOLO HID</v>
          </cell>
        </row>
        <row r="649">
          <cell r="A649" t="str">
            <v>K020PE100SDR11</v>
          </cell>
          <cell r="B649">
            <v>1985</v>
          </cell>
          <cell r="C649" t="str">
            <v>Items</v>
          </cell>
          <cell r="D649">
            <v>0.04</v>
          </cell>
          <cell r="E649" t="str">
            <v>75</v>
          </cell>
          <cell r="F649" t="str">
            <v>HAWA</v>
          </cell>
          <cell r="G649" t="str">
            <v>FITTING</v>
          </cell>
          <cell r="H649" t="str">
            <v>S20</v>
          </cell>
          <cell r="I649" t="str">
            <v>I</v>
          </cell>
          <cell r="J649" t="str">
            <v>N</v>
          </cell>
          <cell r="K649">
            <v>518.57000000000005</v>
          </cell>
          <cell r="L649" t="str">
            <v>ELEKTROFUZIÓS KARMANTYU PE100 SDR11</v>
          </cell>
        </row>
        <row r="650">
          <cell r="A650" t="str">
            <v>K025PE100SDR11</v>
          </cell>
          <cell r="B650">
            <v>1705</v>
          </cell>
          <cell r="C650" t="str">
            <v>Items</v>
          </cell>
          <cell r="D650">
            <v>0.04</v>
          </cell>
          <cell r="E650" t="str">
            <v>75</v>
          </cell>
          <cell r="F650" t="str">
            <v>HAWA</v>
          </cell>
          <cell r="G650" t="str">
            <v>FITTING</v>
          </cell>
          <cell r="H650" t="str">
            <v>S20</v>
          </cell>
          <cell r="I650" t="str">
            <v>I</v>
          </cell>
          <cell r="J650" t="str">
            <v>N</v>
          </cell>
          <cell r="K650">
            <v>415.45</v>
          </cell>
          <cell r="L650" t="str">
            <v>ELEKTROFUZIÓS KARMANTYU PE100 SDR11</v>
          </cell>
        </row>
        <row r="651">
          <cell r="A651" t="str">
            <v>K032PE100SDR11</v>
          </cell>
          <cell r="B651">
            <v>1749</v>
          </cell>
          <cell r="C651" t="str">
            <v>Items</v>
          </cell>
          <cell r="D651">
            <v>0.06</v>
          </cell>
          <cell r="E651" t="str">
            <v>75</v>
          </cell>
          <cell r="F651" t="str">
            <v>HAWA</v>
          </cell>
          <cell r="G651" t="str">
            <v>FITTING</v>
          </cell>
          <cell r="H651" t="str">
            <v>S20</v>
          </cell>
          <cell r="I651" t="str">
            <v>I</v>
          </cell>
          <cell r="J651" t="str">
            <v>N</v>
          </cell>
          <cell r="K651">
            <v>425.84</v>
          </cell>
          <cell r="L651" t="str">
            <v>ELEKTROFUZIÓS KARMANTYU PE100 SDR11</v>
          </cell>
        </row>
        <row r="652">
          <cell r="A652" t="str">
            <v>K040PE100SDR11</v>
          </cell>
          <cell r="B652">
            <v>1918</v>
          </cell>
          <cell r="C652" t="str">
            <v>Items</v>
          </cell>
          <cell r="D652">
            <v>0.09</v>
          </cell>
          <cell r="E652" t="str">
            <v>75</v>
          </cell>
          <cell r="F652" t="str">
            <v>HAWA</v>
          </cell>
          <cell r="G652" t="str">
            <v>FITTING</v>
          </cell>
          <cell r="H652" t="str">
            <v>S20</v>
          </cell>
          <cell r="I652" t="str">
            <v>I</v>
          </cell>
          <cell r="J652" t="str">
            <v>N</v>
          </cell>
          <cell r="K652">
            <v>467</v>
          </cell>
          <cell r="L652" t="str">
            <v>ELEKTROFUZIÓS KARMANTYU PE100 SDR11</v>
          </cell>
        </row>
        <row r="653">
          <cell r="A653" t="str">
            <v>K050PE100SDR11</v>
          </cell>
          <cell r="B653">
            <v>3642</v>
          </cell>
          <cell r="C653" t="str">
            <v>Items</v>
          </cell>
          <cell r="D653">
            <v>0.13</v>
          </cell>
          <cell r="E653" t="str">
            <v>75</v>
          </cell>
          <cell r="F653" t="str">
            <v>HAWA</v>
          </cell>
          <cell r="G653" t="str">
            <v>FITTING</v>
          </cell>
          <cell r="H653" t="str">
            <v>S20</v>
          </cell>
          <cell r="I653" t="str">
            <v>I</v>
          </cell>
          <cell r="J653" t="str">
            <v>N</v>
          </cell>
          <cell r="K653">
            <v>887.12</v>
          </cell>
          <cell r="L653" t="str">
            <v>ELEKTROFUZIÓS KARMANTYU PE100 SDR11</v>
          </cell>
        </row>
        <row r="654">
          <cell r="A654" t="str">
            <v>K063PE100SDR11</v>
          </cell>
          <cell r="B654">
            <v>2812</v>
          </cell>
          <cell r="C654" t="str">
            <v>Items</v>
          </cell>
          <cell r="D654">
            <v>0.18</v>
          </cell>
          <cell r="E654" t="str">
            <v>75</v>
          </cell>
          <cell r="F654" t="str">
            <v>HAWA</v>
          </cell>
          <cell r="G654" t="str">
            <v>FITTING</v>
          </cell>
          <cell r="H654" t="str">
            <v>S20</v>
          </cell>
          <cell r="I654" t="str">
            <v>I</v>
          </cell>
          <cell r="J654" t="str">
            <v>N</v>
          </cell>
          <cell r="K654">
            <v>685</v>
          </cell>
          <cell r="L654" t="str">
            <v>ELEKTROFUZIÓS KARMANTYU PE100 SDR11</v>
          </cell>
        </row>
        <row r="655">
          <cell r="A655" t="str">
            <v>K075PE100SDR11</v>
          </cell>
          <cell r="B655">
            <v>5336</v>
          </cell>
          <cell r="C655" t="str">
            <v>Items</v>
          </cell>
          <cell r="D655">
            <v>0.26</v>
          </cell>
          <cell r="E655" t="str">
            <v>75</v>
          </cell>
          <cell r="F655" t="str">
            <v>HAWA</v>
          </cell>
          <cell r="G655" t="str">
            <v>FITTING</v>
          </cell>
          <cell r="H655" t="str">
            <v>S20</v>
          </cell>
          <cell r="I655" t="str">
            <v>I</v>
          </cell>
          <cell r="J655" t="str">
            <v>N</v>
          </cell>
          <cell r="K655">
            <v>1349.76</v>
          </cell>
          <cell r="L655" t="str">
            <v>ELEKTROFUZIÓS KARMANTYU PE100 SDR11</v>
          </cell>
        </row>
        <row r="656">
          <cell r="A656" t="str">
            <v>K090PE100SDR11</v>
          </cell>
          <cell r="B656">
            <v>5501</v>
          </cell>
          <cell r="C656" t="str">
            <v>Items</v>
          </cell>
          <cell r="D656">
            <v>0.41</v>
          </cell>
          <cell r="E656" t="str">
            <v>75</v>
          </cell>
          <cell r="F656" t="str">
            <v>HAWA</v>
          </cell>
          <cell r="G656" t="str">
            <v>FITTING</v>
          </cell>
          <cell r="H656" t="str">
            <v>S20</v>
          </cell>
          <cell r="I656" t="str">
            <v>I</v>
          </cell>
          <cell r="J656" t="str">
            <v>N</v>
          </cell>
          <cell r="K656">
            <v>1339.84</v>
          </cell>
          <cell r="L656" t="str">
            <v>ELEKTROFUZIÓS KARMANTYU PE100 SDR11</v>
          </cell>
        </row>
        <row r="657">
          <cell r="A657" t="str">
            <v>K110PE100SDR11</v>
          </cell>
          <cell r="B657">
            <v>6183</v>
          </cell>
          <cell r="C657" t="str">
            <v>Items</v>
          </cell>
          <cell r="D657">
            <v>0.7</v>
          </cell>
          <cell r="E657" t="str">
            <v>75</v>
          </cell>
          <cell r="F657" t="str">
            <v>HAWA</v>
          </cell>
          <cell r="G657" t="str">
            <v>FITTING</v>
          </cell>
          <cell r="H657" t="str">
            <v>S20</v>
          </cell>
          <cell r="I657" t="str">
            <v>I</v>
          </cell>
          <cell r="J657" t="str">
            <v>N</v>
          </cell>
          <cell r="K657">
            <v>1506.02</v>
          </cell>
          <cell r="L657" t="str">
            <v>ELEKTROFUZIÓS KARMANTYU PE100 SDR11</v>
          </cell>
        </row>
        <row r="658">
          <cell r="A658" t="str">
            <v>K125PE100SDR11</v>
          </cell>
          <cell r="B658">
            <v>9594</v>
          </cell>
          <cell r="C658" t="str">
            <v>Items</v>
          </cell>
          <cell r="D658">
            <v>0.92</v>
          </cell>
          <cell r="E658" t="str">
            <v>75</v>
          </cell>
          <cell r="F658" t="str">
            <v>HAWA</v>
          </cell>
          <cell r="G658" t="str">
            <v>FITTING</v>
          </cell>
          <cell r="H658" t="str">
            <v>S20</v>
          </cell>
          <cell r="I658" t="str">
            <v>I</v>
          </cell>
          <cell r="J658" t="str">
            <v>N</v>
          </cell>
          <cell r="K658">
            <v>2336.9299999999998</v>
          </cell>
          <cell r="L658" t="str">
            <v>ELEKTROFUZIÓS KARMANTYU PE100 SDR11</v>
          </cell>
        </row>
        <row r="659">
          <cell r="A659" t="str">
            <v>K160PE100SDR11</v>
          </cell>
          <cell r="B659">
            <v>12366</v>
          </cell>
          <cell r="C659" t="str">
            <v>Items</v>
          </cell>
          <cell r="D659">
            <v>1.72</v>
          </cell>
          <cell r="E659" t="str">
            <v>75</v>
          </cell>
          <cell r="F659" t="str">
            <v>HAWA</v>
          </cell>
          <cell r="G659" t="str">
            <v>FITTING</v>
          </cell>
          <cell r="H659" t="str">
            <v>S20</v>
          </cell>
          <cell r="I659" t="str">
            <v>I</v>
          </cell>
          <cell r="J659" t="str">
            <v>N</v>
          </cell>
          <cell r="K659">
            <v>3012.04</v>
          </cell>
          <cell r="L659" t="str">
            <v>ELEKTROFUZIÓS KARMANTYU PE100 SDR11</v>
          </cell>
        </row>
        <row r="660">
          <cell r="A660" t="str">
            <v>K180PE100SDR11</v>
          </cell>
          <cell r="B660">
            <v>23405</v>
          </cell>
          <cell r="C660" t="str">
            <v>Items</v>
          </cell>
          <cell r="D660">
            <v>2.4500000000000002</v>
          </cell>
          <cell r="E660" t="str">
            <v>75</v>
          </cell>
          <cell r="F660" t="str">
            <v>HAWA</v>
          </cell>
          <cell r="G660" t="str">
            <v>FITTING</v>
          </cell>
          <cell r="H660" t="str">
            <v>S20</v>
          </cell>
          <cell r="I660" t="str">
            <v>I</v>
          </cell>
          <cell r="J660" t="str">
            <v>N</v>
          </cell>
          <cell r="K660">
            <v>5701.31</v>
          </cell>
          <cell r="L660" t="str">
            <v>ELEKTROFUZIÓS KARMANTYU PE100 SDR11</v>
          </cell>
        </row>
        <row r="661">
          <cell r="A661" t="str">
            <v>K200PE100SDR11</v>
          </cell>
          <cell r="B661">
            <v>23450</v>
          </cell>
          <cell r="C661" t="str">
            <v>Items</v>
          </cell>
          <cell r="D661">
            <v>3.2</v>
          </cell>
          <cell r="E661" t="str">
            <v>75</v>
          </cell>
          <cell r="F661" t="str">
            <v>HAWA</v>
          </cell>
          <cell r="G661" t="str">
            <v>FITTING</v>
          </cell>
          <cell r="H661" t="str">
            <v>S20</v>
          </cell>
          <cell r="I661" t="str">
            <v>I</v>
          </cell>
          <cell r="J661" t="str">
            <v>N</v>
          </cell>
          <cell r="K661">
            <v>5712.49</v>
          </cell>
          <cell r="L661" t="str">
            <v>ELEKTROFUZIÓS KARMANTYU PE100 SDR11</v>
          </cell>
        </row>
        <row r="662">
          <cell r="A662" t="str">
            <v>K225PE100SDR11</v>
          </cell>
          <cell r="B662">
            <v>31127</v>
          </cell>
          <cell r="C662" t="str">
            <v>Items</v>
          </cell>
          <cell r="D662">
            <v>4.2</v>
          </cell>
          <cell r="E662" t="str">
            <v>75</v>
          </cell>
          <cell r="F662" t="str">
            <v>HAWA</v>
          </cell>
          <cell r="G662" t="str">
            <v>FITTING</v>
          </cell>
          <cell r="H662" t="str">
            <v>S20</v>
          </cell>
          <cell r="I662" t="str">
            <v>I</v>
          </cell>
          <cell r="J662" t="str">
            <v>N</v>
          </cell>
          <cell r="K662">
            <v>7582.03</v>
          </cell>
          <cell r="L662" t="str">
            <v>ELEKTROFUZIÓS KARMANTYU PE100 SDR11</v>
          </cell>
        </row>
        <row r="663">
          <cell r="A663" t="str">
            <v>K250PE100SDR11</v>
          </cell>
          <cell r="B663">
            <v>44773</v>
          </cell>
          <cell r="C663" t="str">
            <v>Items</v>
          </cell>
          <cell r="D663">
            <v>6.7</v>
          </cell>
          <cell r="E663" t="str">
            <v>75</v>
          </cell>
          <cell r="F663" t="str">
            <v>HAWA</v>
          </cell>
          <cell r="G663" t="str">
            <v>FITTING</v>
          </cell>
          <cell r="H663" t="str">
            <v>S20</v>
          </cell>
          <cell r="I663" t="str">
            <v>I</v>
          </cell>
          <cell r="J663" t="str">
            <v>N</v>
          </cell>
          <cell r="K663">
            <v>10905.66</v>
          </cell>
          <cell r="L663" t="str">
            <v>ELEKTROFUZIÓS KARMANTYU PE100 SDR11</v>
          </cell>
        </row>
        <row r="664">
          <cell r="A664" t="str">
            <v>K280PE100SDR11</v>
          </cell>
          <cell r="B664">
            <v>72488</v>
          </cell>
          <cell r="C664" t="str">
            <v>Items</v>
          </cell>
          <cell r="D664">
            <v>8.4</v>
          </cell>
          <cell r="E664" t="str">
            <v>75</v>
          </cell>
          <cell r="F664" t="str">
            <v>HAWA</v>
          </cell>
          <cell r="G664" t="str">
            <v>FITTING</v>
          </cell>
          <cell r="H664" t="str">
            <v>S20</v>
          </cell>
          <cell r="I664" t="str">
            <v>I</v>
          </cell>
          <cell r="J664" t="str">
            <v>N</v>
          </cell>
          <cell r="K664">
            <v>17656.78</v>
          </cell>
          <cell r="L664" t="str">
            <v>ELEKTROFUZIÓS KARMANTYU PE100 SDR11</v>
          </cell>
        </row>
        <row r="665">
          <cell r="A665" t="str">
            <v>K315PE100SDR11</v>
          </cell>
          <cell r="B665">
            <v>72488</v>
          </cell>
          <cell r="C665" t="str">
            <v>Items</v>
          </cell>
          <cell r="D665">
            <v>10.5</v>
          </cell>
          <cell r="E665" t="str">
            <v>75</v>
          </cell>
          <cell r="F665" t="str">
            <v>HAWA</v>
          </cell>
          <cell r="G665" t="str">
            <v>FITTING</v>
          </cell>
          <cell r="H665" t="str">
            <v>S20</v>
          </cell>
          <cell r="I665" t="str">
            <v>I</v>
          </cell>
          <cell r="J665" t="str">
            <v>N</v>
          </cell>
          <cell r="K665">
            <v>17656.78</v>
          </cell>
          <cell r="L665" t="str">
            <v>ELEKTROFUZIÓS KARMANTYU PE100 SDR11</v>
          </cell>
        </row>
        <row r="666">
          <cell r="A666" t="str">
            <v>PESZ-E032-020</v>
          </cell>
          <cell r="B666">
            <v>3271</v>
          </cell>
          <cell r="C666" t="str">
            <v>Items</v>
          </cell>
          <cell r="D666">
            <v>0.05</v>
          </cell>
          <cell r="E666" t="str">
            <v>75</v>
          </cell>
          <cell r="F666" t="str">
            <v>HAWA</v>
          </cell>
          <cell r="G666" t="str">
            <v>FITTING</v>
          </cell>
          <cell r="H666" t="str">
            <v>S20</v>
          </cell>
          <cell r="I666" t="str">
            <v>I</v>
          </cell>
          <cell r="J666" t="str">
            <v>N</v>
          </cell>
          <cell r="K666">
            <v>797</v>
          </cell>
          <cell r="L666" t="str">
            <v>ELEKTROFUZIÓS SZÜKITÖ</v>
          </cell>
        </row>
        <row r="667">
          <cell r="A667" t="str">
            <v>PESZ-E032-025</v>
          </cell>
          <cell r="B667">
            <v>3551</v>
          </cell>
          <cell r="C667" t="str">
            <v>Items</v>
          </cell>
          <cell r="D667">
            <v>0.05</v>
          </cell>
          <cell r="E667" t="str">
            <v>75</v>
          </cell>
          <cell r="F667" t="str">
            <v>HAWA</v>
          </cell>
          <cell r="G667" t="str">
            <v>FITTING</v>
          </cell>
          <cell r="H667" t="str">
            <v>S20</v>
          </cell>
          <cell r="I667" t="str">
            <v>I</v>
          </cell>
          <cell r="J667" t="str">
            <v>N</v>
          </cell>
          <cell r="K667">
            <v>865</v>
          </cell>
          <cell r="L667" t="str">
            <v>ELEKTROFUZIÓS SZÜKITÖ</v>
          </cell>
        </row>
        <row r="668">
          <cell r="A668" t="str">
            <v>PESZ-E040-032</v>
          </cell>
          <cell r="B668">
            <v>4364</v>
          </cell>
          <cell r="C668" t="str">
            <v>Items</v>
          </cell>
          <cell r="D668">
            <v>7.0000000000000007E-2</v>
          </cell>
          <cell r="E668" t="str">
            <v>75</v>
          </cell>
          <cell r="F668" t="str">
            <v>HAWA</v>
          </cell>
          <cell r="G668" t="str">
            <v>FITTING</v>
          </cell>
          <cell r="H668" t="str">
            <v>S20</v>
          </cell>
          <cell r="I668" t="str">
            <v>I</v>
          </cell>
          <cell r="J668" t="str">
            <v>N</v>
          </cell>
          <cell r="K668">
            <v>1063.31</v>
          </cell>
          <cell r="L668" t="str">
            <v>ELEKTROFUZIÓS SZÜKITÖ</v>
          </cell>
        </row>
        <row r="669">
          <cell r="A669" t="str">
            <v>PESZ-E050-032</v>
          </cell>
          <cell r="B669">
            <v>4881</v>
          </cell>
          <cell r="C669" t="str">
            <v>Items</v>
          </cell>
          <cell r="D669">
            <v>0.09</v>
          </cell>
          <cell r="E669" t="str">
            <v>75</v>
          </cell>
          <cell r="F669" t="str">
            <v>HAWA</v>
          </cell>
          <cell r="G669" t="str">
            <v>FITTING</v>
          </cell>
          <cell r="H669" t="str">
            <v>S20</v>
          </cell>
          <cell r="I669" t="str">
            <v>I</v>
          </cell>
          <cell r="J669" t="str">
            <v>N</v>
          </cell>
          <cell r="K669">
            <v>1188.71</v>
          </cell>
          <cell r="L669" t="str">
            <v>ELEKTROFUZIÓS SZÜKITÖ</v>
          </cell>
        </row>
        <row r="670">
          <cell r="A670" t="str">
            <v>PESZ-E050-040</v>
          </cell>
          <cell r="B670">
            <v>5399</v>
          </cell>
          <cell r="C670" t="str">
            <v>Items</v>
          </cell>
          <cell r="D670">
            <v>0.1</v>
          </cell>
          <cell r="E670" t="str">
            <v>75</v>
          </cell>
          <cell r="F670" t="str">
            <v>HAWA</v>
          </cell>
          <cell r="G670" t="str">
            <v>FITTING</v>
          </cell>
          <cell r="H670" t="str">
            <v>S20</v>
          </cell>
          <cell r="I670" t="str">
            <v>I</v>
          </cell>
          <cell r="J670" t="str">
            <v>N</v>
          </cell>
          <cell r="K670">
            <v>1314.76</v>
          </cell>
          <cell r="L670" t="str">
            <v>ELEKTROFUZIÓS SZÜKITÖ</v>
          </cell>
        </row>
        <row r="671">
          <cell r="A671" t="str">
            <v>PESZ-E063-032</v>
          </cell>
          <cell r="B671">
            <v>9766</v>
          </cell>
          <cell r="C671" t="str">
            <v>Items</v>
          </cell>
          <cell r="D671">
            <v>0.15</v>
          </cell>
          <cell r="E671" t="str">
            <v>75</v>
          </cell>
          <cell r="F671" t="str">
            <v>HAWA</v>
          </cell>
          <cell r="G671" t="str">
            <v>FITTING</v>
          </cell>
          <cell r="H671" t="str">
            <v>S20</v>
          </cell>
          <cell r="I671" t="str">
            <v>I</v>
          </cell>
          <cell r="J671" t="str">
            <v>N</v>
          </cell>
          <cell r="K671">
            <v>1610.64</v>
          </cell>
          <cell r="L671" t="str">
            <v>ELEKTROFUZIÓS SZÜKITÖ</v>
          </cell>
        </row>
        <row r="672">
          <cell r="A672" t="str">
            <v>PESZ-E063-040</v>
          </cell>
          <cell r="B672">
            <v>6614</v>
          </cell>
          <cell r="C672" t="str">
            <v>Items</v>
          </cell>
          <cell r="D672">
            <v>0.16</v>
          </cell>
          <cell r="E672" t="str">
            <v>75</v>
          </cell>
          <cell r="F672" t="str">
            <v>HAWA</v>
          </cell>
          <cell r="G672" t="str">
            <v>FITTING</v>
          </cell>
          <cell r="H672" t="str">
            <v>S20</v>
          </cell>
          <cell r="I672" t="str">
            <v>I</v>
          </cell>
          <cell r="J672" t="str">
            <v>N</v>
          </cell>
          <cell r="K672">
            <v>1610.64</v>
          </cell>
          <cell r="L672" t="str">
            <v>ELEKTROFUZIÓS SZÜKITÖ</v>
          </cell>
        </row>
        <row r="673">
          <cell r="A673" t="str">
            <v>PESZ-E063-050</v>
          </cell>
          <cell r="B673">
            <v>9816</v>
          </cell>
          <cell r="C673" t="str">
            <v>Items</v>
          </cell>
          <cell r="D673">
            <v>0.17</v>
          </cell>
          <cell r="E673" t="str">
            <v>75</v>
          </cell>
          <cell r="F673" t="str">
            <v>HAWA</v>
          </cell>
          <cell r="G673" t="str">
            <v>FITTING</v>
          </cell>
          <cell r="H673" t="str">
            <v>S20</v>
          </cell>
          <cell r="I673" t="str">
            <v>I</v>
          </cell>
          <cell r="J673" t="str">
            <v>N</v>
          </cell>
          <cell r="K673">
            <v>2373</v>
          </cell>
          <cell r="L673" t="str">
            <v>ELEKTROFUZIÓS SZÜKITÖ</v>
          </cell>
        </row>
        <row r="674">
          <cell r="A674" t="str">
            <v>PESZ-E090-063</v>
          </cell>
          <cell r="B674">
            <v>11682</v>
          </cell>
          <cell r="C674" t="str">
            <v>Items</v>
          </cell>
          <cell r="D674">
            <v>0.2</v>
          </cell>
          <cell r="E674" t="str">
            <v>75</v>
          </cell>
          <cell r="F674" t="str">
            <v>HAWA</v>
          </cell>
          <cell r="G674" t="str">
            <v>FITTING</v>
          </cell>
          <cell r="H674" t="str">
            <v>S20</v>
          </cell>
          <cell r="I674" t="str">
            <v>I</v>
          </cell>
          <cell r="J674" t="str">
            <v>N</v>
          </cell>
          <cell r="K674">
            <v>2778</v>
          </cell>
          <cell r="L674" t="str">
            <v>ELEKTROFUZIÓS SZÜKITÖ</v>
          </cell>
        </row>
        <row r="675">
          <cell r="A675" t="str">
            <v>PESZ-E110-090</v>
          </cell>
          <cell r="B675">
            <v>16113</v>
          </cell>
          <cell r="C675" t="str">
            <v>Items</v>
          </cell>
          <cell r="D675">
            <v>0.2</v>
          </cell>
          <cell r="E675" t="str">
            <v>75</v>
          </cell>
          <cell r="F675" t="str">
            <v>HAWA</v>
          </cell>
          <cell r="G675" t="str">
            <v>FITTING</v>
          </cell>
          <cell r="H675" t="str">
            <v>S20</v>
          </cell>
          <cell r="I675" t="str">
            <v>I</v>
          </cell>
          <cell r="J675" t="str">
            <v>N</v>
          </cell>
          <cell r="K675">
            <v>3924.7</v>
          </cell>
          <cell r="L675" t="str">
            <v>ELEKTROFUZIÓS SZÜKITÖ</v>
          </cell>
        </row>
        <row r="676">
          <cell r="A676" t="str">
            <v>PESZ-E160-110</v>
          </cell>
          <cell r="B676">
            <v>30934</v>
          </cell>
          <cell r="C676" t="str">
            <v>Items</v>
          </cell>
          <cell r="D676">
            <v>0.2</v>
          </cell>
          <cell r="E676" t="str">
            <v>75</v>
          </cell>
          <cell r="F676" t="str">
            <v>HAWA</v>
          </cell>
          <cell r="G676" t="str">
            <v>FITTING</v>
          </cell>
          <cell r="H676" t="str">
            <v>S20</v>
          </cell>
          <cell r="I676" t="str">
            <v>I</v>
          </cell>
          <cell r="J676" t="str">
            <v>N</v>
          </cell>
          <cell r="K676">
            <v>7535</v>
          </cell>
          <cell r="L676" t="str">
            <v>ELEKTROFUZIÓS SZÜKITÖ</v>
          </cell>
        </row>
        <row r="677">
          <cell r="A677" t="str">
            <v>PEPMECSH040-32</v>
          </cell>
          <cell r="B677">
            <v>31492</v>
          </cell>
          <cell r="C677" t="str">
            <v>Items</v>
          </cell>
          <cell r="D677">
            <v>0.27</v>
          </cell>
          <cell r="E677" t="str">
            <v>75</v>
          </cell>
          <cell r="F677" t="str">
            <v>HAWA</v>
          </cell>
          <cell r="G677" t="str">
            <v>FITTING</v>
          </cell>
          <cell r="H677" t="str">
            <v>S20</v>
          </cell>
          <cell r="I677" t="str">
            <v>I</v>
          </cell>
          <cell r="J677" t="str">
            <v>N</v>
          </cell>
          <cell r="K677">
            <v>7671.3</v>
          </cell>
          <cell r="L677" t="str">
            <v>ELEKTROFUZIÓS NY.A. MEGCSAP. IDOM SDR11</v>
          </cell>
        </row>
        <row r="678">
          <cell r="A678" t="str">
            <v>PEPMECSH063-32</v>
          </cell>
          <cell r="B678">
            <v>33967</v>
          </cell>
          <cell r="C678" t="str">
            <v>Items</v>
          </cell>
          <cell r="D678">
            <v>0.35</v>
          </cell>
          <cell r="E678" t="str">
            <v>75</v>
          </cell>
          <cell r="F678" t="str">
            <v>HAWA</v>
          </cell>
          <cell r="G678" t="str">
            <v>FITTING</v>
          </cell>
          <cell r="H678" t="str">
            <v>S20</v>
          </cell>
          <cell r="I678" t="str">
            <v>I</v>
          </cell>
          <cell r="J678" t="str">
            <v>N</v>
          </cell>
          <cell r="K678">
            <v>8033.41</v>
          </cell>
          <cell r="L678" t="str">
            <v>ELEKTROFUZIÓS NY.A. MEGCSAP. IDOM SDR11</v>
          </cell>
        </row>
        <row r="679">
          <cell r="A679" t="str">
            <v>PEPMECSH063-63</v>
          </cell>
          <cell r="B679">
            <v>45803</v>
          </cell>
          <cell r="C679" t="str">
            <v>Items</v>
          </cell>
          <cell r="D679">
            <v>1.1000000000000001</v>
          </cell>
          <cell r="E679" t="str">
            <v>75</v>
          </cell>
          <cell r="F679" t="str">
            <v>HAWA</v>
          </cell>
          <cell r="G679" t="str">
            <v>FITTING</v>
          </cell>
          <cell r="H679" t="str">
            <v>S20</v>
          </cell>
          <cell r="I679" t="str">
            <v>I</v>
          </cell>
          <cell r="J679" t="str">
            <v>N</v>
          </cell>
          <cell r="K679">
            <v>10832.14</v>
          </cell>
          <cell r="L679" t="str">
            <v>ELEKTROFUZIÓS NY.A. MEGCSAP. IDOM SDR11</v>
          </cell>
        </row>
        <row r="680">
          <cell r="A680" t="str">
            <v>PEPMECSH075-32</v>
          </cell>
          <cell r="B680">
            <v>45221</v>
          </cell>
          <cell r="C680" t="str">
            <v>Items</v>
          </cell>
          <cell r="D680">
            <v>0.8</v>
          </cell>
          <cell r="E680" t="str">
            <v>75</v>
          </cell>
          <cell r="F680" t="str">
            <v>HAWA</v>
          </cell>
          <cell r="G680" t="str">
            <v>FITTING</v>
          </cell>
          <cell r="H680" t="str">
            <v>S20</v>
          </cell>
          <cell r="I680" t="str">
            <v>I</v>
          </cell>
          <cell r="J680" t="str">
            <v>N</v>
          </cell>
          <cell r="K680">
            <v>11014.52</v>
          </cell>
          <cell r="L680" t="str">
            <v>ELEKTROFUZIÓS NY.A. MEGCSAP. IDOM SDR11</v>
          </cell>
        </row>
        <row r="681">
          <cell r="A681" t="str">
            <v>PEPMECSH075-63</v>
          </cell>
          <cell r="B681">
            <v>49081</v>
          </cell>
          <cell r="C681" t="str">
            <v>Items</v>
          </cell>
          <cell r="D681">
            <v>1.1000000000000001</v>
          </cell>
          <cell r="E681" t="str">
            <v>75</v>
          </cell>
          <cell r="F681" t="str">
            <v>HAWA</v>
          </cell>
          <cell r="G681" t="str">
            <v>FITTING</v>
          </cell>
          <cell r="H681" t="str">
            <v>S20</v>
          </cell>
          <cell r="I681" t="str">
            <v>I</v>
          </cell>
          <cell r="J681" t="str">
            <v>N</v>
          </cell>
          <cell r="K681">
            <v>11955</v>
          </cell>
          <cell r="L681" t="str">
            <v>ELEKTROFUZIÓS NY.A. MEGCSAP. IDOM SDR11</v>
          </cell>
        </row>
        <row r="682">
          <cell r="A682" t="str">
            <v>PEPMECSH090-32</v>
          </cell>
          <cell r="B682">
            <v>36013</v>
          </cell>
          <cell r="C682" t="str">
            <v>Items</v>
          </cell>
          <cell r="D682">
            <v>0.81</v>
          </cell>
          <cell r="E682" t="str">
            <v>75</v>
          </cell>
          <cell r="F682" t="str">
            <v>HAWA</v>
          </cell>
          <cell r="G682" t="str">
            <v>FITTING</v>
          </cell>
          <cell r="H682" t="str">
            <v>S20</v>
          </cell>
          <cell r="I682" t="str">
            <v>I</v>
          </cell>
          <cell r="J682" t="str">
            <v>N</v>
          </cell>
          <cell r="K682">
            <v>8772</v>
          </cell>
          <cell r="L682" t="str">
            <v>ELEKTROFUZIÓS NY.A. MEGCSAP. IDOM SDR11</v>
          </cell>
        </row>
        <row r="683">
          <cell r="A683" t="str">
            <v>PEPMECSH090-63</v>
          </cell>
          <cell r="B683">
            <v>39082</v>
          </cell>
          <cell r="C683" t="str">
            <v>Items</v>
          </cell>
          <cell r="D683">
            <v>1.1200000000000001</v>
          </cell>
          <cell r="E683" t="str">
            <v>75</v>
          </cell>
          <cell r="F683" t="str">
            <v>HAWA</v>
          </cell>
          <cell r="G683" t="str">
            <v>FITTING</v>
          </cell>
          <cell r="H683" t="str">
            <v>S20</v>
          </cell>
          <cell r="I683" t="str">
            <v>I</v>
          </cell>
          <cell r="J683" t="str">
            <v>N</v>
          </cell>
          <cell r="K683">
            <v>9520</v>
          </cell>
          <cell r="L683" t="str">
            <v>ELEKTROFUZIÓS NY.A. MEGCSAP. IDOM SDR11</v>
          </cell>
        </row>
        <row r="684">
          <cell r="A684" t="str">
            <v>PEPMECSH110-32</v>
          </cell>
          <cell r="B684">
            <v>39645</v>
          </cell>
          <cell r="C684" t="str">
            <v>Items</v>
          </cell>
          <cell r="D684">
            <v>0.85</v>
          </cell>
          <cell r="E684" t="str">
            <v>75</v>
          </cell>
          <cell r="F684" t="str">
            <v>HAWA</v>
          </cell>
          <cell r="G684" t="str">
            <v>FITTING</v>
          </cell>
          <cell r="H684" t="str">
            <v>S20</v>
          </cell>
          <cell r="I684" t="str">
            <v>I</v>
          </cell>
          <cell r="J684" t="str">
            <v>N</v>
          </cell>
          <cell r="K684">
            <v>9656.8799999999992</v>
          </cell>
          <cell r="L684" t="str">
            <v>ELEKTROFUZIÓS NY.A. MEGCSAP. IDOM SDR11</v>
          </cell>
        </row>
        <row r="685">
          <cell r="A685" t="str">
            <v>PEPMECSH110-63</v>
          </cell>
          <cell r="B685">
            <v>42713</v>
          </cell>
          <cell r="C685" t="str">
            <v>Items</v>
          </cell>
          <cell r="D685">
            <v>1.1599999999999999</v>
          </cell>
          <cell r="E685" t="str">
            <v>75</v>
          </cell>
          <cell r="F685" t="str">
            <v>HAWA</v>
          </cell>
          <cell r="G685" t="str">
            <v>FITTING</v>
          </cell>
          <cell r="H685" t="str">
            <v>S20</v>
          </cell>
          <cell r="I685" t="str">
            <v>I</v>
          </cell>
          <cell r="J685" t="str">
            <v>N</v>
          </cell>
          <cell r="K685">
            <v>10404.43</v>
          </cell>
          <cell r="L685" t="str">
            <v>ELEKTROFUZIÓS NY.A. MEGCSAP. IDOM SDR11</v>
          </cell>
        </row>
        <row r="686">
          <cell r="A686" t="str">
            <v>PEPMECSH125-32</v>
          </cell>
          <cell r="B686">
            <v>45094</v>
          </cell>
          <cell r="C686" t="str">
            <v>Items</v>
          </cell>
          <cell r="D686">
            <v>0.86</v>
          </cell>
          <cell r="E686" t="str">
            <v>75</v>
          </cell>
          <cell r="F686" t="str">
            <v>HAWA</v>
          </cell>
          <cell r="G686" t="str">
            <v>FITTING</v>
          </cell>
          <cell r="H686" t="str">
            <v>S20</v>
          </cell>
          <cell r="I686" t="str">
            <v>I</v>
          </cell>
          <cell r="J686" t="str">
            <v>N</v>
          </cell>
          <cell r="K686">
            <v>10984.03</v>
          </cell>
          <cell r="L686" t="str">
            <v>ELEKTROFUZIÓS NY.A. MEGCSAP. IDOM SDR11</v>
          </cell>
        </row>
        <row r="687">
          <cell r="A687" t="str">
            <v>PEPMECSH125-63</v>
          </cell>
          <cell r="B687">
            <v>48165</v>
          </cell>
          <cell r="C687" t="str">
            <v>Items</v>
          </cell>
          <cell r="D687">
            <v>1.17</v>
          </cell>
          <cell r="E687" t="str">
            <v>75</v>
          </cell>
          <cell r="F687" t="str">
            <v>HAWA</v>
          </cell>
          <cell r="G687" t="str">
            <v>FITTING</v>
          </cell>
          <cell r="H687" t="str">
            <v>S20</v>
          </cell>
          <cell r="I687" t="str">
            <v>I</v>
          </cell>
          <cell r="J687" t="str">
            <v>N</v>
          </cell>
          <cell r="K687">
            <v>11732.24</v>
          </cell>
          <cell r="L687" t="str">
            <v>ELEKTROFUZIÓS NY.A. MEGCSAP. IDOM SDR11</v>
          </cell>
        </row>
        <row r="688">
          <cell r="A688" t="str">
            <v>PEPMECSH160-32</v>
          </cell>
          <cell r="B688">
            <v>62825</v>
          </cell>
          <cell r="C688" t="str">
            <v>Items</v>
          </cell>
          <cell r="D688">
            <v>0.88</v>
          </cell>
          <cell r="E688" t="str">
            <v>75</v>
          </cell>
          <cell r="F688" t="str">
            <v>HAWA</v>
          </cell>
          <cell r="G688" t="str">
            <v>FITTING</v>
          </cell>
          <cell r="H688" t="str">
            <v>S20</v>
          </cell>
          <cell r="I688" t="str">
            <v>I</v>
          </cell>
          <cell r="J688" t="str">
            <v>N</v>
          </cell>
          <cell r="K688">
            <v>15303</v>
          </cell>
          <cell r="L688" t="str">
            <v>ELEKTROFUZIÓS NY.A. MEGCSAP. IDOM SDR11</v>
          </cell>
        </row>
        <row r="689">
          <cell r="A689" t="str">
            <v>PEPMECSH160-63</v>
          </cell>
          <cell r="B689">
            <v>65883</v>
          </cell>
          <cell r="C689" t="str">
            <v>Items</v>
          </cell>
          <cell r="D689">
            <v>1.19</v>
          </cell>
          <cell r="E689" t="str">
            <v>75</v>
          </cell>
          <cell r="F689" t="str">
            <v>HAWA</v>
          </cell>
          <cell r="G689" t="str">
            <v>FITTING</v>
          </cell>
          <cell r="H689" t="str">
            <v>S20</v>
          </cell>
          <cell r="I689" t="str">
            <v>I</v>
          </cell>
          <cell r="J689" t="str">
            <v>N</v>
          </cell>
          <cell r="K689">
            <v>16048</v>
          </cell>
          <cell r="L689" t="str">
            <v>ELEKTROFUZIÓS NY.A. MEGCSAP. IDOM SDR11</v>
          </cell>
        </row>
        <row r="690">
          <cell r="A690" t="str">
            <v>PEPMECSH180-32</v>
          </cell>
          <cell r="B690">
            <v>66540</v>
          </cell>
          <cell r="C690" t="str">
            <v>Items</v>
          </cell>
          <cell r="D690">
            <v>0.9</v>
          </cell>
          <cell r="E690" t="str">
            <v>75</v>
          </cell>
          <cell r="F690" t="str">
            <v>HAWA</v>
          </cell>
          <cell r="G690" t="str">
            <v>FITTING</v>
          </cell>
          <cell r="H690" t="str">
            <v>S20</v>
          </cell>
          <cell r="I690" t="str">
            <v>I</v>
          </cell>
          <cell r="J690" t="str">
            <v>N</v>
          </cell>
          <cell r="K690">
            <v>16208</v>
          </cell>
          <cell r="L690" t="str">
            <v>ELEKTROFUZIÓS NY.A. MEGCSAP. IDOM SDR11</v>
          </cell>
        </row>
        <row r="691">
          <cell r="A691" t="str">
            <v>PEPMECSH180-63</v>
          </cell>
          <cell r="B691">
            <v>69606</v>
          </cell>
          <cell r="C691" t="str">
            <v>Items</v>
          </cell>
          <cell r="D691">
            <v>1.2</v>
          </cell>
          <cell r="E691" t="str">
            <v>75</v>
          </cell>
          <cell r="F691" t="str">
            <v>HAWA</v>
          </cell>
          <cell r="G691" t="str">
            <v>FITTING</v>
          </cell>
          <cell r="H691" t="str">
            <v>S20</v>
          </cell>
          <cell r="I691" t="str">
            <v>I</v>
          </cell>
          <cell r="J691" t="str">
            <v>N</v>
          </cell>
          <cell r="K691">
            <v>16955</v>
          </cell>
          <cell r="L691" t="str">
            <v>ELEKTROFUZIÓS NY.A. MEGCSAP. IDOM SDR11</v>
          </cell>
        </row>
        <row r="692">
          <cell r="A692" t="str">
            <v>PEPMECSH200-32</v>
          </cell>
          <cell r="B692">
            <v>43291</v>
          </cell>
          <cell r="C692" t="str">
            <v>Items</v>
          </cell>
          <cell r="D692">
            <v>0.92</v>
          </cell>
          <cell r="E692" t="str">
            <v>75</v>
          </cell>
          <cell r="F692" t="str">
            <v>HAWA</v>
          </cell>
          <cell r="G692" t="str">
            <v>FITTING</v>
          </cell>
          <cell r="H692" t="str">
            <v>S20</v>
          </cell>
          <cell r="I692" t="str">
            <v>I</v>
          </cell>
          <cell r="J692" t="str">
            <v>N</v>
          </cell>
          <cell r="K692">
            <v>10545</v>
          </cell>
          <cell r="L692" t="str">
            <v>ELEKTROFUZIÓS NY.A. MEGCSAP. IDOM SDR11</v>
          </cell>
        </row>
        <row r="693">
          <cell r="A693" t="str">
            <v>PEPMECSH200-63</v>
          </cell>
          <cell r="B693">
            <v>46620</v>
          </cell>
          <cell r="C693" t="str">
            <v>Items</v>
          </cell>
          <cell r="D693">
            <v>1.22</v>
          </cell>
          <cell r="E693" t="str">
            <v>75</v>
          </cell>
          <cell r="F693" t="str">
            <v>HAWA</v>
          </cell>
          <cell r="G693" t="str">
            <v>FITTING</v>
          </cell>
          <cell r="H693" t="str">
            <v>S20</v>
          </cell>
          <cell r="I693" t="str">
            <v>I</v>
          </cell>
          <cell r="J693" t="str">
            <v>N</v>
          </cell>
          <cell r="K693">
            <v>11355.75</v>
          </cell>
          <cell r="L693" t="str">
            <v>ELEKTROFUZIÓS NY.A. MEGCSAP. IDOM SDR11</v>
          </cell>
        </row>
        <row r="694">
          <cell r="A694" t="str">
            <v>PEPMECSH225-63</v>
          </cell>
          <cell r="B694">
            <v>85937</v>
          </cell>
          <cell r="C694" t="str">
            <v>Items</v>
          </cell>
          <cell r="D694">
            <v>1.24</v>
          </cell>
          <cell r="E694" t="str">
            <v>75</v>
          </cell>
          <cell r="F694" t="str">
            <v>HAWA</v>
          </cell>
          <cell r="G694" t="str">
            <v>FITTING</v>
          </cell>
          <cell r="H694" t="str">
            <v>S20</v>
          </cell>
          <cell r="I694" t="str">
            <v>I</v>
          </cell>
          <cell r="J694" t="str">
            <v>N</v>
          </cell>
          <cell r="K694">
            <v>20933.349999999999</v>
          </cell>
          <cell r="L694" t="str">
            <v>ELEKTROFUZIÓS NY.A. MEGCSAP. IDOM SDR11</v>
          </cell>
        </row>
        <row r="695">
          <cell r="A695" t="str">
            <v>110L-ES-KUKA</v>
          </cell>
          <cell r="B695">
            <v>11971</v>
          </cell>
          <cell r="C695" t="str">
            <v>Items</v>
          </cell>
          <cell r="D695">
            <v>6.5</v>
          </cell>
          <cell r="E695" t="str">
            <v>83</v>
          </cell>
          <cell r="F695" t="str">
            <v>HAWA</v>
          </cell>
          <cell r="G695" t="str">
            <v>OTHER</v>
          </cell>
          <cell r="H695" t="str">
            <v>S26</v>
          </cell>
          <cell r="I695" t="str">
            <v>N</v>
          </cell>
          <cell r="J695" t="str">
            <v>N</v>
          </cell>
          <cell r="K695">
            <v>670.22</v>
          </cell>
          <cell r="L695" t="str">
            <v>MŰANYAG SZEMÉT GYÜJTŐ</v>
          </cell>
        </row>
        <row r="696">
          <cell r="A696" t="str">
            <v>50L-ES-KUKA</v>
          </cell>
          <cell r="B696">
            <v>7904</v>
          </cell>
          <cell r="C696" t="str">
            <v>Items</v>
          </cell>
          <cell r="D696">
            <v>4</v>
          </cell>
          <cell r="E696" t="str">
            <v>83</v>
          </cell>
          <cell r="F696" t="str">
            <v>HAWA</v>
          </cell>
          <cell r="G696" t="str">
            <v>OTHER</v>
          </cell>
          <cell r="H696" t="str">
            <v>S26</v>
          </cell>
          <cell r="I696" t="str">
            <v>N</v>
          </cell>
          <cell r="J696" t="str">
            <v>N</v>
          </cell>
          <cell r="K696">
            <v>1034.54</v>
          </cell>
          <cell r="L696" t="str">
            <v>MUANYAG SZEMET GYUJTOK</v>
          </cell>
        </row>
        <row r="697">
          <cell r="A697" t="str">
            <v>MSA-3000S-220V</v>
          </cell>
          <cell r="B697">
            <v>3632840</v>
          </cell>
          <cell r="C697" t="str">
            <v>Items</v>
          </cell>
          <cell r="D697">
            <v>25</v>
          </cell>
          <cell r="E697" t="str">
            <v>83</v>
          </cell>
          <cell r="F697" t="str">
            <v>HAWA</v>
          </cell>
          <cell r="G697" t="str">
            <v>OTHER</v>
          </cell>
          <cell r="H697" t="str">
            <v>S26</v>
          </cell>
          <cell r="I697" t="str">
            <v>N</v>
          </cell>
          <cell r="J697" t="str">
            <v>N</v>
          </cell>
          <cell r="K697">
            <v>390000</v>
          </cell>
          <cell r="L697" t="str">
            <v>EL.FÚZIÓS HEG.GÉP</v>
          </cell>
        </row>
        <row r="698">
          <cell r="A698" t="str">
            <v>TPEABO200X110</v>
          </cell>
          <cell r="B698">
            <v>8400</v>
          </cell>
          <cell r="C698" t="str">
            <v>Items</v>
          </cell>
          <cell r="D698">
            <v>0.35</v>
          </cell>
          <cell r="E698" t="str">
            <v>75</v>
          </cell>
          <cell r="F698" t="str">
            <v>HAWA</v>
          </cell>
          <cell r="G698" t="str">
            <v>FITTING</v>
          </cell>
          <cell r="H698" t="str">
            <v>S20</v>
          </cell>
          <cell r="I698" t="str">
            <v>I</v>
          </cell>
          <cell r="J698" t="str">
            <v>N</v>
          </cell>
          <cell r="K698">
            <v>2310</v>
          </cell>
          <cell r="L698" t="str">
            <v>TOKOS NYEREGIDOM</v>
          </cell>
        </row>
        <row r="699">
          <cell r="A699" t="str">
            <v>TPEW020X90</v>
          </cell>
          <cell r="B699">
            <v>1243</v>
          </cell>
          <cell r="C699" t="str">
            <v>Items</v>
          </cell>
          <cell r="D699">
            <v>0.02</v>
          </cell>
          <cell r="E699" t="str">
            <v>75</v>
          </cell>
          <cell r="F699" t="str">
            <v>HAWA</v>
          </cell>
          <cell r="G699" t="str">
            <v>FITTING</v>
          </cell>
          <cell r="H699" t="str">
            <v>S20</v>
          </cell>
          <cell r="I699" t="str">
            <v>I</v>
          </cell>
          <cell r="J699" t="str">
            <v>N</v>
          </cell>
          <cell r="K699">
            <v>344.4</v>
          </cell>
          <cell r="L699" t="str">
            <v>TOKOS KÖNYÖK 90F</v>
          </cell>
        </row>
        <row r="700">
          <cell r="A700" t="str">
            <v>TPEW040X90</v>
          </cell>
          <cell r="B700">
            <v>1915</v>
          </cell>
          <cell r="C700" t="str">
            <v>Items</v>
          </cell>
          <cell r="D700">
            <v>0.08</v>
          </cell>
          <cell r="E700" t="str">
            <v>75</v>
          </cell>
          <cell r="F700" t="str">
            <v>HAWA</v>
          </cell>
          <cell r="G700" t="str">
            <v>FITTING</v>
          </cell>
          <cell r="H700" t="str">
            <v>S20</v>
          </cell>
          <cell r="I700" t="str">
            <v>I</v>
          </cell>
          <cell r="J700" t="str">
            <v>N</v>
          </cell>
          <cell r="K700">
            <v>529.20000000000005</v>
          </cell>
          <cell r="L700" t="str">
            <v>TOKOS KÖNYÖK 90F</v>
          </cell>
        </row>
        <row r="701">
          <cell r="A701" t="str">
            <v>NA160BORD.CSO.50M</v>
          </cell>
          <cell r="B701">
            <v>3313</v>
          </cell>
          <cell r="C701" t="str">
            <v>Meter</v>
          </cell>
          <cell r="D701">
            <v>0.87</v>
          </cell>
          <cell r="E701" t="str">
            <v>77</v>
          </cell>
          <cell r="F701" t="str">
            <v>HAWA</v>
          </cell>
          <cell r="G701" t="str">
            <v>PIPE</v>
          </cell>
          <cell r="H701" t="str">
            <v>S21</v>
          </cell>
          <cell r="I701" t="str">
            <v>I</v>
          </cell>
          <cell r="J701" t="str">
            <v>N</v>
          </cell>
          <cell r="K701">
            <v>504</v>
          </cell>
          <cell r="L701" t="str">
            <v>PVC-U BORDAZOTT PERFORALT DRENCSÖ</v>
          </cell>
        </row>
        <row r="702">
          <cell r="A702" t="str">
            <v>N150GGG</v>
          </cell>
          <cell r="B702">
            <v>119132</v>
          </cell>
          <cell r="C702" t="str">
            <v>Items</v>
          </cell>
          <cell r="D702">
            <v>29.5</v>
          </cell>
          <cell r="E702" t="str">
            <v>83</v>
          </cell>
          <cell r="F702" t="str">
            <v>HAWA</v>
          </cell>
          <cell r="G702" t="str">
            <v>FITTING</v>
          </cell>
          <cell r="H702" t="str">
            <v>S26</v>
          </cell>
          <cell r="I702" t="str">
            <v>I</v>
          </cell>
          <cell r="J702" t="str">
            <v>N</v>
          </cell>
          <cell r="K702">
            <v>29430.19</v>
          </cell>
          <cell r="L702" t="str">
            <v>KETKARIMAS TALPAS KÖNYÖK GÖV</v>
          </cell>
        </row>
        <row r="703">
          <cell r="A703" t="str">
            <v>30LHFEDELN</v>
          </cell>
          <cell r="B703">
            <v>869</v>
          </cell>
          <cell r="C703" t="str">
            <v>Items</v>
          </cell>
          <cell r="D703">
            <v>0.03</v>
          </cell>
          <cell r="E703" t="str">
            <v>83</v>
          </cell>
          <cell r="F703" t="str">
            <v>HAWA</v>
          </cell>
          <cell r="G703" t="str">
            <v>OTHER</v>
          </cell>
          <cell r="H703" t="str">
            <v>S26</v>
          </cell>
          <cell r="I703" t="str">
            <v>N</v>
          </cell>
          <cell r="J703" t="str">
            <v>N</v>
          </cell>
          <cell r="K703">
            <v>579.38</v>
          </cell>
          <cell r="L703" t="str">
            <v>30L HORDO FEDEL NATUR</v>
          </cell>
        </row>
        <row r="704">
          <cell r="A704" t="str">
            <v>60LHFEDELN</v>
          </cell>
          <cell r="B704">
            <v>1455</v>
          </cell>
          <cell r="C704" t="str">
            <v>Items</v>
          </cell>
          <cell r="D704">
            <v>1</v>
          </cell>
          <cell r="E704" t="str">
            <v>83</v>
          </cell>
          <cell r="F704" t="str">
            <v>HAWA</v>
          </cell>
          <cell r="G704" t="str">
            <v>OTHER</v>
          </cell>
          <cell r="H704" t="str">
            <v>S26</v>
          </cell>
          <cell r="I704" t="str">
            <v>N</v>
          </cell>
          <cell r="J704" t="str">
            <v>N</v>
          </cell>
          <cell r="K704">
            <v>4385.53</v>
          </cell>
          <cell r="L704" t="str">
            <v>60L HORDO FEDEL NATUR</v>
          </cell>
        </row>
        <row r="705">
          <cell r="A705" t="str">
            <v>120LHFEDELN</v>
          </cell>
          <cell r="B705">
            <v>2179</v>
          </cell>
          <cell r="C705" t="str">
            <v>Items</v>
          </cell>
          <cell r="D705">
            <v>1</v>
          </cell>
          <cell r="E705" t="str">
            <v>83</v>
          </cell>
          <cell r="F705" t="str">
            <v>HAWA</v>
          </cell>
          <cell r="G705" t="str">
            <v>OTHER</v>
          </cell>
          <cell r="H705" t="str">
            <v>S26</v>
          </cell>
          <cell r="I705" t="str">
            <v>N</v>
          </cell>
          <cell r="J705" t="str">
            <v>N</v>
          </cell>
          <cell r="K705">
            <v>1303.8900000000001</v>
          </cell>
          <cell r="L705" t="str">
            <v>120L HORDO FEDEL NATUR</v>
          </cell>
        </row>
        <row r="706">
          <cell r="A706" t="str">
            <v>220LHFEDELN</v>
          </cell>
          <cell r="B706">
            <v>2770</v>
          </cell>
          <cell r="C706" t="str">
            <v>Items</v>
          </cell>
          <cell r="D706">
            <v>1.1000000000000001</v>
          </cell>
          <cell r="E706" t="str">
            <v>83</v>
          </cell>
          <cell r="F706" t="str">
            <v>HAWA</v>
          </cell>
          <cell r="G706" t="str">
            <v>OTHER</v>
          </cell>
          <cell r="H706" t="str">
            <v>S26</v>
          </cell>
          <cell r="I706" t="str">
            <v>N</v>
          </cell>
          <cell r="J706" t="str">
            <v>N</v>
          </cell>
          <cell r="K706">
            <v>325.3</v>
          </cell>
          <cell r="L706" t="str">
            <v>220L HORDO FEDEL NATUR</v>
          </cell>
        </row>
        <row r="707">
          <cell r="A707" t="str">
            <v>30LHBILINCS</v>
          </cell>
          <cell r="B707">
            <v>691</v>
          </cell>
          <cell r="C707" t="str">
            <v>Items</v>
          </cell>
          <cell r="D707">
            <v>0.2</v>
          </cell>
          <cell r="E707" t="str">
            <v>83</v>
          </cell>
          <cell r="F707" t="str">
            <v>HAWA</v>
          </cell>
          <cell r="G707" t="str">
            <v>OTHER</v>
          </cell>
          <cell r="H707" t="str">
            <v>S26</v>
          </cell>
          <cell r="I707" t="str">
            <v>N</v>
          </cell>
          <cell r="J707" t="str">
            <v>N</v>
          </cell>
          <cell r="K707">
            <v>571.27</v>
          </cell>
          <cell r="L707" t="str">
            <v>30L HORDO BILINCS</v>
          </cell>
        </row>
        <row r="708">
          <cell r="A708" t="str">
            <v>60LHBILINCS</v>
          </cell>
          <cell r="B708">
            <v>833</v>
          </cell>
          <cell r="C708" t="str">
            <v>Items</v>
          </cell>
          <cell r="D708">
            <v>0.37</v>
          </cell>
          <cell r="E708" t="str">
            <v>83</v>
          </cell>
          <cell r="F708" t="str">
            <v>HAWA</v>
          </cell>
          <cell r="G708" t="str">
            <v>OTHER</v>
          </cell>
          <cell r="H708" t="str">
            <v>S26</v>
          </cell>
          <cell r="I708" t="str">
            <v>N</v>
          </cell>
          <cell r="J708" t="str">
            <v>N</v>
          </cell>
          <cell r="K708">
            <v>2694.94</v>
          </cell>
          <cell r="L708" t="str">
            <v>60L HORDO BILINCS</v>
          </cell>
        </row>
        <row r="709">
          <cell r="A709" t="str">
            <v>220LHBILINCS</v>
          </cell>
          <cell r="B709">
            <v>1224</v>
          </cell>
          <cell r="C709" t="str">
            <v>Items</v>
          </cell>
          <cell r="D709">
            <v>0.73</v>
          </cell>
          <cell r="E709" t="str">
            <v>83</v>
          </cell>
          <cell r="F709" t="str">
            <v>HAWA</v>
          </cell>
          <cell r="G709" t="str">
            <v>OTHER</v>
          </cell>
          <cell r="H709" t="str">
            <v>S26</v>
          </cell>
          <cell r="I709" t="str">
            <v>N</v>
          </cell>
          <cell r="J709" t="str">
            <v>N</v>
          </cell>
          <cell r="K709">
            <v>325.3</v>
          </cell>
          <cell r="L709" t="str">
            <v>220L HORDO BILINCS</v>
          </cell>
        </row>
        <row r="710">
          <cell r="A710" t="str">
            <v>30LHGYURU</v>
          </cell>
          <cell r="B710">
            <v>216</v>
          </cell>
          <cell r="C710" t="str">
            <v>Items</v>
          </cell>
          <cell r="D710">
            <v>0.2</v>
          </cell>
          <cell r="E710" t="str">
            <v>83</v>
          </cell>
          <cell r="F710" t="str">
            <v>HAWA</v>
          </cell>
          <cell r="G710" t="str">
            <v>OTHER</v>
          </cell>
          <cell r="H710" t="str">
            <v>S26</v>
          </cell>
          <cell r="I710" t="str">
            <v>N</v>
          </cell>
          <cell r="J710" t="str">
            <v>N</v>
          </cell>
          <cell r="K710">
            <v>74.95</v>
          </cell>
          <cell r="L710" t="str">
            <v>30L HORDO GUMI GYURU</v>
          </cell>
        </row>
        <row r="711">
          <cell r="A711" t="str">
            <v>60LHGYURU</v>
          </cell>
          <cell r="B711">
            <v>289</v>
          </cell>
          <cell r="C711" t="str">
            <v>Items</v>
          </cell>
          <cell r="D711">
            <v>0.2</v>
          </cell>
          <cell r="E711" t="str">
            <v>83</v>
          </cell>
          <cell r="F711" t="str">
            <v>HAWA</v>
          </cell>
          <cell r="G711" t="str">
            <v>OTHER</v>
          </cell>
          <cell r="H711" t="str">
            <v>S26</v>
          </cell>
          <cell r="I711" t="str">
            <v>N</v>
          </cell>
          <cell r="J711" t="str">
            <v>N</v>
          </cell>
          <cell r="K711">
            <v>5242.66</v>
          </cell>
          <cell r="L711" t="str">
            <v>60L HORDO GUMI GYURU</v>
          </cell>
        </row>
        <row r="712">
          <cell r="A712" t="str">
            <v>SPET90F025</v>
          </cell>
          <cell r="B712">
            <v>747</v>
          </cell>
          <cell r="C712" t="str">
            <v>Items</v>
          </cell>
          <cell r="D712">
            <v>0.19</v>
          </cell>
          <cell r="E712" t="str">
            <v>74</v>
          </cell>
          <cell r="F712" t="str">
            <v>HAWA</v>
          </cell>
          <cell r="G712" t="str">
            <v>FITTING</v>
          </cell>
          <cell r="H712" t="str">
            <v>S19</v>
          </cell>
          <cell r="I712" t="str">
            <v>N</v>
          </cell>
          <cell r="J712" t="str">
            <v>N</v>
          </cell>
          <cell r="K712">
            <v>212.55</v>
          </cell>
          <cell r="L712" t="str">
            <v>T IDOM</v>
          </cell>
        </row>
        <row r="713">
          <cell r="A713" t="str">
            <v>KAEAY3X110X45R</v>
          </cell>
          <cell r="B713">
            <v>5803</v>
          </cell>
          <cell r="C713" t="str">
            <v>Items</v>
          </cell>
          <cell r="D713">
            <v>1.1000000000000001</v>
          </cell>
          <cell r="E713" t="str">
            <v>63</v>
          </cell>
          <cell r="F713" t="str">
            <v>HAWA</v>
          </cell>
          <cell r="G713" t="str">
            <v>FITTING</v>
          </cell>
          <cell r="H713" t="str">
            <v>S12</v>
          </cell>
          <cell r="I713" t="str">
            <v>I</v>
          </cell>
          <cell r="J713" t="str">
            <v>N</v>
          </cell>
          <cell r="K713">
            <v>1177.5</v>
          </cell>
          <cell r="L713" t="str">
            <v>LEFOLYO AGIDOM 3 AGU</v>
          </cell>
        </row>
        <row r="714">
          <cell r="A714" t="str">
            <v>NA160BORD.CSO.S50M</v>
          </cell>
          <cell r="B714">
            <v>3276</v>
          </cell>
          <cell r="C714" t="str">
            <v>Meter</v>
          </cell>
          <cell r="D714">
            <v>0.87</v>
          </cell>
          <cell r="E714" t="str">
            <v>77</v>
          </cell>
          <cell r="F714" t="str">
            <v>HAWA</v>
          </cell>
          <cell r="G714" t="str">
            <v>PIPE</v>
          </cell>
          <cell r="H714" t="str">
            <v>S21</v>
          </cell>
          <cell r="I714" t="str">
            <v>I</v>
          </cell>
          <cell r="J714" t="str">
            <v>N</v>
          </cell>
          <cell r="K714">
            <v>504</v>
          </cell>
          <cell r="L714" t="str">
            <v>PVC-U BORDAZOTT PERFORALATLAN DRENCSÖ</v>
          </cell>
        </row>
        <row r="715">
          <cell r="A715" t="str">
            <v>KGM500V</v>
          </cell>
          <cell r="B715">
            <v>58946</v>
          </cell>
          <cell r="C715" t="str">
            <v>Items</v>
          </cell>
          <cell r="D715">
            <v>11.3</v>
          </cell>
          <cell r="E715" t="str">
            <v>58</v>
          </cell>
          <cell r="F715" t="str">
            <v>HAWA</v>
          </cell>
          <cell r="G715" t="str">
            <v>PIPE</v>
          </cell>
          <cell r="H715" t="str">
            <v>S07</v>
          </cell>
          <cell r="I715" t="str">
            <v>I</v>
          </cell>
          <cell r="J715" t="str">
            <v>N</v>
          </cell>
          <cell r="K715">
            <v>11550</v>
          </cell>
          <cell r="L715" t="str">
            <v>CSATORNA TOKELZÁRÓ</v>
          </cell>
        </row>
        <row r="716">
          <cell r="A716" t="str">
            <v>KAR110/090R</v>
          </cell>
          <cell r="B716">
            <v>1362</v>
          </cell>
          <cell r="C716" t="str">
            <v>Items</v>
          </cell>
          <cell r="D716">
            <v>0.18</v>
          </cell>
          <cell r="E716" t="str">
            <v>63</v>
          </cell>
          <cell r="F716" t="str">
            <v>HAWA</v>
          </cell>
          <cell r="G716" t="str">
            <v>FITTING</v>
          </cell>
          <cell r="H716" t="str">
            <v>S12</v>
          </cell>
          <cell r="I716" t="str">
            <v>N</v>
          </cell>
          <cell r="J716" t="str">
            <v>N</v>
          </cell>
          <cell r="K716">
            <v>314</v>
          </cell>
          <cell r="L716" t="str">
            <v>LEF.SZUKITO IDOM RAGASZTOTOKOS</v>
          </cell>
        </row>
        <row r="717">
          <cell r="A717" t="str">
            <v>VIZGYUJTO30X30</v>
          </cell>
          <cell r="B717">
            <v>10486</v>
          </cell>
          <cell r="C717" t="str">
            <v>Items</v>
          </cell>
          <cell r="D717">
            <v>1.51</v>
          </cell>
          <cell r="E717" t="str">
            <v>83</v>
          </cell>
          <cell r="F717" t="str">
            <v>HAWA</v>
          </cell>
          <cell r="G717" t="str">
            <v>OTHER</v>
          </cell>
          <cell r="H717" t="str">
            <v>S26</v>
          </cell>
          <cell r="I717" t="str">
            <v>I</v>
          </cell>
          <cell r="J717" t="str">
            <v>N</v>
          </cell>
          <cell r="K717">
            <v>2017</v>
          </cell>
          <cell r="L717" t="str">
            <v>D:90,110,125,160 CSOHOZ H:297MM</v>
          </cell>
        </row>
        <row r="718">
          <cell r="A718" t="str">
            <v>VIZGY30X30RACS</v>
          </cell>
          <cell r="B718">
            <v>4486</v>
          </cell>
          <cell r="C718" t="str">
            <v>Items</v>
          </cell>
          <cell r="D718">
            <v>0.51</v>
          </cell>
          <cell r="E718" t="str">
            <v>83</v>
          </cell>
          <cell r="F718" t="str">
            <v>HAWA</v>
          </cell>
          <cell r="G718" t="str">
            <v>OTHER</v>
          </cell>
          <cell r="H718" t="str">
            <v>S26</v>
          </cell>
          <cell r="I718" t="str">
            <v>I</v>
          </cell>
          <cell r="J718" t="str">
            <v>N</v>
          </cell>
          <cell r="K718">
            <v>914</v>
          </cell>
          <cell r="L718" t="str">
            <v>VIZGYUJTOHOZ PVC RACS</v>
          </cell>
        </row>
        <row r="719">
          <cell r="A719" t="str">
            <v>VIZGY10X10BALC.</v>
          </cell>
          <cell r="B719">
            <v>2767</v>
          </cell>
          <cell r="C719" t="str">
            <v>Items</v>
          </cell>
          <cell r="D719">
            <v>0.41</v>
          </cell>
          <cell r="E719" t="str">
            <v>83</v>
          </cell>
          <cell r="F719" t="str">
            <v>HAWA</v>
          </cell>
          <cell r="G719" t="str">
            <v>OTHER</v>
          </cell>
          <cell r="H719" t="str">
            <v>S26</v>
          </cell>
          <cell r="I719" t="str">
            <v>I</v>
          </cell>
          <cell r="J719" t="str">
            <v>N</v>
          </cell>
          <cell r="K719">
            <v>694</v>
          </cell>
          <cell r="L719" t="str">
            <v>BALCON VIZGYUJTO D:32,40MM100X100</v>
          </cell>
        </row>
        <row r="720">
          <cell r="A720" t="str">
            <v>MMI150/6/4CGGGA</v>
          </cell>
          <cell r="B720">
            <v>87574</v>
          </cell>
          <cell r="C720" t="str">
            <v>Items</v>
          </cell>
          <cell r="D720">
            <v>15.9</v>
          </cell>
          <cell r="E720" t="str">
            <v>83</v>
          </cell>
          <cell r="F720" t="str">
            <v>HAWA</v>
          </cell>
          <cell r="G720" t="str">
            <v>FITTING</v>
          </cell>
          <cell r="H720" t="str">
            <v>S26</v>
          </cell>
          <cell r="I720" t="str">
            <v>I</v>
          </cell>
          <cell r="J720" t="str">
            <v>N</v>
          </cell>
          <cell r="K720">
            <v>21634</v>
          </cell>
          <cell r="L720" t="str">
            <v>TOKOS T BELSO MENETES AGGAL</v>
          </cell>
        </row>
        <row r="721">
          <cell r="A721" t="str">
            <v>FF150/1000G</v>
          </cell>
          <cell r="B721">
            <v>168316</v>
          </cell>
          <cell r="C721" t="str">
            <v>Items</v>
          </cell>
          <cell r="D721">
            <v>33.5</v>
          </cell>
          <cell r="E721" t="str">
            <v>83</v>
          </cell>
          <cell r="F721" t="str">
            <v>HAWA</v>
          </cell>
          <cell r="G721" t="str">
            <v>FITTING</v>
          </cell>
          <cell r="H721" t="str">
            <v>S26</v>
          </cell>
          <cell r="I721" t="str">
            <v>I</v>
          </cell>
          <cell r="J721" t="str">
            <v>N</v>
          </cell>
          <cell r="K721">
            <v>41582</v>
          </cell>
          <cell r="L721" t="str">
            <v>KETKARIMAS IDOM GÖV</v>
          </cell>
        </row>
        <row r="722">
          <cell r="A722" t="str">
            <v>ERESZCS110VIZGY</v>
          </cell>
          <cell r="B722">
            <v>6184</v>
          </cell>
          <cell r="C722" t="str">
            <v>Items</v>
          </cell>
          <cell r="D722">
            <v>1.5</v>
          </cell>
          <cell r="E722" t="str">
            <v>83</v>
          </cell>
          <cell r="F722" t="str">
            <v>HAWA</v>
          </cell>
          <cell r="G722" t="str">
            <v>FITTING</v>
          </cell>
          <cell r="H722" t="str">
            <v>S26</v>
          </cell>
          <cell r="I722" t="str">
            <v>I</v>
          </cell>
          <cell r="J722" t="str">
            <v>N</v>
          </cell>
          <cell r="K722">
            <v>1242</v>
          </cell>
          <cell r="L722" t="str">
            <v>ERESZCSATORNA110 VIZGYUJTO Y661904</v>
          </cell>
        </row>
        <row r="723">
          <cell r="A723" t="str">
            <v>KGAZ315/160/160</v>
          </cell>
          <cell r="B723">
            <v>45028</v>
          </cell>
          <cell r="C723" t="str">
            <v>Items</v>
          </cell>
          <cell r="D723">
            <v>5.26</v>
          </cell>
          <cell r="E723" t="str">
            <v>62</v>
          </cell>
          <cell r="F723" t="str">
            <v>HAWA</v>
          </cell>
          <cell r="G723" t="str">
            <v>FITTING</v>
          </cell>
          <cell r="H723" t="str">
            <v>S11</v>
          </cell>
          <cell r="I723" t="str">
            <v>I</v>
          </cell>
          <cell r="J723" t="str">
            <v>N</v>
          </cell>
          <cell r="K723">
            <v>9103.39</v>
          </cell>
          <cell r="L723" t="str">
            <v>BUZELZAROS TISZTITOAKNA</v>
          </cell>
        </row>
        <row r="724">
          <cell r="A724" t="str">
            <v>PEPTKM25BILINCS</v>
          </cell>
          <cell r="B724">
            <v>142</v>
          </cell>
          <cell r="C724" t="str">
            <v>Items</v>
          </cell>
          <cell r="D724">
            <v>0.01</v>
          </cell>
          <cell r="E724" t="str">
            <v>XA</v>
          </cell>
          <cell r="F724" t="str">
            <v>HAWA</v>
          </cell>
          <cell r="G724" t="str">
            <v>FITTING</v>
          </cell>
          <cell r="H724" t="str">
            <v>S24</v>
          </cell>
          <cell r="I724" t="str">
            <v>I</v>
          </cell>
          <cell r="J724" t="str">
            <v>N</v>
          </cell>
          <cell r="K724">
            <v>27.15</v>
          </cell>
          <cell r="L724" t="str">
            <v>ELEKTRO KOZEP CSOBILINCS MU.I</v>
          </cell>
        </row>
        <row r="725">
          <cell r="A725" t="str">
            <v>PEPTKL25BILINCS</v>
          </cell>
          <cell r="B725">
            <v>111</v>
          </cell>
          <cell r="C725" t="str">
            <v>Items</v>
          </cell>
          <cell r="D725">
            <v>0.01</v>
          </cell>
          <cell r="E725" t="str">
            <v>XA</v>
          </cell>
          <cell r="F725" t="str">
            <v>HAWA</v>
          </cell>
          <cell r="G725" t="str">
            <v>FITTING</v>
          </cell>
          <cell r="H725" t="str">
            <v>S24</v>
          </cell>
          <cell r="I725" t="str">
            <v>I</v>
          </cell>
          <cell r="J725" t="str">
            <v>N</v>
          </cell>
          <cell r="K725">
            <v>24.9</v>
          </cell>
          <cell r="L725" t="str">
            <v>ELEKTRO KONNYU CSOBILINCS MU.II</v>
          </cell>
        </row>
        <row r="726">
          <cell r="A726" t="str">
            <v>PEPTKM32BILINCS</v>
          </cell>
          <cell r="B726">
            <v>153</v>
          </cell>
          <cell r="C726" t="str">
            <v>Items</v>
          </cell>
          <cell r="D726">
            <v>0.01</v>
          </cell>
          <cell r="E726" t="str">
            <v>XA</v>
          </cell>
          <cell r="F726" t="str">
            <v>HAWA</v>
          </cell>
          <cell r="G726" t="str">
            <v>FITTING</v>
          </cell>
          <cell r="H726" t="str">
            <v>S24</v>
          </cell>
          <cell r="I726" t="str">
            <v>I</v>
          </cell>
          <cell r="J726" t="str">
            <v>N</v>
          </cell>
          <cell r="K726">
            <v>36.19</v>
          </cell>
          <cell r="L726" t="str">
            <v>ELEKTRO KOZEP CSOBILINCS MU.I</v>
          </cell>
        </row>
        <row r="727">
          <cell r="A727" t="str">
            <v>PEPTML32KARM</v>
          </cell>
          <cell r="B727">
            <v>212</v>
          </cell>
          <cell r="C727" t="str">
            <v>Items</v>
          </cell>
          <cell r="D727">
            <v>0.03</v>
          </cell>
          <cell r="E727" t="str">
            <v>XA</v>
          </cell>
          <cell r="F727" t="str">
            <v>HAWA</v>
          </cell>
          <cell r="G727" t="str">
            <v>FITTING</v>
          </cell>
          <cell r="H727" t="str">
            <v>S24</v>
          </cell>
          <cell r="I727" t="str">
            <v>I</v>
          </cell>
          <cell r="J727" t="str">
            <v>N</v>
          </cell>
          <cell r="K727">
            <v>50.82</v>
          </cell>
          <cell r="L727" t="str">
            <v>ELEKTRO KONNYU KARMANTYU MU.II</v>
          </cell>
        </row>
        <row r="728">
          <cell r="A728" t="str">
            <v>PEPTMM32KARM</v>
          </cell>
          <cell r="B728">
            <v>212</v>
          </cell>
          <cell r="C728" t="str">
            <v>Items</v>
          </cell>
          <cell r="D728">
            <v>0.03</v>
          </cell>
          <cell r="E728" t="str">
            <v>XA</v>
          </cell>
          <cell r="F728" t="str">
            <v>HAWA</v>
          </cell>
          <cell r="G728" t="str">
            <v>FITTING</v>
          </cell>
          <cell r="H728" t="str">
            <v>S24</v>
          </cell>
          <cell r="I728" t="str">
            <v>I</v>
          </cell>
          <cell r="J728" t="str">
            <v>N</v>
          </cell>
          <cell r="K728">
            <v>55.32</v>
          </cell>
          <cell r="L728" t="str">
            <v>ELEKTRO KOZEP KARMANTYU MU.I</v>
          </cell>
        </row>
        <row r="729">
          <cell r="A729" t="str">
            <v>PEPTMM25KARM</v>
          </cell>
          <cell r="B729">
            <v>145</v>
          </cell>
          <cell r="C729" t="str">
            <v>Items</v>
          </cell>
          <cell r="D729">
            <v>0.02</v>
          </cell>
          <cell r="E729" t="str">
            <v>XA</v>
          </cell>
          <cell r="F729" t="str">
            <v>HAWA</v>
          </cell>
          <cell r="G729" t="str">
            <v>FITTING</v>
          </cell>
          <cell r="H729" t="str">
            <v>S24</v>
          </cell>
          <cell r="I729" t="str">
            <v>I</v>
          </cell>
          <cell r="J729" t="str">
            <v>N</v>
          </cell>
          <cell r="K729">
            <v>37.28</v>
          </cell>
          <cell r="L729" t="str">
            <v>ELEKTRO KOZEP KARMANTYU MU.I</v>
          </cell>
        </row>
        <row r="730">
          <cell r="A730" t="str">
            <v>PEPTML25KARM</v>
          </cell>
          <cell r="B730">
            <v>137</v>
          </cell>
          <cell r="C730" t="str">
            <v>Items</v>
          </cell>
          <cell r="D730">
            <v>0.02</v>
          </cell>
          <cell r="E730" t="str">
            <v>XA</v>
          </cell>
          <cell r="F730" t="str">
            <v>HAWA</v>
          </cell>
          <cell r="G730" t="str">
            <v>FITTING</v>
          </cell>
          <cell r="H730" t="str">
            <v>S24</v>
          </cell>
          <cell r="I730" t="str">
            <v>I</v>
          </cell>
          <cell r="J730" t="str">
            <v>N</v>
          </cell>
          <cell r="K730">
            <v>34.299999999999997</v>
          </cell>
          <cell r="L730" t="str">
            <v>ELEKTRO KONNYU KARMANTYU MU.II</v>
          </cell>
        </row>
        <row r="731">
          <cell r="A731" t="str">
            <v>PEPTMM20KARM</v>
          </cell>
          <cell r="B731">
            <v>113</v>
          </cell>
          <cell r="C731" t="str">
            <v>Items</v>
          </cell>
          <cell r="D731">
            <v>0.01</v>
          </cell>
          <cell r="E731" t="str">
            <v>XA</v>
          </cell>
          <cell r="F731" t="str">
            <v>HAWA</v>
          </cell>
          <cell r="G731" t="str">
            <v>FITTING</v>
          </cell>
          <cell r="H731" t="str">
            <v>S24</v>
          </cell>
          <cell r="I731" t="str">
            <v>I</v>
          </cell>
          <cell r="J731" t="str">
            <v>N</v>
          </cell>
          <cell r="K731">
            <v>28.6</v>
          </cell>
          <cell r="L731" t="str">
            <v>ELEKTRO KOZEP KARMANTYU MU.I</v>
          </cell>
        </row>
        <row r="732">
          <cell r="A732" t="str">
            <v>PEPTBM25KONYOK</v>
          </cell>
          <cell r="B732">
            <v>410</v>
          </cell>
          <cell r="C732" t="str">
            <v>Items</v>
          </cell>
          <cell r="D732">
            <v>0.11</v>
          </cell>
          <cell r="E732" t="str">
            <v>XA</v>
          </cell>
          <cell r="F732" t="str">
            <v>HAWA</v>
          </cell>
          <cell r="G732" t="str">
            <v>FITTING</v>
          </cell>
          <cell r="H732" t="str">
            <v>S24</v>
          </cell>
          <cell r="I732" t="str">
            <v>I</v>
          </cell>
          <cell r="J732" t="str">
            <v>N</v>
          </cell>
          <cell r="K732">
            <v>107.3</v>
          </cell>
          <cell r="L732" t="str">
            <v>ELEKTRO KOZEP KONYOK 90F MU.I</v>
          </cell>
        </row>
        <row r="733">
          <cell r="A733" t="str">
            <v>PEPTXL32FLEXCSO</v>
          </cell>
          <cell r="B733">
            <v>254</v>
          </cell>
          <cell r="C733" t="str">
            <v>Meter</v>
          </cell>
          <cell r="D733">
            <v>0.09</v>
          </cell>
          <cell r="E733" t="str">
            <v>XC</v>
          </cell>
          <cell r="F733" t="str">
            <v>HAWA</v>
          </cell>
          <cell r="G733" t="str">
            <v>PIPE</v>
          </cell>
          <cell r="H733" t="str">
            <v>S24</v>
          </cell>
          <cell r="I733" t="str">
            <v>I</v>
          </cell>
          <cell r="J733" t="str">
            <v>N</v>
          </cell>
          <cell r="K733">
            <v>62.83</v>
          </cell>
          <cell r="L733" t="str">
            <v>ELEKTRO KONNYU D32/24,3MM/25M</v>
          </cell>
        </row>
        <row r="734">
          <cell r="A734" t="str">
            <v>PEPMECSH250-32</v>
          </cell>
          <cell r="B734">
            <v>131716</v>
          </cell>
          <cell r="C734" t="str">
            <v>Items</v>
          </cell>
          <cell r="D734">
            <v>1.35</v>
          </cell>
          <cell r="E734" t="str">
            <v>75</v>
          </cell>
          <cell r="F734" t="str">
            <v>HAWA</v>
          </cell>
          <cell r="G734" t="str">
            <v>FITTING</v>
          </cell>
          <cell r="H734" t="str">
            <v>S20</v>
          </cell>
          <cell r="I734" t="str">
            <v>I</v>
          </cell>
          <cell r="J734" t="str">
            <v>N</v>
          </cell>
          <cell r="K734">
            <v>28291.599999999999</v>
          </cell>
          <cell r="L734" t="str">
            <v>ELEKTROFUZIÓS NY.A. MEGCSAP. IDOM SDR11</v>
          </cell>
        </row>
        <row r="735">
          <cell r="A735" t="str">
            <v>PEPMECSH250-63</v>
          </cell>
          <cell r="B735">
            <v>97995</v>
          </cell>
          <cell r="C735" t="str">
            <v>Items</v>
          </cell>
          <cell r="D735">
            <v>1.37</v>
          </cell>
          <cell r="E735" t="str">
            <v>75</v>
          </cell>
          <cell r="F735" t="str">
            <v>HAWA</v>
          </cell>
          <cell r="G735" t="str">
            <v>FITTING</v>
          </cell>
          <cell r="H735" t="str">
            <v>S20</v>
          </cell>
          <cell r="I735" t="str">
            <v>I</v>
          </cell>
          <cell r="J735" t="str">
            <v>N</v>
          </cell>
          <cell r="K735">
            <v>34024.06</v>
          </cell>
          <cell r="L735" t="str">
            <v>ELEKTROFUZIÓS NY.A. MEGCSAP. IDOM SDR11</v>
          </cell>
        </row>
        <row r="736">
          <cell r="A736" t="str">
            <v>NA065BORD.CSO.150M</v>
          </cell>
          <cell r="B736">
            <v>879</v>
          </cell>
          <cell r="C736" t="str">
            <v>Meter</v>
          </cell>
          <cell r="D736">
            <v>0.22</v>
          </cell>
          <cell r="E736" t="str">
            <v>77</v>
          </cell>
          <cell r="F736" t="str">
            <v>HAWA</v>
          </cell>
          <cell r="G736" t="str">
            <v>PIPE</v>
          </cell>
          <cell r="H736" t="str">
            <v>S21</v>
          </cell>
          <cell r="I736" t="str">
            <v>I</v>
          </cell>
          <cell r="J736" t="str">
            <v>N</v>
          </cell>
          <cell r="K736">
            <v>141.75</v>
          </cell>
          <cell r="L736" t="str">
            <v>PVC-U BORDAZOTT PERFORALT DRENCSÖ</v>
          </cell>
        </row>
        <row r="737">
          <cell r="A737" t="str">
            <v>NA065BORD.CSO.S150</v>
          </cell>
          <cell r="B737">
            <v>808</v>
          </cell>
          <cell r="C737" t="str">
            <v>Meter</v>
          </cell>
          <cell r="D737">
            <v>0.22</v>
          </cell>
          <cell r="E737" t="str">
            <v>77</v>
          </cell>
          <cell r="F737" t="str">
            <v>HAWA</v>
          </cell>
          <cell r="G737" t="str">
            <v>PIPE</v>
          </cell>
          <cell r="H737" t="str">
            <v>S21</v>
          </cell>
          <cell r="I737" t="str">
            <v>I</v>
          </cell>
          <cell r="J737" t="str">
            <v>N</v>
          </cell>
          <cell r="K737">
            <v>141.75</v>
          </cell>
          <cell r="L737" t="str">
            <v>PVC-U BORDAZOTT PERFORALATLAN DRENCSÖ</v>
          </cell>
        </row>
        <row r="738">
          <cell r="A738" t="str">
            <v>FFR080/050GGG</v>
          </cell>
          <cell r="B738">
            <v>32859</v>
          </cell>
          <cell r="C738" t="str">
            <v>Items</v>
          </cell>
          <cell r="D738">
            <v>7.3</v>
          </cell>
          <cell r="E738" t="str">
            <v>83</v>
          </cell>
          <cell r="F738" t="str">
            <v>HAWA</v>
          </cell>
          <cell r="G738" t="str">
            <v>FITTING</v>
          </cell>
          <cell r="H738" t="str">
            <v>S26</v>
          </cell>
          <cell r="I738" t="str">
            <v>I</v>
          </cell>
          <cell r="J738" t="str">
            <v>N</v>
          </cell>
          <cell r="K738">
            <v>8117</v>
          </cell>
          <cell r="L738" t="str">
            <v>KARIMAS SZÜKITÖ GÖV</v>
          </cell>
        </row>
        <row r="739">
          <cell r="A739" t="str">
            <v>KGR500/250V</v>
          </cell>
          <cell r="B739">
            <v>81290</v>
          </cell>
          <cell r="C739" t="str">
            <v>Items</v>
          </cell>
          <cell r="D739">
            <v>7.21</v>
          </cell>
          <cell r="E739" t="str">
            <v>58</v>
          </cell>
          <cell r="F739" t="str">
            <v>HAWA</v>
          </cell>
          <cell r="G739" t="str">
            <v>PIPE</v>
          </cell>
          <cell r="H739" t="str">
            <v>S07</v>
          </cell>
          <cell r="I739" t="str">
            <v>I</v>
          </cell>
          <cell r="J739" t="str">
            <v>N</v>
          </cell>
          <cell r="K739">
            <v>17507.7</v>
          </cell>
          <cell r="L739" t="str">
            <v>CSATORNA SZUKITO</v>
          </cell>
        </row>
        <row r="740">
          <cell r="A740" t="str">
            <v>KGR500/315V</v>
          </cell>
          <cell r="B740">
            <v>98289</v>
          </cell>
          <cell r="C740" t="str">
            <v>Items</v>
          </cell>
          <cell r="D740">
            <v>7.5</v>
          </cell>
          <cell r="E740" t="str">
            <v>58</v>
          </cell>
          <cell r="F740" t="str">
            <v>HAWA</v>
          </cell>
          <cell r="G740" t="str">
            <v>PIPE</v>
          </cell>
          <cell r="H740" t="str">
            <v>S07</v>
          </cell>
          <cell r="I740" t="str">
            <v>I</v>
          </cell>
          <cell r="J740" t="str">
            <v>N</v>
          </cell>
          <cell r="K740">
            <v>20099.099999999999</v>
          </cell>
          <cell r="L740" t="str">
            <v>CSATORNA SZUKITO</v>
          </cell>
        </row>
        <row r="741">
          <cell r="A741" t="str">
            <v>KGR400/250V</v>
          </cell>
          <cell r="B741">
            <v>53666</v>
          </cell>
          <cell r="C741" t="str">
            <v>Items</v>
          </cell>
          <cell r="D741">
            <v>4.51</v>
          </cell>
          <cell r="E741" t="str">
            <v>58</v>
          </cell>
          <cell r="F741" t="str">
            <v>HAWA</v>
          </cell>
          <cell r="G741" t="str">
            <v>PIPE</v>
          </cell>
          <cell r="H741" t="str">
            <v>S07</v>
          </cell>
          <cell r="I741" t="str">
            <v>I</v>
          </cell>
          <cell r="J741" t="str">
            <v>N</v>
          </cell>
          <cell r="K741">
            <v>12833.1</v>
          </cell>
          <cell r="L741" t="str">
            <v>CSATORNA SZUKITO</v>
          </cell>
        </row>
        <row r="742">
          <cell r="A742" t="str">
            <v>KGR400/200V</v>
          </cell>
          <cell r="B742">
            <v>45037</v>
          </cell>
          <cell r="C742" t="str">
            <v>Items</v>
          </cell>
          <cell r="D742">
            <v>4.0999999999999996</v>
          </cell>
          <cell r="E742" t="str">
            <v>58</v>
          </cell>
          <cell r="F742" t="str">
            <v>HAWA</v>
          </cell>
          <cell r="G742" t="str">
            <v>PIPE</v>
          </cell>
          <cell r="H742" t="str">
            <v>S07</v>
          </cell>
          <cell r="I742" t="str">
            <v>I</v>
          </cell>
          <cell r="J742" t="str">
            <v>N</v>
          </cell>
          <cell r="K742">
            <v>11157.3</v>
          </cell>
          <cell r="L742" t="str">
            <v>CSATORNA SZUKITO</v>
          </cell>
        </row>
        <row r="743">
          <cell r="A743" t="str">
            <v>KGR500/200V</v>
          </cell>
          <cell r="B743">
            <v>74066</v>
          </cell>
          <cell r="C743" t="str">
            <v>Items</v>
          </cell>
          <cell r="D743">
            <v>7.1</v>
          </cell>
          <cell r="E743" t="str">
            <v>58</v>
          </cell>
          <cell r="F743" t="str">
            <v>HAWA</v>
          </cell>
          <cell r="G743" t="str">
            <v>PIPE</v>
          </cell>
          <cell r="H743" t="str">
            <v>S07</v>
          </cell>
          <cell r="I743" t="str">
            <v>I</v>
          </cell>
          <cell r="J743" t="str">
            <v>N</v>
          </cell>
          <cell r="K743">
            <v>16052.4</v>
          </cell>
          <cell r="L743" t="str">
            <v>CSATORNA SZUKITO</v>
          </cell>
        </row>
        <row r="744">
          <cell r="A744" t="str">
            <v>MSA-200-220V</v>
          </cell>
          <cell r="B744">
            <v>1093031</v>
          </cell>
          <cell r="C744" t="str">
            <v>Items</v>
          </cell>
          <cell r="D744">
            <v>24</v>
          </cell>
          <cell r="E744" t="str">
            <v>83</v>
          </cell>
          <cell r="F744" t="str">
            <v>HAWA</v>
          </cell>
          <cell r="G744" t="str">
            <v>OTHER</v>
          </cell>
          <cell r="H744" t="str">
            <v>S26</v>
          </cell>
          <cell r="I744" t="str">
            <v>I</v>
          </cell>
          <cell r="J744" t="str">
            <v>N</v>
          </cell>
          <cell r="K744">
            <v>198534.6</v>
          </cell>
          <cell r="L744" t="str">
            <v>000000003195000684319501</v>
          </cell>
        </row>
        <row r="745">
          <cell r="A745" t="str">
            <v>PE100K020SDR11</v>
          </cell>
          <cell r="B745">
            <v>3752</v>
          </cell>
          <cell r="C745" t="str">
            <v>Items</v>
          </cell>
          <cell r="D745">
            <v>0.05</v>
          </cell>
          <cell r="E745" t="str">
            <v>75</v>
          </cell>
          <cell r="F745" t="str">
            <v>HAWA</v>
          </cell>
          <cell r="G745" t="str">
            <v>FITTING</v>
          </cell>
          <cell r="H745" t="str">
            <v>S20</v>
          </cell>
          <cell r="I745" t="str">
            <v>I</v>
          </cell>
          <cell r="J745" t="str">
            <v>N</v>
          </cell>
          <cell r="K745">
            <v>913.74</v>
          </cell>
          <cell r="L745" t="str">
            <v>ELEKTROFUZIÓS VÉGELZÁRÓ PE100 SDR11</v>
          </cell>
        </row>
        <row r="746">
          <cell r="A746" t="str">
            <v>PE100K025SDR11</v>
          </cell>
          <cell r="B746">
            <v>4007</v>
          </cell>
          <cell r="C746" t="str">
            <v>Items</v>
          </cell>
          <cell r="D746">
            <v>0.05</v>
          </cell>
          <cell r="E746" t="str">
            <v>75</v>
          </cell>
          <cell r="F746" t="str">
            <v>HAWA</v>
          </cell>
          <cell r="G746" t="str">
            <v>FITTING</v>
          </cell>
          <cell r="H746" t="str">
            <v>S20</v>
          </cell>
          <cell r="I746" t="str">
            <v>I</v>
          </cell>
          <cell r="J746" t="str">
            <v>N</v>
          </cell>
          <cell r="K746">
            <v>976.44</v>
          </cell>
          <cell r="L746" t="str">
            <v>ELEKTROFUZIÓS VÉGELZÁRÓ PE100 SDR11</v>
          </cell>
        </row>
        <row r="747">
          <cell r="A747" t="str">
            <v>PE100K032SDR11</v>
          </cell>
          <cell r="B747">
            <v>4663</v>
          </cell>
          <cell r="C747" t="str">
            <v>Items</v>
          </cell>
          <cell r="D747">
            <v>0.08</v>
          </cell>
          <cell r="E747" t="str">
            <v>75</v>
          </cell>
          <cell r="F747" t="str">
            <v>HAWA</v>
          </cell>
          <cell r="G747" t="str">
            <v>FITTING</v>
          </cell>
          <cell r="H747" t="str">
            <v>S20</v>
          </cell>
          <cell r="I747" t="str">
            <v>I</v>
          </cell>
          <cell r="J747" t="str">
            <v>N</v>
          </cell>
          <cell r="K747">
            <v>1135.8</v>
          </cell>
          <cell r="L747" t="str">
            <v>ELEKTROFUZIÓS VÉGELZÁRÓ PE100 SDR11</v>
          </cell>
        </row>
        <row r="748">
          <cell r="A748" t="str">
            <v>PE100K040SDR11</v>
          </cell>
          <cell r="B748">
            <v>5141</v>
          </cell>
          <cell r="C748" t="str">
            <v>Items</v>
          </cell>
          <cell r="D748">
            <v>0.12</v>
          </cell>
          <cell r="E748" t="str">
            <v>75</v>
          </cell>
          <cell r="F748" t="str">
            <v>HAWA</v>
          </cell>
          <cell r="G748" t="str">
            <v>FITTING</v>
          </cell>
          <cell r="H748" t="str">
            <v>S20</v>
          </cell>
          <cell r="I748" t="str">
            <v>I</v>
          </cell>
          <cell r="J748" t="str">
            <v>N</v>
          </cell>
          <cell r="K748">
            <v>1252.06</v>
          </cell>
          <cell r="L748" t="str">
            <v>ELEKTROFUZIÓS VÉGELZÁRÓ PE100 SDR11</v>
          </cell>
        </row>
        <row r="749">
          <cell r="A749" t="str">
            <v>PE100K050SDR11</v>
          </cell>
          <cell r="B749">
            <v>12115</v>
          </cell>
          <cell r="C749" t="str">
            <v>Items</v>
          </cell>
          <cell r="D749">
            <v>0.18</v>
          </cell>
          <cell r="E749" t="str">
            <v>75</v>
          </cell>
          <cell r="F749" t="str">
            <v>HAWA</v>
          </cell>
          <cell r="G749" t="str">
            <v>FITTING</v>
          </cell>
          <cell r="H749" t="str">
            <v>S20</v>
          </cell>
          <cell r="I749" t="str">
            <v>I</v>
          </cell>
          <cell r="J749" t="str">
            <v>N</v>
          </cell>
          <cell r="K749">
            <v>2951.46</v>
          </cell>
          <cell r="L749" t="str">
            <v>ELEKTROFUZIÓS VÉGELZÁRÓ PE100 SDR11</v>
          </cell>
        </row>
        <row r="750">
          <cell r="A750" t="str">
            <v>PE100K063SDR11</v>
          </cell>
          <cell r="B750">
            <v>11901</v>
          </cell>
          <cell r="C750" t="str">
            <v>Items</v>
          </cell>
          <cell r="D750">
            <v>0.28000000000000003</v>
          </cell>
          <cell r="E750" t="str">
            <v>75</v>
          </cell>
          <cell r="F750" t="str">
            <v>HAWA</v>
          </cell>
          <cell r="G750" t="str">
            <v>FITTING</v>
          </cell>
          <cell r="H750" t="str">
            <v>S20</v>
          </cell>
          <cell r="I750" t="str">
            <v>I</v>
          </cell>
          <cell r="J750" t="str">
            <v>N</v>
          </cell>
          <cell r="K750">
            <v>2898.58</v>
          </cell>
          <cell r="L750" t="str">
            <v>ELEKTROFUZIÓS VÉGELZÁRÓ PE100 SDR11</v>
          </cell>
        </row>
        <row r="751">
          <cell r="A751" t="str">
            <v>PE100K075SDR11</v>
          </cell>
          <cell r="B751">
            <v>13277</v>
          </cell>
          <cell r="C751" t="str">
            <v>Items</v>
          </cell>
          <cell r="D751">
            <v>0.41</v>
          </cell>
          <cell r="E751" t="str">
            <v>75</v>
          </cell>
          <cell r="F751" t="str">
            <v>HAWA</v>
          </cell>
          <cell r="G751" t="str">
            <v>FITTING</v>
          </cell>
          <cell r="H751" t="str">
            <v>S20</v>
          </cell>
          <cell r="I751" t="str">
            <v>I</v>
          </cell>
          <cell r="J751" t="str">
            <v>N</v>
          </cell>
          <cell r="K751">
            <v>3233.68</v>
          </cell>
          <cell r="L751" t="str">
            <v>ELEKTROFUZIÓS VÉGELZÁRÓ PE100 SDR11</v>
          </cell>
        </row>
        <row r="752">
          <cell r="A752" t="str">
            <v>PE100K090SDR11</v>
          </cell>
          <cell r="B752">
            <v>26098</v>
          </cell>
          <cell r="C752" t="str">
            <v>Items</v>
          </cell>
          <cell r="D752">
            <v>0.7</v>
          </cell>
          <cell r="E752" t="str">
            <v>75</v>
          </cell>
          <cell r="F752" t="str">
            <v>HAWA</v>
          </cell>
          <cell r="G752" t="str">
            <v>FITTING</v>
          </cell>
          <cell r="H752" t="str">
            <v>S20</v>
          </cell>
          <cell r="I752" t="str">
            <v>I</v>
          </cell>
          <cell r="J752" t="str">
            <v>N</v>
          </cell>
          <cell r="K752">
            <v>6330.6</v>
          </cell>
          <cell r="L752" t="str">
            <v>ELEKTROFUZIÓS VÉGELZÁRÓ PE100 SDR11</v>
          </cell>
        </row>
        <row r="753">
          <cell r="A753" t="str">
            <v>PE100K110SDR11</v>
          </cell>
          <cell r="B753">
            <v>22539</v>
          </cell>
          <cell r="C753" t="str">
            <v>Items</v>
          </cell>
          <cell r="D753">
            <v>1.1100000000000001</v>
          </cell>
          <cell r="E753" t="str">
            <v>75</v>
          </cell>
          <cell r="F753" t="str">
            <v>HAWA</v>
          </cell>
          <cell r="G753" t="str">
            <v>FITTING</v>
          </cell>
          <cell r="H753" t="str">
            <v>S20</v>
          </cell>
          <cell r="I753" t="str">
            <v>I</v>
          </cell>
          <cell r="J753" t="str">
            <v>N</v>
          </cell>
          <cell r="K753">
            <v>5490.27</v>
          </cell>
          <cell r="L753" t="str">
            <v>ELEKTROFUZIÓS VÉGELZÁRÓ PE100 SDR11</v>
          </cell>
        </row>
        <row r="754">
          <cell r="A754" t="str">
            <v>PE100K125SDR11</v>
          </cell>
          <cell r="B754">
            <v>36838</v>
          </cell>
          <cell r="C754" t="str">
            <v>Items</v>
          </cell>
          <cell r="D754">
            <v>1.54</v>
          </cell>
          <cell r="E754" t="str">
            <v>75</v>
          </cell>
          <cell r="F754" t="str">
            <v>HAWA</v>
          </cell>
          <cell r="G754" t="str">
            <v>FITTING</v>
          </cell>
          <cell r="H754" t="str">
            <v>S20</v>
          </cell>
          <cell r="I754" t="str">
            <v>I</v>
          </cell>
          <cell r="J754" t="str">
            <v>N</v>
          </cell>
          <cell r="K754">
            <v>8250.82</v>
          </cell>
          <cell r="L754" t="str">
            <v>ELEKTROFUZIÓS VÉGELZÁRÓ PE100 SDR11</v>
          </cell>
        </row>
        <row r="755">
          <cell r="A755" t="str">
            <v>PE100K160SDR11</v>
          </cell>
          <cell r="B755">
            <v>38734</v>
          </cell>
          <cell r="C755" t="str">
            <v>Items</v>
          </cell>
          <cell r="D755">
            <v>2.82</v>
          </cell>
          <cell r="E755" t="str">
            <v>75</v>
          </cell>
          <cell r="F755" t="str">
            <v>HAWA</v>
          </cell>
          <cell r="G755" t="str">
            <v>FITTING</v>
          </cell>
          <cell r="H755" t="str">
            <v>S20</v>
          </cell>
          <cell r="I755" t="str">
            <v>I</v>
          </cell>
          <cell r="J755" t="str">
            <v>N</v>
          </cell>
          <cell r="K755">
            <v>9434.56</v>
          </cell>
          <cell r="L755" t="str">
            <v>ELEKTROFUZIÓS VÉGELZÁRÓ PE100 SDR11</v>
          </cell>
        </row>
        <row r="756">
          <cell r="A756" t="str">
            <v>PE100K180SDR11</v>
          </cell>
          <cell r="B756">
            <v>52701</v>
          </cell>
          <cell r="C756" t="str">
            <v>Items</v>
          </cell>
          <cell r="D756">
            <v>3.52</v>
          </cell>
          <cell r="E756" t="str">
            <v>75</v>
          </cell>
          <cell r="F756" t="str">
            <v>HAWA</v>
          </cell>
          <cell r="G756" t="str">
            <v>FITTING</v>
          </cell>
          <cell r="H756" t="str">
            <v>S20</v>
          </cell>
          <cell r="I756" t="str">
            <v>I</v>
          </cell>
          <cell r="J756" t="str">
            <v>N</v>
          </cell>
          <cell r="K756">
            <v>12836.75</v>
          </cell>
          <cell r="L756" t="str">
            <v>ELEKTROFUZIÓS VÉGELZÁRÓ PE100 SDR11</v>
          </cell>
        </row>
        <row r="757">
          <cell r="A757" t="str">
            <v>PE100K200SDR11</v>
          </cell>
          <cell r="B757">
            <v>150192</v>
          </cell>
          <cell r="C757" t="str">
            <v>Items</v>
          </cell>
          <cell r="D757">
            <v>4.49</v>
          </cell>
          <cell r="E757" t="str">
            <v>75</v>
          </cell>
          <cell r="F757" t="str">
            <v>HAWA</v>
          </cell>
          <cell r="G757" t="str">
            <v>FITTING</v>
          </cell>
          <cell r="H757" t="str">
            <v>S20</v>
          </cell>
          <cell r="I757" t="str">
            <v>I</v>
          </cell>
          <cell r="J757" t="str">
            <v>N</v>
          </cell>
          <cell r="K757">
            <v>36584.14</v>
          </cell>
          <cell r="L757" t="str">
            <v>ELEKTROFUZIÓS VÉGELZÁRÓ PE100 SDR11</v>
          </cell>
        </row>
        <row r="758">
          <cell r="A758" t="str">
            <v>PE100K225SDR11</v>
          </cell>
          <cell r="B758">
            <v>82226</v>
          </cell>
          <cell r="C758" t="str">
            <v>Items</v>
          </cell>
          <cell r="D758">
            <v>5.99</v>
          </cell>
          <cell r="E758" t="str">
            <v>75</v>
          </cell>
          <cell r="F758" t="str">
            <v>HAWA</v>
          </cell>
          <cell r="G758" t="str">
            <v>FITTING</v>
          </cell>
          <cell r="H758" t="str">
            <v>S20</v>
          </cell>
          <cell r="I758" t="str">
            <v>I</v>
          </cell>
          <cell r="J758" t="str">
            <v>N</v>
          </cell>
          <cell r="K758">
            <v>20029.09</v>
          </cell>
          <cell r="L758" t="str">
            <v>ELEKTROFUZIÓS VÉGELZÁRÓ PE100 SDR11</v>
          </cell>
        </row>
        <row r="759">
          <cell r="A759" t="str">
            <v>AG25X3/4CELGEF</v>
          </cell>
          <cell r="B759">
            <v>39022</v>
          </cell>
          <cell r="C759" t="str">
            <v>Items</v>
          </cell>
          <cell r="D759">
            <v>0.18</v>
          </cell>
          <cell r="E759" t="str">
            <v>75</v>
          </cell>
          <cell r="F759" t="str">
            <v>HAWA</v>
          </cell>
          <cell r="G759" t="str">
            <v>FITTING</v>
          </cell>
          <cell r="H759" t="str">
            <v>S20</v>
          </cell>
          <cell r="I759" t="str">
            <v>I</v>
          </cell>
          <cell r="J759" t="str">
            <v>N</v>
          </cell>
          <cell r="K759">
            <v>9504.6</v>
          </cell>
          <cell r="L759" t="str">
            <v>KULSO MENETES ATMENETI IDOM</v>
          </cell>
        </row>
        <row r="760">
          <cell r="A760" t="str">
            <v>AG32X1CELGEF</v>
          </cell>
          <cell r="B760">
            <v>32343</v>
          </cell>
          <cell r="C760" t="str">
            <v>Items</v>
          </cell>
          <cell r="D760">
            <v>0.25</v>
          </cell>
          <cell r="E760" t="str">
            <v>75</v>
          </cell>
          <cell r="F760" t="str">
            <v>HAWA</v>
          </cell>
          <cell r="G760" t="str">
            <v>FITTING</v>
          </cell>
          <cell r="H760" t="str">
            <v>S20</v>
          </cell>
          <cell r="I760" t="str">
            <v>I</v>
          </cell>
          <cell r="J760" t="str">
            <v>N</v>
          </cell>
          <cell r="K760">
            <v>7878.15</v>
          </cell>
          <cell r="L760" t="str">
            <v>KULSO MENETES ATMENETI IDOM</v>
          </cell>
        </row>
        <row r="761">
          <cell r="A761" t="str">
            <v>AG40X5/4CELGEF</v>
          </cell>
          <cell r="B761">
            <v>35171</v>
          </cell>
          <cell r="C761" t="str">
            <v>Items</v>
          </cell>
          <cell r="D761">
            <v>0.42</v>
          </cell>
          <cell r="E761" t="str">
            <v>75</v>
          </cell>
          <cell r="F761" t="str">
            <v>HAWA</v>
          </cell>
          <cell r="G761" t="str">
            <v>FITTING</v>
          </cell>
          <cell r="H761" t="str">
            <v>S20</v>
          </cell>
          <cell r="I761" t="str">
            <v>I</v>
          </cell>
          <cell r="J761" t="str">
            <v>N</v>
          </cell>
          <cell r="K761">
            <v>9197</v>
          </cell>
          <cell r="L761" t="str">
            <v>KULSO MENETES ATMENETI IDOM</v>
          </cell>
        </row>
        <row r="762">
          <cell r="A762" t="str">
            <v>AG63X2CELGEF</v>
          </cell>
          <cell r="B762">
            <v>59852</v>
          </cell>
          <cell r="C762" t="str">
            <v>Items</v>
          </cell>
          <cell r="D762">
            <v>0.53</v>
          </cell>
          <cell r="E762" t="str">
            <v>75</v>
          </cell>
          <cell r="F762" t="str">
            <v>HAWA</v>
          </cell>
          <cell r="G762" t="str">
            <v>FITTING</v>
          </cell>
          <cell r="H762" t="str">
            <v>S20</v>
          </cell>
          <cell r="I762" t="str">
            <v>I</v>
          </cell>
          <cell r="J762" t="str">
            <v>N</v>
          </cell>
          <cell r="K762">
            <v>14578.67</v>
          </cell>
          <cell r="L762" t="str">
            <v>KULSO MENETES ATMENETI IDOM</v>
          </cell>
        </row>
        <row r="763">
          <cell r="A763" t="str">
            <v>IG32X1CELGEF</v>
          </cell>
          <cell r="B763">
            <v>34280</v>
          </cell>
          <cell r="C763" t="str">
            <v>Items</v>
          </cell>
          <cell r="D763">
            <v>0.24</v>
          </cell>
          <cell r="E763" t="str">
            <v>75</v>
          </cell>
          <cell r="F763" t="str">
            <v>HAWA</v>
          </cell>
          <cell r="G763" t="str">
            <v>FITTING</v>
          </cell>
          <cell r="H763" t="str">
            <v>S20</v>
          </cell>
          <cell r="I763" t="str">
            <v>I</v>
          </cell>
          <cell r="J763" t="str">
            <v>N</v>
          </cell>
          <cell r="K763">
            <v>8350.35</v>
          </cell>
          <cell r="L763" t="str">
            <v>BELSÖMENETES PE-ACÉL ÁTMENETI IDOM</v>
          </cell>
        </row>
        <row r="764">
          <cell r="A764" t="str">
            <v>IG40X5/4CELGEF</v>
          </cell>
          <cell r="B764">
            <v>10681</v>
          </cell>
          <cell r="C764" t="str">
            <v>Items</v>
          </cell>
          <cell r="D764">
            <v>0.39</v>
          </cell>
          <cell r="E764" t="str">
            <v>75</v>
          </cell>
          <cell r="F764" t="str">
            <v>HAWA</v>
          </cell>
          <cell r="G764" t="str">
            <v>FITTING</v>
          </cell>
          <cell r="H764" t="str">
            <v>S20</v>
          </cell>
          <cell r="I764" t="str">
            <v>I</v>
          </cell>
          <cell r="J764" t="str">
            <v>N</v>
          </cell>
          <cell r="K764">
            <v>2793</v>
          </cell>
          <cell r="L764" t="str">
            <v>BELSÖMENETES PE-ACÉL ÁTMENETI IDOM</v>
          </cell>
        </row>
        <row r="765">
          <cell r="A765" t="str">
            <v>IG63X2CELGEF</v>
          </cell>
          <cell r="B765">
            <v>51100</v>
          </cell>
          <cell r="C765" t="str">
            <v>Items</v>
          </cell>
          <cell r="D765">
            <v>0.78</v>
          </cell>
          <cell r="E765" t="str">
            <v>75</v>
          </cell>
          <cell r="F765" t="str">
            <v>HAWA</v>
          </cell>
          <cell r="G765" t="str">
            <v>FITTING</v>
          </cell>
          <cell r="H765" t="str">
            <v>S20</v>
          </cell>
          <cell r="I765" t="str">
            <v>I</v>
          </cell>
          <cell r="J765" t="str">
            <v>N</v>
          </cell>
          <cell r="K765">
            <v>12446.83</v>
          </cell>
          <cell r="L765" t="str">
            <v>BELSÖMENETES PE-ACÉL ÁTMENETI IDOM</v>
          </cell>
        </row>
        <row r="766">
          <cell r="A766" t="str">
            <v>MEGFUROKULCSEP</v>
          </cell>
          <cell r="B766">
            <v>47425</v>
          </cell>
          <cell r="C766" t="str">
            <v>Items</v>
          </cell>
          <cell r="D766">
            <v>1</v>
          </cell>
          <cell r="E766" t="str">
            <v>83</v>
          </cell>
          <cell r="F766" t="str">
            <v>HAWA</v>
          </cell>
          <cell r="G766" t="str">
            <v>OTHER</v>
          </cell>
          <cell r="H766" t="str">
            <v>S26</v>
          </cell>
          <cell r="I766" t="str">
            <v>I</v>
          </cell>
          <cell r="J766" t="str">
            <v>N</v>
          </cell>
          <cell r="K766">
            <v>11552.1</v>
          </cell>
          <cell r="L766" t="str">
            <v>ELGEF PLUS RENDSZEREKHEZ</v>
          </cell>
        </row>
        <row r="767">
          <cell r="A767" t="str">
            <v>25-63CSOEGYEN</v>
          </cell>
          <cell r="B767">
            <v>554831</v>
          </cell>
          <cell r="C767" t="str">
            <v>Items</v>
          </cell>
          <cell r="D767">
            <v>3.5</v>
          </cell>
          <cell r="E767" t="str">
            <v>83</v>
          </cell>
          <cell r="F767" t="str">
            <v>HAWA</v>
          </cell>
          <cell r="G767" t="str">
            <v>OTHER</v>
          </cell>
          <cell r="H767" t="str">
            <v>S26</v>
          </cell>
          <cell r="I767" t="str">
            <v>I</v>
          </cell>
          <cell r="J767" t="str">
            <v>N</v>
          </cell>
          <cell r="K767">
            <v>135148</v>
          </cell>
          <cell r="L767" t="str">
            <v>CSÕKIEGYENESITÕ KÉSZÜLÉK</v>
          </cell>
        </row>
        <row r="768">
          <cell r="A768" t="str">
            <v>63-125CSOEGYEN</v>
          </cell>
          <cell r="B768">
            <v>616832</v>
          </cell>
          <cell r="C768" t="str">
            <v>Items</v>
          </cell>
          <cell r="D768">
            <v>10</v>
          </cell>
          <cell r="E768" t="str">
            <v>83</v>
          </cell>
          <cell r="F768" t="str">
            <v>HAWA</v>
          </cell>
          <cell r="G768" t="str">
            <v>OTHER</v>
          </cell>
          <cell r="H768" t="str">
            <v>S26</v>
          </cell>
          <cell r="I768" t="str">
            <v>I</v>
          </cell>
          <cell r="J768" t="str">
            <v>N</v>
          </cell>
          <cell r="K768">
            <v>150249.79999999999</v>
          </cell>
          <cell r="L768" t="str">
            <v>CSÕKIEGYENESITÕ KÉSZÜLÉK</v>
          </cell>
        </row>
        <row r="769">
          <cell r="A769" t="str">
            <v>63-125CSOFOGO</v>
          </cell>
          <cell r="B769">
            <v>362654</v>
          </cell>
          <cell r="C769" t="str">
            <v>Items</v>
          </cell>
          <cell r="D769">
            <v>3.5</v>
          </cell>
          <cell r="E769" t="str">
            <v>83</v>
          </cell>
          <cell r="F769" t="str">
            <v>HAWA</v>
          </cell>
          <cell r="G769" t="str">
            <v>OTHER</v>
          </cell>
          <cell r="H769" t="str">
            <v>S26</v>
          </cell>
          <cell r="I769" t="str">
            <v>I</v>
          </cell>
          <cell r="J769" t="str">
            <v>N</v>
          </cell>
          <cell r="K769">
            <v>88336.5</v>
          </cell>
          <cell r="L769" t="str">
            <v>SPANIFERES CSOBEFOGÓ</v>
          </cell>
        </row>
        <row r="770">
          <cell r="A770" t="str">
            <v>110-225CSOFOGO</v>
          </cell>
          <cell r="B770">
            <v>570333</v>
          </cell>
          <cell r="C770" t="str">
            <v>Items</v>
          </cell>
          <cell r="D770">
            <v>7.3</v>
          </cell>
          <cell r="E770" t="str">
            <v>83</v>
          </cell>
          <cell r="F770" t="str">
            <v>HAWA</v>
          </cell>
          <cell r="G770" t="str">
            <v>OTHER</v>
          </cell>
          <cell r="H770" t="str">
            <v>S26</v>
          </cell>
          <cell r="I770" t="str">
            <v>I</v>
          </cell>
          <cell r="J770" t="str">
            <v>N</v>
          </cell>
          <cell r="K770">
            <v>138923.4</v>
          </cell>
          <cell r="L770" t="str">
            <v>SPANIFERES CSOBEFOGO</v>
          </cell>
        </row>
        <row r="771">
          <cell r="A771" t="str">
            <v>225-400CSOFOGO</v>
          </cell>
          <cell r="B771">
            <v>880294</v>
          </cell>
          <cell r="C771" t="str">
            <v>Items</v>
          </cell>
          <cell r="D771">
            <v>15</v>
          </cell>
          <cell r="E771" t="str">
            <v>83</v>
          </cell>
          <cell r="F771" t="str">
            <v>HAWA</v>
          </cell>
          <cell r="G771" t="str">
            <v>OTHER</v>
          </cell>
          <cell r="H771" t="str">
            <v>S26</v>
          </cell>
          <cell r="I771" t="str">
            <v>I</v>
          </cell>
          <cell r="J771" t="str">
            <v>N</v>
          </cell>
          <cell r="K771">
            <v>214424.7</v>
          </cell>
          <cell r="L771" t="str">
            <v>SPANIFERES CSOBE FOGO</v>
          </cell>
        </row>
        <row r="772">
          <cell r="A772" t="str">
            <v>90-400CSOHANTOL</v>
          </cell>
          <cell r="B772">
            <v>1295659</v>
          </cell>
          <cell r="C772" t="str">
            <v>Items</v>
          </cell>
          <cell r="D772">
            <v>9.6999999999999993</v>
          </cell>
          <cell r="E772" t="str">
            <v>83</v>
          </cell>
          <cell r="F772" t="str">
            <v>HAWA</v>
          </cell>
          <cell r="G772" t="str">
            <v>OTHER</v>
          </cell>
          <cell r="H772" t="str">
            <v>S26</v>
          </cell>
          <cell r="I772" t="str">
            <v>I</v>
          </cell>
          <cell r="J772" t="str">
            <v>N</v>
          </cell>
          <cell r="K772">
            <v>315601</v>
          </cell>
          <cell r="L772" t="str">
            <v>ROTACIOS CSOHANTOLO</v>
          </cell>
        </row>
        <row r="773">
          <cell r="A773" t="str">
            <v>90-500CSOHANTOL</v>
          </cell>
          <cell r="B773">
            <v>1549832</v>
          </cell>
          <cell r="C773" t="str">
            <v>Items</v>
          </cell>
          <cell r="D773">
            <v>11</v>
          </cell>
          <cell r="E773" t="str">
            <v>83</v>
          </cell>
          <cell r="F773" t="str">
            <v>HAWA</v>
          </cell>
          <cell r="G773" t="str">
            <v>OTHER</v>
          </cell>
          <cell r="H773" t="str">
            <v>S26</v>
          </cell>
          <cell r="I773" t="str">
            <v>I</v>
          </cell>
          <cell r="J773" t="str">
            <v>N</v>
          </cell>
          <cell r="K773">
            <v>377513</v>
          </cell>
          <cell r="L773" t="str">
            <v>ROTACIOS CSOHANTOLO</v>
          </cell>
        </row>
        <row r="774">
          <cell r="A774" t="str">
            <v>MGI63X2CPE100</v>
          </cell>
          <cell r="B774">
            <v>33173</v>
          </cell>
          <cell r="C774" t="str">
            <v>Items</v>
          </cell>
          <cell r="D774">
            <v>0.98</v>
          </cell>
          <cell r="E774" t="str">
            <v>75</v>
          </cell>
          <cell r="F774" t="str">
            <v>HAWA</v>
          </cell>
          <cell r="G774" t="str">
            <v>FITTING</v>
          </cell>
          <cell r="H774" t="str">
            <v>S20</v>
          </cell>
          <cell r="I774" t="str">
            <v>I</v>
          </cell>
          <cell r="J774" t="str">
            <v>N</v>
          </cell>
          <cell r="K774">
            <v>8674.31</v>
          </cell>
          <cell r="L774" t="str">
            <v>000000003195000734319501</v>
          </cell>
        </row>
        <row r="775">
          <cell r="A775" t="str">
            <v>T063PE100SDR11</v>
          </cell>
          <cell r="B775">
            <v>17317</v>
          </cell>
          <cell r="C775" t="str">
            <v>Items</v>
          </cell>
          <cell r="D775">
            <v>0.41</v>
          </cell>
          <cell r="E775" t="str">
            <v>75</v>
          </cell>
          <cell r="F775" t="str">
            <v>HAWA</v>
          </cell>
          <cell r="G775" t="str">
            <v>FITTING</v>
          </cell>
          <cell r="H775" t="str">
            <v>S20</v>
          </cell>
          <cell r="I775" t="str">
            <v>I</v>
          </cell>
          <cell r="J775" t="str">
            <v>N</v>
          </cell>
          <cell r="K775">
            <v>3465.54</v>
          </cell>
          <cell r="L775" t="str">
            <v>ELEKTROFUZIÓS T IDOM PE100 SDR11</v>
          </cell>
        </row>
        <row r="776">
          <cell r="A776" t="str">
            <v>T050PE100SDR11</v>
          </cell>
          <cell r="B776">
            <v>13458</v>
          </cell>
          <cell r="C776" t="str">
            <v>Items</v>
          </cell>
          <cell r="D776">
            <v>0.25</v>
          </cell>
          <cell r="E776" t="str">
            <v>75</v>
          </cell>
          <cell r="F776" t="str">
            <v>HAWA</v>
          </cell>
          <cell r="G776" t="str">
            <v>FITTING</v>
          </cell>
          <cell r="H776" t="str">
            <v>S20</v>
          </cell>
          <cell r="I776" t="str">
            <v>I</v>
          </cell>
          <cell r="J776" t="str">
            <v>N</v>
          </cell>
          <cell r="K776">
            <v>3278.09</v>
          </cell>
          <cell r="L776" t="str">
            <v>ELEKTROFUZIÓS T IDOM PE100 SDR11</v>
          </cell>
        </row>
        <row r="777">
          <cell r="A777" t="str">
            <v>T040PE100SDR11</v>
          </cell>
          <cell r="B777">
            <v>9487</v>
          </cell>
          <cell r="C777" t="str">
            <v>Items</v>
          </cell>
          <cell r="D777">
            <v>0.16</v>
          </cell>
          <cell r="E777" t="str">
            <v>75</v>
          </cell>
          <cell r="F777" t="str">
            <v>HAWA</v>
          </cell>
          <cell r="G777" t="str">
            <v>FITTING</v>
          </cell>
          <cell r="H777" t="str">
            <v>S20</v>
          </cell>
          <cell r="I777" t="str">
            <v>I</v>
          </cell>
          <cell r="J777" t="str">
            <v>N</v>
          </cell>
          <cell r="K777">
            <v>2311.4499999999998</v>
          </cell>
          <cell r="L777" t="str">
            <v>ELEKTROFUZIÓS T IDOM PE100 SDR11</v>
          </cell>
        </row>
        <row r="778">
          <cell r="A778" t="str">
            <v>T032PE100SDR11</v>
          </cell>
          <cell r="B778">
            <v>8572</v>
          </cell>
          <cell r="C778" t="str">
            <v>Items</v>
          </cell>
          <cell r="D778">
            <v>0.1</v>
          </cell>
          <cell r="E778" t="str">
            <v>75</v>
          </cell>
          <cell r="F778" t="str">
            <v>HAWA</v>
          </cell>
          <cell r="G778" t="str">
            <v>FITTING</v>
          </cell>
          <cell r="H778" t="str">
            <v>S20</v>
          </cell>
          <cell r="I778" t="str">
            <v>I</v>
          </cell>
          <cell r="J778" t="str">
            <v>N</v>
          </cell>
          <cell r="K778">
            <v>2088.08</v>
          </cell>
          <cell r="L778" t="str">
            <v>ELEKTROFUZIÓS T IDOM PE100 SDR11</v>
          </cell>
        </row>
        <row r="779">
          <cell r="A779" t="str">
            <v>W06345FPE100SDR11</v>
          </cell>
          <cell r="B779">
            <v>8099</v>
          </cell>
          <cell r="C779" t="str">
            <v>Items</v>
          </cell>
          <cell r="D779">
            <v>0.24</v>
          </cell>
          <cell r="E779" t="str">
            <v>75</v>
          </cell>
          <cell r="F779" t="str">
            <v>HAWA</v>
          </cell>
          <cell r="G779" t="str">
            <v>FITTING</v>
          </cell>
          <cell r="H779" t="str">
            <v>S20</v>
          </cell>
          <cell r="I779" t="str">
            <v>I</v>
          </cell>
          <cell r="J779" t="str">
            <v>N</v>
          </cell>
          <cell r="K779">
            <v>1973.4</v>
          </cell>
          <cell r="L779" t="str">
            <v>ELEKTROFUZIÓS KÖNYÖK PE100 SDR11</v>
          </cell>
        </row>
        <row r="780">
          <cell r="A780" t="str">
            <v>W05045FPE100SDR11</v>
          </cell>
          <cell r="B780">
            <v>7250</v>
          </cell>
          <cell r="C780" t="str">
            <v>Items</v>
          </cell>
          <cell r="D780">
            <v>0.14000000000000001</v>
          </cell>
          <cell r="E780" t="str">
            <v>75</v>
          </cell>
          <cell r="F780" t="str">
            <v>HAWA</v>
          </cell>
          <cell r="G780" t="str">
            <v>FITTING</v>
          </cell>
          <cell r="H780" t="str">
            <v>S20</v>
          </cell>
          <cell r="I780" t="str">
            <v>I</v>
          </cell>
          <cell r="J780" t="str">
            <v>N</v>
          </cell>
          <cell r="K780">
            <v>1765.68</v>
          </cell>
          <cell r="L780" t="str">
            <v>ELEKTROFUZIÓS KÖNYÖK PE100 SDR11</v>
          </cell>
        </row>
        <row r="781">
          <cell r="A781" t="str">
            <v>W04045FPE100SDR11</v>
          </cell>
          <cell r="B781">
            <v>5969</v>
          </cell>
          <cell r="C781" t="str">
            <v>Items</v>
          </cell>
          <cell r="D781">
            <v>0.08</v>
          </cell>
          <cell r="E781" t="str">
            <v>75</v>
          </cell>
          <cell r="F781" t="str">
            <v>HAWA</v>
          </cell>
          <cell r="G781" t="str">
            <v>FITTING</v>
          </cell>
          <cell r="H781" t="str">
            <v>S20</v>
          </cell>
          <cell r="I781" t="str">
            <v>I</v>
          </cell>
          <cell r="J781" t="str">
            <v>N</v>
          </cell>
          <cell r="K781">
            <v>1454.09</v>
          </cell>
          <cell r="L781" t="str">
            <v>ELEKTROFUZIÓS KÖNYÖK PE100 SDR11</v>
          </cell>
        </row>
        <row r="782">
          <cell r="A782" t="str">
            <v>W03245FPE100SDR11</v>
          </cell>
          <cell r="B782">
            <v>4478</v>
          </cell>
          <cell r="C782" t="str">
            <v>Items</v>
          </cell>
          <cell r="D782">
            <v>0.05</v>
          </cell>
          <cell r="E782" t="str">
            <v>75</v>
          </cell>
          <cell r="F782" t="str">
            <v>HAWA</v>
          </cell>
          <cell r="G782" t="str">
            <v>FITTING</v>
          </cell>
          <cell r="H782" t="str">
            <v>S20</v>
          </cell>
          <cell r="I782" t="str">
            <v>I</v>
          </cell>
          <cell r="J782" t="str">
            <v>N</v>
          </cell>
          <cell r="K782">
            <v>1090.57</v>
          </cell>
          <cell r="L782" t="str">
            <v>ELEKTROFUZIÓS KÖNYÖK PE100 SDR11</v>
          </cell>
        </row>
        <row r="783">
          <cell r="A783" t="str">
            <v>W12590FPE100SDR11</v>
          </cell>
          <cell r="B783">
            <v>25584</v>
          </cell>
          <cell r="C783" t="str">
            <v>Items</v>
          </cell>
          <cell r="D783">
            <v>1.56</v>
          </cell>
          <cell r="E783" t="str">
            <v>75</v>
          </cell>
          <cell r="F783" t="str">
            <v>HAWA</v>
          </cell>
          <cell r="G783" t="str">
            <v>FITTING</v>
          </cell>
          <cell r="H783" t="str">
            <v>S20</v>
          </cell>
          <cell r="I783" t="str">
            <v>I</v>
          </cell>
          <cell r="J783" t="str">
            <v>N</v>
          </cell>
          <cell r="K783">
            <v>6232</v>
          </cell>
          <cell r="L783" t="str">
            <v>ELEKTROFUZIÓS KÖNYÖK PE100 SDR11</v>
          </cell>
        </row>
        <row r="784">
          <cell r="A784" t="str">
            <v>W11090FPE100SDR11</v>
          </cell>
          <cell r="B784">
            <v>18762</v>
          </cell>
          <cell r="C784" t="str">
            <v>Items</v>
          </cell>
          <cell r="D784">
            <v>1.33</v>
          </cell>
          <cell r="E784" t="str">
            <v>75</v>
          </cell>
          <cell r="F784" t="str">
            <v>HAWA</v>
          </cell>
          <cell r="G784" t="str">
            <v>FITTING</v>
          </cell>
          <cell r="H784" t="str">
            <v>S20</v>
          </cell>
          <cell r="I784" t="str">
            <v>I</v>
          </cell>
          <cell r="J784" t="str">
            <v>N</v>
          </cell>
          <cell r="K784">
            <v>4800</v>
          </cell>
          <cell r="L784" t="str">
            <v>ELEKTROFUZIÓS KÖNYÖK PE100 SDR11</v>
          </cell>
        </row>
        <row r="785">
          <cell r="A785" t="str">
            <v>W09090FPE100SDR11</v>
          </cell>
          <cell r="B785">
            <v>13220</v>
          </cell>
          <cell r="C785" t="str">
            <v>Items</v>
          </cell>
          <cell r="D785">
            <v>0.71</v>
          </cell>
          <cell r="E785" t="str">
            <v>75</v>
          </cell>
          <cell r="F785" t="str">
            <v>HAWA</v>
          </cell>
          <cell r="G785" t="str">
            <v>FITTING</v>
          </cell>
          <cell r="H785" t="str">
            <v>S20</v>
          </cell>
          <cell r="I785" t="str">
            <v>I</v>
          </cell>
          <cell r="J785" t="str">
            <v>N</v>
          </cell>
          <cell r="K785">
            <v>3219.77</v>
          </cell>
          <cell r="L785" t="str">
            <v>ELEKTROFUZIÓS KÖNYÖK PE100 SDR11</v>
          </cell>
        </row>
        <row r="786">
          <cell r="A786" t="str">
            <v>W06390FPE100SDR11</v>
          </cell>
          <cell r="B786">
            <v>7250</v>
          </cell>
          <cell r="C786" t="str">
            <v>Items</v>
          </cell>
          <cell r="D786">
            <v>0.32</v>
          </cell>
          <cell r="E786" t="str">
            <v>75</v>
          </cell>
          <cell r="F786" t="str">
            <v>HAWA</v>
          </cell>
          <cell r="G786" t="str">
            <v>FITTING</v>
          </cell>
          <cell r="H786" t="str">
            <v>S20</v>
          </cell>
          <cell r="I786" t="str">
            <v>I</v>
          </cell>
          <cell r="J786" t="str">
            <v>N</v>
          </cell>
          <cell r="K786">
            <v>1765.68</v>
          </cell>
          <cell r="L786" t="str">
            <v>ELEKTROFUZIÓS KÖNYÖK PE100 SDR11</v>
          </cell>
        </row>
        <row r="787">
          <cell r="A787" t="str">
            <v>W05090FPE100SDR11</v>
          </cell>
          <cell r="B787">
            <v>6396</v>
          </cell>
          <cell r="C787" t="str">
            <v>Items</v>
          </cell>
          <cell r="D787">
            <v>0.21</v>
          </cell>
          <cell r="E787" t="str">
            <v>75</v>
          </cell>
          <cell r="F787" t="str">
            <v>HAWA</v>
          </cell>
          <cell r="G787" t="str">
            <v>FITTING</v>
          </cell>
          <cell r="H787" t="str">
            <v>S20</v>
          </cell>
          <cell r="I787" t="str">
            <v>I</v>
          </cell>
          <cell r="J787" t="str">
            <v>N</v>
          </cell>
          <cell r="K787">
            <v>1557.95</v>
          </cell>
          <cell r="L787" t="str">
            <v>ELEKTROFUZIÓS KÖNYÖK PE100 SDR11</v>
          </cell>
        </row>
        <row r="788">
          <cell r="A788" t="str">
            <v>W04090FPE100SDR11</v>
          </cell>
          <cell r="B788">
            <v>5115</v>
          </cell>
          <cell r="C788" t="str">
            <v>Items</v>
          </cell>
          <cell r="D788">
            <v>0.13</v>
          </cell>
          <cell r="E788" t="str">
            <v>75</v>
          </cell>
          <cell r="F788" t="str">
            <v>HAWA</v>
          </cell>
          <cell r="G788" t="str">
            <v>FITTING</v>
          </cell>
          <cell r="H788" t="str">
            <v>S20</v>
          </cell>
          <cell r="I788" t="str">
            <v>I</v>
          </cell>
          <cell r="J788" t="str">
            <v>N</v>
          </cell>
          <cell r="K788">
            <v>1246.3599999999999</v>
          </cell>
          <cell r="L788" t="str">
            <v>ELEKTROFUZIÓS KÖNYÖK PE100 SDR11</v>
          </cell>
        </row>
        <row r="789">
          <cell r="A789" t="str">
            <v>W03290FPE100SDR11</v>
          </cell>
          <cell r="B789">
            <v>4265</v>
          </cell>
          <cell r="C789" t="str">
            <v>Items</v>
          </cell>
          <cell r="D789">
            <v>0.08</v>
          </cell>
          <cell r="E789" t="str">
            <v>75</v>
          </cell>
          <cell r="F789" t="str">
            <v>HAWA</v>
          </cell>
          <cell r="G789" t="str">
            <v>FITTING</v>
          </cell>
          <cell r="H789" t="str">
            <v>S20</v>
          </cell>
          <cell r="I789" t="str">
            <v>I</v>
          </cell>
          <cell r="J789" t="str">
            <v>N</v>
          </cell>
          <cell r="K789">
            <v>1039</v>
          </cell>
          <cell r="L789" t="str">
            <v>ELEKTROFUZIÓS KÖNYÖK PE100 SDR11</v>
          </cell>
        </row>
        <row r="790">
          <cell r="A790" t="str">
            <v>LPE300DF.CSO</v>
          </cell>
          <cell r="B790">
            <v>18984</v>
          </cell>
          <cell r="C790" t="str">
            <v>Meter</v>
          </cell>
          <cell r="D790">
            <v>6.6</v>
          </cell>
          <cell r="E790" t="str">
            <v>77</v>
          </cell>
          <cell r="F790" t="str">
            <v>HAWA</v>
          </cell>
          <cell r="G790" t="str">
            <v>PIPE</v>
          </cell>
          <cell r="H790" t="str">
            <v>S21</v>
          </cell>
          <cell r="I790" t="str">
            <v>I</v>
          </cell>
          <cell r="J790" t="str">
            <v>N</v>
          </cell>
          <cell r="K790">
            <v>3806</v>
          </cell>
          <cell r="L790" t="str">
            <v>DUPLAFALU PE BORDAS CSO</v>
          </cell>
        </row>
        <row r="791">
          <cell r="A791" t="str">
            <v>LPE200DF.CSO</v>
          </cell>
          <cell r="B791">
            <v>8619</v>
          </cell>
          <cell r="C791" t="str">
            <v>Meter</v>
          </cell>
          <cell r="D791">
            <v>3.2</v>
          </cell>
          <cell r="E791" t="str">
            <v>77</v>
          </cell>
          <cell r="F791" t="str">
            <v>HAWA</v>
          </cell>
          <cell r="G791" t="str">
            <v>PIPE</v>
          </cell>
          <cell r="H791" t="str">
            <v>S21</v>
          </cell>
          <cell r="I791" t="str">
            <v>I</v>
          </cell>
          <cell r="J791" t="str">
            <v>N</v>
          </cell>
          <cell r="K791">
            <v>1287.98</v>
          </cell>
          <cell r="L791" t="str">
            <v>DUPLAFALU PE BORDAS CSO</v>
          </cell>
        </row>
        <row r="792">
          <cell r="A792" t="str">
            <v>T200/150GGG</v>
          </cell>
          <cell r="B792">
            <v>198428</v>
          </cell>
          <cell r="C792" t="str">
            <v>Items</v>
          </cell>
          <cell r="D792">
            <v>46.5</v>
          </cell>
          <cell r="E792" t="str">
            <v>83</v>
          </cell>
          <cell r="F792" t="str">
            <v>HAWA</v>
          </cell>
          <cell r="G792" t="str">
            <v>FITTING</v>
          </cell>
          <cell r="H792" t="str">
            <v>S26</v>
          </cell>
          <cell r="I792" t="str">
            <v>I</v>
          </cell>
          <cell r="J792" t="str">
            <v>N</v>
          </cell>
          <cell r="K792">
            <v>49021</v>
          </cell>
          <cell r="L792" t="str">
            <v>KARIMAS T IDOM GÖV</v>
          </cell>
        </row>
        <row r="793">
          <cell r="A793" t="str">
            <v>KGEA160/160X87</v>
          </cell>
          <cell r="B793">
            <v>3830</v>
          </cell>
          <cell r="C793" t="str">
            <v>Items</v>
          </cell>
          <cell r="D793">
            <v>1.54</v>
          </cell>
          <cell r="E793" t="str">
            <v>62</v>
          </cell>
          <cell r="F793" t="str">
            <v>HAWA</v>
          </cell>
          <cell r="G793" t="str">
            <v>FITTING</v>
          </cell>
          <cell r="H793" t="str">
            <v>S11</v>
          </cell>
          <cell r="I793" t="str">
            <v>I</v>
          </cell>
          <cell r="J793" t="str">
            <v>N</v>
          </cell>
          <cell r="K793">
            <v>855.15</v>
          </cell>
          <cell r="L793" t="str">
            <v>CSATORNA AGIDOM</v>
          </cell>
        </row>
        <row r="794">
          <cell r="A794" t="str">
            <v>KGEA160/110X87</v>
          </cell>
          <cell r="B794">
            <v>3111</v>
          </cell>
          <cell r="C794" t="str">
            <v>Items</v>
          </cell>
          <cell r="D794">
            <v>1.08</v>
          </cell>
          <cell r="E794" t="str">
            <v>62</v>
          </cell>
          <cell r="F794" t="str">
            <v>HAWA</v>
          </cell>
          <cell r="G794" t="str">
            <v>FITTING</v>
          </cell>
          <cell r="H794" t="str">
            <v>S11</v>
          </cell>
          <cell r="I794" t="str">
            <v>I</v>
          </cell>
          <cell r="J794" t="str">
            <v>N</v>
          </cell>
          <cell r="K794">
            <v>697.68</v>
          </cell>
          <cell r="L794" t="str">
            <v>CSATORNA AGIDOM</v>
          </cell>
        </row>
        <row r="795">
          <cell r="A795" t="str">
            <v>KGB160X30</v>
          </cell>
          <cell r="B795">
            <v>2100</v>
          </cell>
          <cell r="C795" t="str">
            <v>Items</v>
          </cell>
          <cell r="D795">
            <v>0.57999999999999996</v>
          </cell>
          <cell r="E795" t="str">
            <v>62</v>
          </cell>
          <cell r="F795" t="str">
            <v>HAWA</v>
          </cell>
          <cell r="G795" t="str">
            <v>FITTING</v>
          </cell>
          <cell r="H795" t="str">
            <v>S11</v>
          </cell>
          <cell r="I795" t="str">
            <v>I</v>
          </cell>
          <cell r="J795" t="str">
            <v>N</v>
          </cell>
          <cell r="K795">
            <v>449.9</v>
          </cell>
          <cell r="L795" t="str">
            <v>CSATORNA IVIDOM</v>
          </cell>
        </row>
        <row r="796">
          <cell r="A796" t="str">
            <v>KGB160X15</v>
          </cell>
          <cell r="B796">
            <v>2012</v>
          </cell>
          <cell r="C796" t="str">
            <v>Items</v>
          </cell>
          <cell r="D796">
            <v>0.51</v>
          </cell>
          <cell r="E796" t="str">
            <v>62</v>
          </cell>
          <cell r="F796" t="str">
            <v>HAWA</v>
          </cell>
          <cell r="G796" t="str">
            <v>FITTING</v>
          </cell>
          <cell r="H796" t="str">
            <v>S11</v>
          </cell>
          <cell r="I796" t="str">
            <v>I</v>
          </cell>
          <cell r="J796" t="str">
            <v>N</v>
          </cell>
          <cell r="K796">
            <v>436.69</v>
          </cell>
          <cell r="L796" t="str">
            <v>CSATORNA IVIDOM</v>
          </cell>
        </row>
        <row r="797">
          <cell r="A797" t="str">
            <v>KGB110X15</v>
          </cell>
          <cell r="B797">
            <v>817</v>
          </cell>
          <cell r="C797" t="str">
            <v>Items</v>
          </cell>
          <cell r="D797">
            <v>0.24</v>
          </cell>
          <cell r="E797" t="str">
            <v>62</v>
          </cell>
          <cell r="F797" t="str">
            <v>HAWA</v>
          </cell>
          <cell r="G797" t="str">
            <v>FITTING</v>
          </cell>
          <cell r="H797" t="str">
            <v>S11</v>
          </cell>
          <cell r="I797" t="str">
            <v>I</v>
          </cell>
          <cell r="J797" t="str">
            <v>N</v>
          </cell>
          <cell r="K797">
            <v>179.09</v>
          </cell>
          <cell r="L797" t="str">
            <v>CSATORNA IVIDOM</v>
          </cell>
        </row>
        <row r="798">
          <cell r="A798" t="str">
            <v>KGB500X87</v>
          </cell>
          <cell r="B798">
            <v>166367</v>
          </cell>
          <cell r="C798" t="str">
            <v>Items</v>
          </cell>
          <cell r="D798">
            <v>14.2</v>
          </cell>
          <cell r="E798" t="str">
            <v>62</v>
          </cell>
          <cell r="F798" t="str">
            <v>HAWA</v>
          </cell>
          <cell r="G798" t="str">
            <v>FITTING</v>
          </cell>
          <cell r="H798" t="str">
            <v>S11</v>
          </cell>
          <cell r="I798" t="str">
            <v>I</v>
          </cell>
          <cell r="J798" t="str">
            <v>N</v>
          </cell>
          <cell r="K798">
            <v>39547.620000000003</v>
          </cell>
          <cell r="L798" t="str">
            <v>CSATORNA IVIDOM</v>
          </cell>
        </row>
        <row r="799">
          <cell r="A799" t="str">
            <v>KGUR11/20/16/09</v>
          </cell>
          <cell r="B799">
            <v>72689</v>
          </cell>
          <cell r="C799" t="str">
            <v>Items</v>
          </cell>
          <cell r="D799">
            <v>15</v>
          </cell>
          <cell r="E799" t="str">
            <v>58</v>
          </cell>
          <cell r="F799" t="str">
            <v>HAWA</v>
          </cell>
          <cell r="G799" t="str">
            <v>OTHER</v>
          </cell>
          <cell r="H799" t="str">
            <v>S07</v>
          </cell>
          <cell r="I799" t="str">
            <v>I</v>
          </cell>
          <cell r="J799" t="str">
            <v>N</v>
          </cell>
          <cell r="K799">
            <v>18169.2</v>
          </cell>
          <cell r="L799" t="str">
            <v>200F.110/160BUKO H900 HAZIAKNAKPL</v>
          </cell>
        </row>
        <row r="800">
          <cell r="A800" t="str">
            <v>KGUR11/20/16/12</v>
          </cell>
          <cell r="B800">
            <v>73626</v>
          </cell>
          <cell r="C800" t="str">
            <v>Items</v>
          </cell>
          <cell r="D800">
            <v>16.5</v>
          </cell>
          <cell r="E800" t="str">
            <v>58</v>
          </cell>
          <cell r="F800" t="str">
            <v>HAWA</v>
          </cell>
          <cell r="G800" t="str">
            <v>OTHER</v>
          </cell>
          <cell r="H800" t="str">
            <v>S07</v>
          </cell>
          <cell r="I800" t="str">
            <v>I</v>
          </cell>
          <cell r="J800" t="str">
            <v>N</v>
          </cell>
          <cell r="K800">
            <v>18665.849999999999</v>
          </cell>
          <cell r="L800" t="str">
            <v>200F.110/160BUKO H1200HAZIAKNAKPL</v>
          </cell>
        </row>
        <row r="801">
          <cell r="A801" t="str">
            <v>KGUR11/20/16/15</v>
          </cell>
          <cell r="B801">
            <v>76088</v>
          </cell>
          <cell r="C801" t="str">
            <v>Items</v>
          </cell>
          <cell r="D801">
            <v>18</v>
          </cell>
          <cell r="E801" t="str">
            <v>58</v>
          </cell>
          <cell r="F801" t="str">
            <v>HAWA</v>
          </cell>
          <cell r="G801" t="str">
            <v>OTHER</v>
          </cell>
          <cell r="H801" t="str">
            <v>S07</v>
          </cell>
          <cell r="I801" t="str">
            <v>I</v>
          </cell>
          <cell r="J801" t="str">
            <v>N</v>
          </cell>
          <cell r="K801">
            <v>19271.7</v>
          </cell>
          <cell r="L801" t="str">
            <v>200F.110/160BUKO H1500HAZIAKNAKPL</v>
          </cell>
        </row>
        <row r="802">
          <cell r="A802" t="str">
            <v>KGUR12/20/16/09</v>
          </cell>
          <cell r="B802">
            <v>74385</v>
          </cell>
          <cell r="C802" t="str">
            <v>Items</v>
          </cell>
          <cell r="D802">
            <v>15.1</v>
          </cell>
          <cell r="E802" t="str">
            <v>58</v>
          </cell>
          <cell r="F802" t="str">
            <v>HAWA</v>
          </cell>
          <cell r="G802" t="str">
            <v>OTHER</v>
          </cell>
          <cell r="H802" t="str">
            <v>S07</v>
          </cell>
          <cell r="I802" t="str">
            <v>I</v>
          </cell>
          <cell r="J802" t="str">
            <v>N</v>
          </cell>
          <cell r="K802">
            <v>18323.55</v>
          </cell>
          <cell r="L802" t="str">
            <v>200F.125/160BUKO H900HAZIAKNAKPL</v>
          </cell>
        </row>
        <row r="803">
          <cell r="A803" t="str">
            <v>KGUR12/20/16/12</v>
          </cell>
          <cell r="B803">
            <v>74014</v>
          </cell>
          <cell r="C803" t="str">
            <v>Items</v>
          </cell>
          <cell r="D803">
            <v>16.600000000000001</v>
          </cell>
          <cell r="E803" t="str">
            <v>58</v>
          </cell>
          <cell r="F803" t="str">
            <v>HAWA</v>
          </cell>
          <cell r="G803" t="str">
            <v>OTHER</v>
          </cell>
          <cell r="H803" t="str">
            <v>S07</v>
          </cell>
          <cell r="I803" t="str">
            <v>I</v>
          </cell>
          <cell r="J803" t="str">
            <v>N</v>
          </cell>
          <cell r="K803">
            <v>19448.099999999999</v>
          </cell>
          <cell r="L803" t="str">
            <v>200F.125/160BUKO H1200HAZIAKNAKPL</v>
          </cell>
        </row>
        <row r="804">
          <cell r="A804" t="str">
            <v>KGUR12/20/16/15</v>
          </cell>
          <cell r="B804">
            <v>77121</v>
          </cell>
          <cell r="C804" t="str">
            <v>Items</v>
          </cell>
          <cell r="D804">
            <v>18.100000000000001</v>
          </cell>
          <cell r="E804" t="str">
            <v>58</v>
          </cell>
          <cell r="F804" t="str">
            <v>HAWA</v>
          </cell>
          <cell r="G804" t="str">
            <v>OTHER</v>
          </cell>
          <cell r="H804" t="str">
            <v>S07</v>
          </cell>
          <cell r="I804" t="str">
            <v>I</v>
          </cell>
          <cell r="J804" t="str">
            <v>N</v>
          </cell>
          <cell r="K804">
            <v>19415.55</v>
          </cell>
          <cell r="L804" t="str">
            <v>200F.125/160BUKO H1500HAZIAKNAKPL</v>
          </cell>
        </row>
        <row r="805">
          <cell r="A805" t="str">
            <v>KGK500V</v>
          </cell>
          <cell r="B805">
            <v>42167</v>
          </cell>
          <cell r="C805" t="str">
            <v>Items</v>
          </cell>
          <cell r="D805">
            <v>8.3000000000000007</v>
          </cell>
          <cell r="E805" t="str">
            <v>58</v>
          </cell>
          <cell r="F805" t="str">
            <v>HAWA</v>
          </cell>
          <cell r="G805" t="str">
            <v>PIPE</v>
          </cell>
          <cell r="H805" t="str">
            <v>S07</v>
          </cell>
          <cell r="I805" t="str">
            <v>I</v>
          </cell>
          <cell r="J805" t="str">
            <v>N</v>
          </cell>
          <cell r="K805">
            <v>6510</v>
          </cell>
          <cell r="L805" t="str">
            <v>CSATORNA CSOVEGELZÁRO</v>
          </cell>
        </row>
        <row r="806">
          <cell r="A806" t="str">
            <v>T250/150GGG</v>
          </cell>
          <cell r="B806">
            <v>356398</v>
          </cell>
          <cell r="C806" t="str">
            <v>Items</v>
          </cell>
          <cell r="D806">
            <v>71</v>
          </cell>
          <cell r="E806" t="str">
            <v>83</v>
          </cell>
          <cell r="F806" t="str">
            <v>HAWA</v>
          </cell>
          <cell r="G806" t="str">
            <v>FITTING</v>
          </cell>
          <cell r="H806" t="str">
            <v>S26</v>
          </cell>
          <cell r="I806" t="str">
            <v>I</v>
          </cell>
          <cell r="J806" t="str">
            <v>N</v>
          </cell>
          <cell r="K806">
            <v>88045</v>
          </cell>
          <cell r="L806" t="str">
            <v>KARIMAS T IDOM GÖV</v>
          </cell>
        </row>
        <row r="807">
          <cell r="A807" t="str">
            <v>FFR150/080GGG</v>
          </cell>
          <cell r="B807">
            <v>60225</v>
          </cell>
          <cell r="C807" t="str">
            <v>Items</v>
          </cell>
          <cell r="D807">
            <v>12</v>
          </cell>
          <cell r="E807" t="str">
            <v>83</v>
          </cell>
          <cell r="F807" t="str">
            <v>HAWA</v>
          </cell>
          <cell r="G807" t="str">
            <v>FITTING</v>
          </cell>
          <cell r="H807" t="str">
            <v>S26</v>
          </cell>
          <cell r="I807" t="str">
            <v>I</v>
          </cell>
          <cell r="J807" t="str">
            <v>N</v>
          </cell>
          <cell r="K807">
            <v>14878</v>
          </cell>
          <cell r="L807" t="str">
            <v>KARIMAS SZÜKITÖ GÖV</v>
          </cell>
        </row>
        <row r="808">
          <cell r="A808" t="str">
            <v>MKKS450/11F10BV</v>
          </cell>
          <cell r="B808">
            <v>775454.4</v>
          </cell>
          <cell r="C808" t="str">
            <v>Items</v>
          </cell>
          <cell r="D808">
            <v>90.81</v>
          </cell>
          <cell r="E808" t="str">
            <v>60</v>
          </cell>
          <cell r="F808" t="str">
            <v>HAWA</v>
          </cell>
          <cell r="G808" t="str">
            <v>PIPE</v>
          </cell>
          <cell r="H808" t="str">
            <v>S09</v>
          </cell>
          <cell r="I808" t="str">
            <v>I</v>
          </cell>
          <cell r="J808" t="str">
            <v>N</v>
          </cell>
          <cell r="K808">
            <v>121629</v>
          </cell>
          <cell r="L808" t="str">
            <v>KARMANTYUS IVCSO</v>
          </cell>
        </row>
        <row r="809">
          <cell r="A809" t="str">
            <v>MKKS450/22F10BV</v>
          </cell>
          <cell r="B809">
            <v>775454.4</v>
          </cell>
          <cell r="C809" t="str">
            <v>Items</v>
          </cell>
          <cell r="D809">
            <v>103.26</v>
          </cell>
          <cell r="E809" t="str">
            <v>60</v>
          </cell>
          <cell r="F809" t="str">
            <v>HAWA</v>
          </cell>
          <cell r="G809" t="str">
            <v>PIPE</v>
          </cell>
          <cell r="H809" t="str">
            <v>S09</v>
          </cell>
          <cell r="I809" t="str">
            <v>I</v>
          </cell>
          <cell r="J809" t="str">
            <v>N</v>
          </cell>
          <cell r="K809">
            <v>55604.34</v>
          </cell>
          <cell r="L809" t="str">
            <v>KARMANTYUS IVCSO</v>
          </cell>
        </row>
        <row r="810">
          <cell r="A810" t="str">
            <v>MKKS450/30F10BV</v>
          </cell>
          <cell r="B810">
            <v>775454.4</v>
          </cell>
          <cell r="C810" t="str">
            <v>Items</v>
          </cell>
          <cell r="D810">
            <v>111.67</v>
          </cell>
          <cell r="E810" t="str">
            <v>60</v>
          </cell>
          <cell r="F810" t="str">
            <v>HAWA</v>
          </cell>
          <cell r="G810" t="str">
            <v>PIPE</v>
          </cell>
          <cell r="H810" t="str">
            <v>S09</v>
          </cell>
          <cell r="I810" t="str">
            <v>I</v>
          </cell>
          <cell r="J810" t="str">
            <v>N</v>
          </cell>
          <cell r="K810">
            <v>125000</v>
          </cell>
          <cell r="L810" t="str">
            <v>KARMANTYUS IVCSO</v>
          </cell>
        </row>
        <row r="811">
          <cell r="A811" t="str">
            <v>MKKS450/45F10BV</v>
          </cell>
          <cell r="B811">
            <v>791983.2</v>
          </cell>
          <cell r="C811" t="str">
            <v>Items</v>
          </cell>
          <cell r="D811">
            <v>128.21</v>
          </cell>
          <cell r="E811" t="str">
            <v>60</v>
          </cell>
          <cell r="F811" t="str">
            <v>HAWA</v>
          </cell>
          <cell r="G811" t="str">
            <v>PIPE</v>
          </cell>
          <cell r="H811" t="str">
            <v>S09</v>
          </cell>
          <cell r="I811" t="str">
            <v>I</v>
          </cell>
          <cell r="J811" t="str">
            <v>N</v>
          </cell>
          <cell r="K811">
            <v>125000</v>
          </cell>
          <cell r="L811" t="str">
            <v>KARMANTYUS IVCSO</v>
          </cell>
        </row>
        <row r="812">
          <cell r="A812" t="str">
            <v>KGB125X30</v>
          </cell>
          <cell r="B812">
            <v>1371</v>
          </cell>
          <cell r="C812" t="str">
            <v>Items</v>
          </cell>
          <cell r="D812">
            <v>0.32</v>
          </cell>
          <cell r="E812" t="str">
            <v>62</v>
          </cell>
          <cell r="F812" t="str">
            <v>HAWA</v>
          </cell>
          <cell r="G812" t="str">
            <v>FITTING</v>
          </cell>
          <cell r="H812" t="str">
            <v>S11</v>
          </cell>
          <cell r="I812" t="str">
            <v>I</v>
          </cell>
          <cell r="J812" t="str">
            <v>N</v>
          </cell>
          <cell r="K812">
            <v>271.14</v>
          </cell>
          <cell r="L812" t="str">
            <v>CSATORNA IVIDOM</v>
          </cell>
        </row>
        <row r="813">
          <cell r="A813" t="str">
            <v>KGB125X15</v>
          </cell>
          <cell r="B813">
            <v>1455</v>
          </cell>
          <cell r="C813" t="str">
            <v>Items</v>
          </cell>
          <cell r="D813">
            <v>0.28999999999999998</v>
          </cell>
          <cell r="E813" t="str">
            <v>62</v>
          </cell>
          <cell r="F813" t="str">
            <v>HAWA</v>
          </cell>
          <cell r="G813" t="str">
            <v>FITTING</v>
          </cell>
          <cell r="H813" t="str">
            <v>S11</v>
          </cell>
          <cell r="I813" t="str">
            <v>I</v>
          </cell>
          <cell r="J813" t="str">
            <v>N</v>
          </cell>
          <cell r="K813">
            <v>271.14</v>
          </cell>
          <cell r="L813" t="str">
            <v>CSATORNA IVIDOM</v>
          </cell>
        </row>
        <row r="814">
          <cell r="A814" t="str">
            <v>KAEAY3X110X87R</v>
          </cell>
          <cell r="B814">
            <v>6579</v>
          </cell>
          <cell r="C814" t="str">
            <v>Items</v>
          </cell>
          <cell r="D814">
            <v>1.2</v>
          </cell>
          <cell r="E814" t="str">
            <v>63</v>
          </cell>
          <cell r="F814" t="str">
            <v>HAWA</v>
          </cell>
          <cell r="G814" t="str">
            <v>FITTING</v>
          </cell>
          <cell r="H814" t="str">
            <v>S12</v>
          </cell>
          <cell r="I814" t="str">
            <v>I</v>
          </cell>
          <cell r="J814" t="str">
            <v>N</v>
          </cell>
          <cell r="K814">
            <v>900</v>
          </cell>
          <cell r="L814" t="str">
            <v>LEFOLYO 3 AGU KERESZTIDOM</v>
          </cell>
        </row>
        <row r="815">
          <cell r="A815" t="str">
            <v>TPEM125</v>
          </cell>
          <cell r="B815">
            <v>5917</v>
          </cell>
          <cell r="C815" t="str">
            <v>Items</v>
          </cell>
          <cell r="D815">
            <v>0.51</v>
          </cell>
          <cell r="E815" t="str">
            <v>75</v>
          </cell>
          <cell r="F815" t="str">
            <v>HAWA</v>
          </cell>
          <cell r="G815" t="str">
            <v>FITTING</v>
          </cell>
          <cell r="H815" t="str">
            <v>S20</v>
          </cell>
          <cell r="I815" t="str">
            <v>I</v>
          </cell>
          <cell r="J815" t="str">
            <v>N</v>
          </cell>
          <cell r="K815">
            <v>1638</v>
          </cell>
          <cell r="L815" t="str">
            <v>TOKOS ÖSSZEKÖTÖ</v>
          </cell>
        </row>
        <row r="816">
          <cell r="A816" t="str">
            <v>PEWMM090X45</v>
          </cell>
          <cell r="B816">
            <v>4427</v>
          </cell>
          <cell r="C816" t="str">
            <v>Items</v>
          </cell>
          <cell r="D816">
            <v>0.55000000000000004</v>
          </cell>
          <cell r="E816" t="str">
            <v>75</v>
          </cell>
          <cell r="F816" t="str">
            <v>HAWA</v>
          </cell>
          <cell r="G816" t="str">
            <v>FITTING</v>
          </cell>
          <cell r="H816" t="str">
            <v>S20</v>
          </cell>
          <cell r="I816" t="str">
            <v>I</v>
          </cell>
          <cell r="J816" t="str">
            <v>N</v>
          </cell>
          <cell r="K816">
            <v>1157.5999999999999</v>
          </cell>
          <cell r="L816" t="str">
            <v>TOKOS-TOKOS HEG. KONYOK 10BAR</v>
          </cell>
        </row>
        <row r="817">
          <cell r="A817" t="str">
            <v>PEWMM110X45</v>
          </cell>
          <cell r="B817">
            <v>4969</v>
          </cell>
          <cell r="C817" t="str">
            <v>Items</v>
          </cell>
          <cell r="D817">
            <v>0.61</v>
          </cell>
          <cell r="E817" t="str">
            <v>75</v>
          </cell>
          <cell r="F817" t="str">
            <v>HAWA</v>
          </cell>
          <cell r="G817" t="str">
            <v>FITTING</v>
          </cell>
          <cell r="H817" t="str">
            <v>S20</v>
          </cell>
          <cell r="I817" t="str">
            <v>I</v>
          </cell>
          <cell r="J817" t="str">
            <v>N</v>
          </cell>
          <cell r="K817">
            <v>1299.2</v>
          </cell>
          <cell r="L817" t="str">
            <v>TOKOS-TOKOS HEG. KONYOK 10BAR</v>
          </cell>
        </row>
        <row r="818">
          <cell r="A818" t="str">
            <v>100GSDR11090ENV</v>
          </cell>
          <cell r="B818">
            <v>5199</v>
          </cell>
          <cell r="C818" t="str">
            <v>Meter</v>
          </cell>
          <cell r="D818">
            <v>2.14</v>
          </cell>
          <cell r="E818" t="str">
            <v>72</v>
          </cell>
          <cell r="F818" t="str">
            <v>HAWA</v>
          </cell>
          <cell r="G818" t="str">
            <v>PIPE</v>
          </cell>
          <cell r="H818" t="str">
            <v>S17</v>
          </cell>
          <cell r="I818" t="str">
            <v>N</v>
          </cell>
          <cell r="J818" t="str">
            <v>N</v>
          </cell>
          <cell r="K818">
            <v>84273.78</v>
          </cell>
          <cell r="L818" t="str">
            <v>PE100 GÁZNYOMÓCSÖ 90X8.2MM 10BAR (C=2.0)</v>
          </cell>
        </row>
        <row r="819">
          <cell r="A819" t="str">
            <v>FFR100/080GGG</v>
          </cell>
          <cell r="B819">
            <v>37067</v>
          </cell>
          <cell r="C819" t="str">
            <v>Items</v>
          </cell>
          <cell r="D819">
            <v>9.3000000000000007</v>
          </cell>
          <cell r="E819" t="str">
            <v>83</v>
          </cell>
          <cell r="F819" t="str">
            <v>HAWA</v>
          </cell>
          <cell r="G819" t="str">
            <v>FITTING</v>
          </cell>
          <cell r="H819" t="str">
            <v>S26</v>
          </cell>
          <cell r="I819" t="str">
            <v>I</v>
          </cell>
          <cell r="J819" t="str">
            <v>N</v>
          </cell>
          <cell r="K819">
            <v>9157</v>
          </cell>
          <cell r="L819" t="str">
            <v>KARIMAS SZÜKITÖ GÖV</v>
          </cell>
        </row>
        <row r="820">
          <cell r="A820" t="str">
            <v>PEEA160/160X45</v>
          </cell>
          <cell r="B820">
            <v>165989</v>
          </cell>
          <cell r="C820" t="str">
            <v>Items</v>
          </cell>
          <cell r="D820">
            <v>4.13</v>
          </cell>
          <cell r="E820" t="str">
            <v>75</v>
          </cell>
          <cell r="F820" t="str">
            <v>HAWA</v>
          </cell>
          <cell r="G820" t="str">
            <v>FITTING</v>
          </cell>
          <cell r="H820" t="str">
            <v>S20</v>
          </cell>
          <cell r="I820" t="str">
            <v>I</v>
          </cell>
          <cell r="J820" t="str">
            <v>N</v>
          </cell>
          <cell r="K820">
            <v>43405</v>
          </cell>
          <cell r="L820" t="str">
            <v>TOMPA-TOMPA HEG. AGIDOM 45F 6BAR</v>
          </cell>
        </row>
        <row r="821">
          <cell r="A821" t="str">
            <v>PEPTBL40KONYOK</v>
          </cell>
          <cell r="B821">
            <v>1338</v>
          </cell>
          <cell r="C821" t="str">
            <v>Items</v>
          </cell>
          <cell r="D821">
            <v>0.16</v>
          </cell>
          <cell r="E821" t="str">
            <v>XA</v>
          </cell>
          <cell r="F821" t="str">
            <v>HAWA</v>
          </cell>
          <cell r="G821" t="str">
            <v>FITTING</v>
          </cell>
          <cell r="H821" t="str">
            <v>S24</v>
          </cell>
          <cell r="I821" t="str">
            <v>I</v>
          </cell>
          <cell r="J821" t="str">
            <v>N</v>
          </cell>
          <cell r="K821">
            <v>338.28</v>
          </cell>
          <cell r="L821" t="str">
            <v>ELEKTRO KONNYU KONYOK 90F MU.I</v>
          </cell>
        </row>
        <row r="822">
          <cell r="A822" t="str">
            <v>PEPTBL50KONYOK</v>
          </cell>
          <cell r="B822">
            <v>2648</v>
          </cell>
          <cell r="C822" t="str">
            <v>Items</v>
          </cell>
          <cell r="D822">
            <v>0.18</v>
          </cell>
          <cell r="E822" t="str">
            <v>XA</v>
          </cell>
          <cell r="F822" t="str">
            <v>HAWA</v>
          </cell>
          <cell r="G822" t="str">
            <v>FITTING</v>
          </cell>
          <cell r="H822" t="str">
            <v>S24</v>
          </cell>
          <cell r="I822" t="str">
            <v>I</v>
          </cell>
          <cell r="J822" t="str">
            <v>N</v>
          </cell>
          <cell r="K822">
            <v>689.95</v>
          </cell>
          <cell r="L822" t="str">
            <v>ELEKTRO KONNYU KONYOK 90F MU.I</v>
          </cell>
        </row>
        <row r="823">
          <cell r="A823" t="str">
            <v>PEPTXL40FLEXCSO</v>
          </cell>
          <cell r="B823">
            <v>324</v>
          </cell>
          <cell r="C823" t="str">
            <v>Meter</v>
          </cell>
          <cell r="D823">
            <v>0.11</v>
          </cell>
          <cell r="E823" t="str">
            <v>XC</v>
          </cell>
          <cell r="F823" t="str">
            <v>HAWA</v>
          </cell>
          <cell r="G823" t="str">
            <v>PIPE</v>
          </cell>
          <cell r="H823" t="str">
            <v>S24</v>
          </cell>
          <cell r="I823" t="str">
            <v>N</v>
          </cell>
          <cell r="J823" t="str">
            <v>N</v>
          </cell>
          <cell r="K823">
            <v>80.77</v>
          </cell>
          <cell r="L823" t="str">
            <v>ELEKTRO KONNYU D40/31.6MM/25M</v>
          </cell>
        </row>
        <row r="824">
          <cell r="A824" t="str">
            <v>PEPTKL40BILINCS</v>
          </cell>
          <cell r="B824">
            <v>179</v>
          </cell>
          <cell r="C824" t="str">
            <v>Items</v>
          </cell>
          <cell r="D824">
            <v>0.02</v>
          </cell>
          <cell r="E824" t="str">
            <v>XA</v>
          </cell>
          <cell r="F824" t="str">
            <v>HAWA</v>
          </cell>
          <cell r="G824" t="str">
            <v>FITTING</v>
          </cell>
          <cell r="H824" t="str">
            <v>S24</v>
          </cell>
          <cell r="I824" t="str">
            <v>I</v>
          </cell>
          <cell r="J824" t="str">
            <v>N</v>
          </cell>
          <cell r="K824">
            <v>45.99</v>
          </cell>
          <cell r="L824" t="str">
            <v>ELEKTRO KONNYU CSOBILINCS MU.I</v>
          </cell>
        </row>
        <row r="825">
          <cell r="A825" t="str">
            <v>PEPTKL50BILINCS</v>
          </cell>
          <cell r="B825">
            <v>242</v>
          </cell>
          <cell r="C825" t="str">
            <v>Items</v>
          </cell>
          <cell r="D825">
            <v>0.02</v>
          </cell>
          <cell r="E825" t="str">
            <v>XA</v>
          </cell>
          <cell r="F825" t="str">
            <v>HAWA</v>
          </cell>
          <cell r="G825" t="str">
            <v>FITTING</v>
          </cell>
          <cell r="H825" t="str">
            <v>S24</v>
          </cell>
          <cell r="I825" t="str">
            <v>I</v>
          </cell>
          <cell r="J825" t="str">
            <v>N</v>
          </cell>
          <cell r="K825">
            <v>62.47</v>
          </cell>
          <cell r="L825" t="str">
            <v>ELEKTRO KONNYU CSOBILINCS MU.I</v>
          </cell>
        </row>
        <row r="826">
          <cell r="A826" t="str">
            <v>PEPTXL50FLEXCSO</v>
          </cell>
          <cell r="B826">
            <v>483</v>
          </cell>
          <cell r="C826" t="str">
            <v>Meter</v>
          </cell>
          <cell r="D826">
            <v>0.17</v>
          </cell>
          <cell r="E826" t="str">
            <v>XC</v>
          </cell>
          <cell r="F826" t="str">
            <v>HAWA</v>
          </cell>
          <cell r="G826" t="str">
            <v>PIPE</v>
          </cell>
          <cell r="H826" t="str">
            <v>S24</v>
          </cell>
          <cell r="I826" t="str">
            <v>N</v>
          </cell>
          <cell r="J826" t="str">
            <v>N</v>
          </cell>
          <cell r="K826">
            <v>120.59</v>
          </cell>
          <cell r="L826" t="str">
            <v>ELEKTRO KONNYU D50/40MM/25M</v>
          </cell>
        </row>
        <row r="827">
          <cell r="A827" t="str">
            <v>160/200TEL.IDOM</v>
          </cell>
          <cell r="B827">
            <v>51116.52</v>
          </cell>
          <cell r="C827" t="str">
            <v>Items</v>
          </cell>
          <cell r="D827">
            <v>0.9</v>
          </cell>
          <cell r="E827" t="str">
            <v>58</v>
          </cell>
          <cell r="F827" t="str">
            <v>HAWA</v>
          </cell>
          <cell r="G827" t="str">
            <v>PIPE</v>
          </cell>
          <cell r="H827" t="str">
            <v>S07</v>
          </cell>
          <cell r="I827" t="str">
            <v>N</v>
          </cell>
          <cell r="J827" t="str">
            <v>N</v>
          </cell>
          <cell r="K827">
            <v>9963.7800000000007</v>
          </cell>
          <cell r="L827" t="str">
            <v>TELESZKOPOS TOMITO ELEM</v>
          </cell>
        </row>
        <row r="828">
          <cell r="A828" t="str">
            <v>FFR200/150GGG</v>
          </cell>
          <cell r="B828">
            <v>101483</v>
          </cell>
          <cell r="C828" t="str">
            <v>Items</v>
          </cell>
          <cell r="D828">
            <v>22</v>
          </cell>
          <cell r="E828" t="str">
            <v>83</v>
          </cell>
          <cell r="F828" t="str">
            <v>HAWA</v>
          </cell>
          <cell r="G828" t="str">
            <v>FITTING</v>
          </cell>
          <cell r="H828" t="str">
            <v>S26</v>
          </cell>
          <cell r="I828" t="str">
            <v>I</v>
          </cell>
          <cell r="J828" t="str">
            <v>N</v>
          </cell>
          <cell r="K828">
            <v>25070.33</v>
          </cell>
          <cell r="L828" t="str">
            <v>KARIMAS SZÜKITÖ GÖV</v>
          </cell>
        </row>
        <row r="829">
          <cell r="A829" t="str">
            <v>FFR150/100GGG</v>
          </cell>
          <cell r="B829">
            <v>60045</v>
          </cell>
          <cell r="C829" t="str">
            <v>Items</v>
          </cell>
          <cell r="D829">
            <v>12.8</v>
          </cell>
          <cell r="E829" t="str">
            <v>83</v>
          </cell>
          <cell r="F829" t="str">
            <v>HAWA</v>
          </cell>
          <cell r="G829" t="str">
            <v>FITTING</v>
          </cell>
          <cell r="H829" t="str">
            <v>S26</v>
          </cell>
          <cell r="I829" t="str">
            <v>I</v>
          </cell>
          <cell r="J829" t="str">
            <v>N</v>
          </cell>
          <cell r="K829">
            <v>14833.35</v>
          </cell>
          <cell r="L829" t="str">
            <v>KARIMAS SZÜKITÖ GÖV</v>
          </cell>
        </row>
        <row r="830">
          <cell r="A830" t="str">
            <v>KDM250V</v>
          </cell>
          <cell r="B830">
            <v>13214.88</v>
          </cell>
          <cell r="C830" t="str">
            <v>Items</v>
          </cell>
          <cell r="D830">
            <v>1.1200000000000001</v>
          </cell>
          <cell r="E830" t="str">
            <v>59</v>
          </cell>
          <cell r="F830" t="str">
            <v>HAWA</v>
          </cell>
          <cell r="G830" t="str">
            <v>PIPE</v>
          </cell>
          <cell r="H830" t="str">
            <v>S08</v>
          </cell>
          <cell r="I830" t="str">
            <v>N</v>
          </cell>
          <cell r="J830" t="str">
            <v>N</v>
          </cell>
          <cell r="K830">
            <v>841.16</v>
          </cell>
          <cell r="L830" t="str">
            <v>EXTRA CSATORNA TOKELZARO DN250MM</v>
          </cell>
        </row>
        <row r="831">
          <cell r="A831" t="str">
            <v>MMQ400/450GGG</v>
          </cell>
          <cell r="B831">
            <v>1211302</v>
          </cell>
          <cell r="C831" t="str">
            <v>Items</v>
          </cell>
          <cell r="D831">
            <v>117</v>
          </cell>
          <cell r="E831" t="str">
            <v>83</v>
          </cell>
          <cell r="F831" t="str">
            <v>HAWA</v>
          </cell>
          <cell r="G831" t="str">
            <v>FITTING</v>
          </cell>
          <cell r="H831" t="str">
            <v>S26</v>
          </cell>
          <cell r="I831" t="str">
            <v>I</v>
          </cell>
          <cell r="J831" t="str">
            <v>N</v>
          </cell>
          <cell r="K831">
            <v>299241.90000000002</v>
          </cell>
          <cell r="L831" t="str">
            <v>TOKOS KÖNYÖK 90F GÖV</v>
          </cell>
        </row>
        <row r="832">
          <cell r="A832" t="str">
            <v>MMK400/450/45GGG</v>
          </cell>
          <cell r="B832">
            <v>1125768</v>
          </cell>
          <cell r="C832" t="str">
            <v>Items</v>
          </cell>
          <cell r="D832">
            <v>97.4</v>
          </cell>
          <cell r="E832" t="str">
            <v>83</v>
          </cell>
          <cell r="F832" t="str">
            <v>HAWA</v>
          </cell>
          <cell r="G832" t="str">
            <v>FITTING</v>
          </cell>
          <cell r="H832" t="str">
            <v>S26</v>
          </cell>
          <cell r="I832" t="str">
            <v>I</v>
          </cell>
          <cell r="J832" t="str">
            <v>N</v>
          </cell>
          <cell r="K832">
            <v>278111.90000000002</v>
          </cell>
          <cell r="L832" t="str">
            <v>TOKOS IVIDOM 45F GÖV</v>
          </cell>
        </row>
        <row r="833">
          <cell r="A833" t="str">
            <v>PEPTXM40FLEXCSO</v>
          </cell>
          <cell r="B833">
            <v>398</v>
          </cell>
          <cell r="C833" t="str">
            <v>Meter</v>
          </cell>
          <cell r="D833">
            <v>0.02</v>
          </cell>
          <cell r="E833" t="str">
            <v>XC</v>
          </cell>
          <cell r="F833" t="str">
            <v>HAWA</v>
          </cell>
          <cell r="G833" t="str">
            <v>PIPE</v>
          </cell>
          <cell r="H833" t="str">
            <v>S24</v>
          </cell>
          <cell r="I833" t="str">
            <v>I</v>
          </cell>
          <cell r="J833" t="str">
            <v>N</v>
          </cell>
          <cell r="K833">
            <v>99.57</v>
          </cell>
          <cell r="L833" t="str">
            <v>ELEKTRO KÖZÉP GÉGECSŐ 25M</v>
          </cell>
        </row>
        <row r="834">
          <cell r="A834" t="str">
            <v>KMFP280UPE</v>
          </cell>
          <cell r="B834">
            <v>15330</v>
          </cell>
          <cell r="C834" t="str">
            <v>Items</v>
          </cell>
          <cell r="D834">
            <v>1.5</v>
          </cell>
          <cell r="E834" t="str">
            <v>60</v>
          </cell>
          <cell r="F834" t="str">
            <v>HAWA</v>
          </cell>
          <cell r="G834" t="str">
            <v>PIPE</v>
          </cell>
          <cell r="H834" t="str">
            <v>S09</v>
          </cell>
          <cell r="I834" t="str">
            <v>I</v>
          </cell>
          <cell r="J834" t="str">
            <v>N</v>
          </cell>
          <cell r="K834">
            <v>2700</v>
          </cell>
          <cell r="L834" t="str">
            <v>KM AKNABEKOTO L=160MM DN280MM</v>
          </cell>
        </row>
        <row r="835">
          <cell r="A835" t="str">
            <v>KMFP090UPE</v>
          </cell>
          <cell r="B835">
            <v>5823.6</v>
          </cell>
          <cell r="C835" t="str">
            <v>Items</v>
          </cell>
          <cell r="D835">
            <v>0.6</v>
          </cell>
          <cell r="E835" t="str">
            <v>60</v>
          </cell>
          <cell r="F835" t="str">
            <v>HAWA</v>
          </cell>
          <cell r="G835" t="str">
            <v>PIPE</v>
          </cell>
          <cell r="H835" t="str">
            <v>S09</v>
          </cell>
          <cell r="I835" t="str">
            <v>I</v>
          </cell>
          <cell r="J835" t="str">
            <v>N</v>
          </cell>
          <cell r="K835">
            <v>1076.02</v>
          </cell>
          <cell r="L835" t="str">
            <v>KM AKNABEKOTO L:250MM D:90MM</v>
          </cell>
        </row>
        <row r="836">
          <cell r="A836" t="str">
            <v>KMFP225UPE</v>
          </cell>
          <cell r="B836">
            <v>12324</v>
          </cell>
          <cell r="C836" t="str">
            <v>Items</v>
          </cell>
          <cell r="D836">
            <v>1.2</v>
          </cell>
          <cell r="E836" t="str">
            <v>60</v>
          </cell>
          <cell r="F836" t="str">
            <v>HAWA</v>
          </cell>
          <cell r="G836" t="str">
            <v>PIPE</v>
          </cell>
          <cell r="H836" t="str">
            <v>S09</v>
          </cell>
          <cell r="I836" t="str">
            <v>I</v>
          </cell>
          <cell r="J836" t="str">
            <v>N</v>
          </cell>
          <cell r="K836">
            <v>2150</v>
          </cell>
          <cell r="L836" t="str">
            <v>KM AKNABEKOTO L:160MM D:225MM</v>
          </cell>
        </row>
        <row r="837">
          <cell r="A837" t="str">
            <v>KGB500X45</v>
          </cell>
          <cell r="B837">
            <v>86287</v>
          </cell>
          <cell r="C837" t="str">
            <v>Items</v>
          </cell>
          <cell r="D837">
            <v>13.1</v>
          </cell>
          <cell r="E837" t="str">
            <v>62</v>
          </cell>
          <cell r="F837" t="str">
            <v>HAWA</v>
          </cell>
          <cell r="G837" t="str">
            <v>FITTING</v>
          </cell>
          <cell r="H837" t="str">
            <v>S11</v>
          </cell>
          <cell r="I837" t="str">
            <v>I</v>
          </cell>
          <cell r="J837" t="str">
            <v>N</v>
          </cell>
          <cell r="K837">
            <v>17438.37</v>
          </cell>
          <cell r="L837" t="str">
            <v>CSATORNA IVIDOM</v>
          </cell>
        </row>
        <row r="838">
          <cell r="A838" t="str">
            <v>FF150/500G</v>
          </cell>
          <cell r="B838">
            <v>120412</v>
          </cell>
          <cell r="C838" t="str">
            <v>Items</v>
          </cell>
          <cell r="D838">
            <v>17.5</v>
          </cell>
          <cell r="E838" t="str">
            <v>83</v>
          </cell>
          <cell r="F838" t="str">
            <v>HAWA</v>
          </cell>
          <cell r="G838" t="str">
            <v>FITTING</v>
          </cell>
          <cell r="H838" t="str">
            <v>S26</v>
          </cell>
          <cell r="I838" t="str">
            <v>I</v>
          </cell>
          <cell r="J838" t="str">
            <v>N</v>
          </cell>
          <cell r="K838">
            <v>29747</v>
          </cell>
          <cell r="L838" t="str">
            <v>KETKARIMAS IDOM GÖV</v>
          </cell>
        </row>
        <row r="839">
          <cell r="A839" t="str">
            <v>EXIKS100/110/2C</v>
          </cell>
          <cell r="B839">
            <v>34428</v>
          </cell>
          <cell r="C839" t="str">
            <v>Items</v>
          </cell>
          <cell r="D839">
            <v>4.5999999999999996</v>
          </cell>
          <cell r="E839" t="str">
            <v>83</v>
          </cell>
          <cell r="F839" t="str">
            <v>HAWA</v>
          </cell>
          <cell r="G839" t="str">
            <v>FITTING</v>
          </cell>
          <cell r="H839" t="str">
            <v>S26</v>
          </cell>
          <cell r="I839" t="str">
            <v>I</v>
          </cell>
          <cell r="J839" t="str">
            <v>N</v>
          </cell>
          <cell r="K839">
            <v>8505</v>
          </cell>
          <cell r="L839" t="str">
            <v>CSOVEGTOK MEN. FURATTAL</v>
          </cell>
        </row>
        <row r="840">
          <cell r="A840" t="str">
            <v>EXIKS080/090/2C</v>
          </cell>
          <cell r="B840">
            <v>30898</v>
          </cell>
          <cell r="C840" t="str">
            <v>Items</v>
          </cell>
          <cell r="D840">
            <v>3.3</v>
          </cell>
          <cell r="E840" t="str">
            <v>83</v>
          </cell>
          <cell r="F840" t="str">
            <v>HAWA</v>
          </cell>
          <cell r="G840" t="str">
            <v>FITTING</v>
          </cell>
          <cell r="H840" t="str">
            <v>S26</v>
          </cell>
          <cell r="I840" t="str">
            <v>I</v>
          </cell>
          <cell r="J840" t="str">
            <v>N</v>
          </cell>
          <cell r="K840">
            <v>7633.5</v>
          </cell>
          <cell r="L840" t="str">
            <v>CSOVEGTOK MEN. FURATTAL</v>
          </cell>
        </row>
        <row r="841">
          <cell r="A841" t="str">
            <v>TPEMGA110X4C</v>
          </cell>
          <cell r="B841">
            <v>22612</v>
          </cell>
          <cell r="C841" t="str">
            <v>Items</v>
          </cell>
          <cell r="D841">
            <v>0.44</v>
          </cell>
          <cell r="E841" t="str">
            <v>75</v>
          </cell>
          <cell r="F841" t="str">
            <v>HAWA</v>
          </cell>
          <cell r="G841" t="str">
            <v>FITTING</v>
          </cell>
          <cell r="H841" t="str">
            <v>S20</v>
          </cell>
          <cell r="I841" t="str">
            <v>I</v>
          </cell>
          <cell r="J841" t="str">
            <v>N</v>
          </cell>
          <cell r="K841">
            <v>6358.8</v>
          </cell>
          <cell r="L841" t="str">
            <v>TOKOS PE-ACÉL ÖSSZEKÖTÖ</v>
          </cell>
        </row>
        <row r="842">
          <cell r="A842" t="str">
            <v>TPEMGA90X3C</v>
          </cell>
          <cell r="B842">
            <v>19940</v>
          </cell>
          <cell r="C842" t="str">
            <v>Items</v>
          </cell>
          <cell r="D842">
            <v>0.34</v>
          </cell>
          <cell r="E842" t="str">
            <v>75</v>
          </cell>
          <cell r="F842" t="str">
            <v>HAWA</v>
          </cell>
          <cell r="G842" t="str">
            <v>FITTING</v>
          </cell>
          <cell r="H842" t="str">
            <v>S20</v>
          </cell>
          <cell r="I842" t="str">
            <v>I</v>
          </cell>
          <cell r="J842" t="str">
            <v>N</v>
          </cell>
          <cell r="K842">
            <v>5577.6</v>
          </cell>
          <cell r="L842" t="str">
            <v>TOKOS PE-ACÉL ÖSSZEKÖTÖ</v>
          </cell>
        </row>
        <row r="843">
          <cell r="A843" t="str">
            <v>TPETR090X063</v>
          </cell>
          <cell r="B843">
            <v>6754</v>
          </cell>
          <cell r="C843" t="str">
            <v>Items</v>
          </cell>
          <cell r="D843">
            <v>0.55000000000000004</v>
          </cell>
          <cell r="E843" t="str">
            <v>75</v>
          </cell>
          <cell r="F843" t="str">
            <v>HAWA</v>
          </cell>
          <cell r="G843" t="str">
            <v>FITTING</v>
          </cell>
          <cell r="H843" t="str">
            <v>S20</v>
          </cell>
          <cell r="I843" t="str">
            <v>I</v>
          </cell>
          <cell r="J843" t="str">
            <v>N</v>
          </cell>
          <cell r="K843">
            <v>1864.8</v>
          </cell>
          <cell r="L843" t="str">
            <v>TOKOS SZÜKITETT T IDOM</v>
          </cell>
        </row>
        <row r="844">
          <cell r="A844" t="str">
            <v>TPETR063X040</v>
          </cell>
          <cell r="B844">
            <v>3326</v>
          </cell>
          <cell r="C844" t="str">
            <v>Items</v>
          </cell>
          <cell r="D844">
            <v>0.44</v>
          </cell>
          <cell r="E844" t="str">
            <v>75</v>
          </cell>
          <cell r="F844" t="str">
            <v>HAWA</v>
          </cell>
          <cell r="G844" t="str">
            <v>FITTING</v>
          </cell>
          <cell r="H844" t="str">
            <v>S20</v>
          </cell>
          <cell r="I844" t="str">
            <v>I</v>
          </cell>
          <cell r="J844" t="str">
            <v>N</v>
          </cell>
          <cell r="K844">
            <v>915.6</v>
          </cell>
          <cell r="L844" t="str">
            <v>TOKOS SZÜKITETT T IDOM</v>
          </cell>
        </row>
        <row r="845">
          <cell r="A845" t="str">
            <v>TPEMGA63X2C</v>
          </cell>
          <cell r="B845">
            <v>12005</v>
          </cell>
          <cell r="C845" t="str">
            <v>Items</v>
          </cell>
          <cell r="D845">
            <v>0.25</v>
          </cell>
          <cell r="E845" t="str">
            <v>75</v>
          </cell>
          <cell r="F845" t="str">
            <v>HAWA</v>
          </cell>
          <cell r="G845" t="str">
            <v>FITTING</v>
          </cell>
          <cell r="H845" t="str">
            <v>S20</v>
          </cell>
          <cell r="I845" t="str">
            <v>I</v>
          </cell>
          <cell r="J845" t="str">
            <v>N</v>
          </cell>
          <cell r="K845">
            <v>3360</v>
          </cell>
          <cell r="L845" t="str">
            <v>TOKOS PE-ACÉL ÖSSZEKÖTÖ</v>
          </cell>
        </row>
        <row r="846">
          <cell r="A846" t="str">
            <v>Q100/110GGG</v>
          </cell>
          <cell r="B846">
            <v>53090</v>
          </cell>
          <cell r="C846" t="str">
            <v>Items</v>
          </cell>
          <cell r="D846">
            <v>12.9</v>
          </cell>
          <cell r="E846" t="str">
            <v>83</v>
          </cell>
          <cell r="F846" t="str">
            <v>HAWA</v>
          </cell>
          <cell r="G846" t="str">
            <v>FITTING</v>
          </cell>
          <cell r="H846" t="str">
            <v>S26</v>
          </cell>
          <cell r="I846" t="str">
            <v>I</v>
          </cell>
          <cell r="J846" t="str">
            <v>N</v>
          </cell>
          <cell r="K846">
            <v>13115.29</v>
          </cell>
          <cell r="L846" t="str">
            <v>KETKARIMAS KONYOK</v>
          </cell>
        </row>
        <row r="847">
          <cell r="A847" t="str">
            <v>Q080/090GGG</v>
          </cell>
          <cell r="B847">
            <v>40789</v>
          </cell>
          <cell r="C847" t="str">
            <v>Items</v>
          </cell>
          <cell r="D847">
            <v>10.199999999999999</v>
          </cell>
          <cell r="E847" t="str">
            <v>83</v>
          </cell>
          <cell r="F847" t="str">
            <v>HAWA</v>
          </cell>
          <cell r="G847" t="str">
            <v>FITTING</v>
          </cell>
          <cell r="H847" t="str">
            <v>S26</v>
          </cell>
          <cell r="I847" t="str">
            <v>I</v>
          </cell>
          <cell r="J847" t="str">
            <v>N</v>
          </cell>
          <cell r="K847">
            <v>10076.33</v>
          </cell>
          <cell r="L847" t="str">
            <v>KETKARIMAS KONYOK</v>
          </cell>
        </row>
        <row r="848">
          <cell r="A848" t="str">
            <v>T150/100GGG</v>
          </cell>
          <cell r="B848">
            <v>107806</v>
          </cell>
          <cell r="C848" t="str">
            <v>Items</v>
          </cell>
          <cell r="D848">
            <v>29.5</v>
          </cell>
          <cell r="E848" t="str">
            <v>83</v>
          </cell>
          <cell r="F848" t="str">
            <v>HAWA</v>
          </cell>
          <cell r="G848" t="str">
            <v>FITTING</v>
          </cell>
          <cell r="H848" t="str">
            <v>S26</v>
          </cell>
          <cell r="I848" t="str">
            <v>I</v>
          </cell>
          <cell r="J848" t="str">
            <v>N</v>
          </cell>
          <cell r="K848">
            <v>26632.2</v>
          </cell>
          <cell r="L848" t="str">
            <v>KARIMAS T IDOM GÖV</v>
          </cell>
        </row>
        <row r="849">
          <cell r="A849" t="str">
            <v>X-200GGGA</v>
          </cell>
          <cell r="B849">
            <v>43063</v>
          </cell>
          <cell r="C849" t="str">
            <v>Items</v>
          </cell>
          <cell r="D849">
            <v>12.6</v>
          </cell>
          <cell r="E849" t="str">
            <v>83</v>
          </cell>
          <cell r="F849" t="str">
            <v>HAWA</v>
          </cell>
          <cell r="G849" t="str">
            <v>FITTING</v>
          </cell>
          <cell r="H849" t="str">
            <v>S26</v>
          </cell>
          <cell r="I849" t="str">
            <v>I</v>
          </cell>
          <cell r="J849" t="str">
            <v>N</v>
          </cell>
          <cell r="K849">
            <v>10639</v>
          </cell>
          <cell r="L849" t="str">
            <v>VAKKARIMA</v>
          </cell>
        </row>
        <row r="850">
          <cell r="A850" t="str">
            <v>LPE160DF.CSO</v>
          </cell>
          <cell r="B850">
            <v>3174</v>
          </cell>
          <cell r="C850" t="str">
            <v>Meter</v>
          </cell>
          <cell r="D850">
            <v>1.3</v>
          </cell>
          <cell r="E850" t="str">
            <v>77</v>
          </cell>
          <cell r="F850" t="str">
            <v>HAWA</v>
          </cell>
          <cell r="G850" t="str">
            <v>PIPE</v>
          </cell>
          <cell r="H850" t="str">
            <v>S21</v>
          </cell>
          <cell r="I850" t="str">
            <v>I</v>
          </cell>
          <cell r="J850" t="str">
            <v>N</v>
          </cell>
          <cell r="K850">
            <v>524.01</v>
          </cell>
          <cell r="L850" t="str">
            <v>DUPLAFALU PE BORDÁS CSO</v>
          </cell>
        </row>
        <row r="851">
          <cell r="A851" t="str">
            <v>TAB12X20PVC761H</v>
          </cell>
          <cell r="B851">
            <v>8935</v>
          </cell>
          <cell r="C851" t="str">
            <v>Items</v>
          </cell>
          <cell r="D851">
            <v>4.8</v>
          </cell>
          <cell r="E851" t="str">
            <v>83</v>
          </cell>
          <cell r="F851" t="str">
            <v>HAWA</v>
          </cell>
          <cell r="G851" t="str">
            <v>OTHER</v>
          </cell>
          <cell r="H851" t="str">
            <v>S26</v>
          </cell>
          <cell r="I851" t="str">
            <v>N</v>
          </cell>
          <cell r="J851" t="str">
            <v>N</v>
          </cell>
          <cell r="K851">
            <v>2719</v>
          </cell>
          <cell r="L851" t="str">
            <v>FÜST 1.2X2.0M TABLAHULLÁMLEMEZ</v>
          </cell>
        </row>
        <row r="852">
          <cell r="A852" t="str">
            <v>TEK15PVC901H</v>
          </cell>
          <cell r="B852">
            <v>2479</v>
          </cell>
          <cell r="C852" t="str">
            <v>Meter</v>
          </cell>
          <cell r="D852">
            <v>3</v>
          </cell>
          <cell r="E852" t="str">
            <v>83</v>
          </cell>
          <cell r="F852" t="str">
            <v>HAWA</v>
          </cell>
          <cell r="G852" t="str">
            <v>OTHER</v>
          </cell>
          <cell r="H852" t="str">
            <v>S26</v>
          </cell>
          <cell r="I852" t="str">
            <v>N</v>
          </cell>
          <cell r="J852" t="str">
            <v>N</v>
          </cell>
          <cell r="K852">
            <v>765</v>
          </cell>
          <cell r="L852" t="str">
            <v>FEHÉR 1500MM TEKERCSHULLÁMLEM</v>
          </cell>
        </row>
        <row r="853">
          <cell r="A853" t="str">
            <v>SZUEZSZIFONIII</v>
          </cell>
          <cell r="B853">
            <v>1439</v>
          </cell>
          <cell r="C853" t="str">
            <v>Items</v>
          </cell>
          <cell r="D853">
            <v>0.34</v>
          </cell>
          <cell r="E853" t="str">
            <v>83</v>
          </cell>
          <cell r="F853" t="str">
            <v>HAWA</v>
          </cell>
          <cell r="G853" t="str">
            <v>OTHER</v>
          </cell>
          <cell r="H853" t="str">
            <v>S26</v>
          </cell>
          <cell r="I853" t="str">
            <v>I</v>
          </cell>
          <cell r="J853" t="str">
            <v>N</v>
          </cell>
          <cell r="K853">
            <v>253.49</v>
          </cell>
          <cell r="L853" t="str">
            <v>HÁROMÁGU SZIFON ST503</v>
          </cell>
        </row>
        <row r="854">
          <cell r="A854" t="str">
            <v>PADLORACSSZINT</v>
          </cell>
          <cell r="B854">
            <v>2143</v>
          </cell>
          <cell r="C854" t="str">
            <v>Items</v>
          </cell>
          <cell r="D854">
            <v>0.28999999999999998</v>
          </cell>
          <cell r="E854" t="str">
            <v>83</v>
          </cell>
          <cell r="F854" t="str">
            <v>HAWA</v>
          </cell>
          <cell r="G854" t="str">
            <v>OTHER</v>
          </cell>
          <cell r="H854" t="str">
            <v>S26</v>
          </cell>
          <cell r="I854" t="str">
            <v>N</v>
          </cell>
          <cell r="J854" t="str">
            <v>N</v>
          </cell>
          <cell r="K854">
            <v>411.3</v>
          </cell>
          <cell r="L854" t="str">
            <v>MAGASITÓVAL SZINTEREZETT 504</v>
          </cell>
        </row>
        <row r="855">
          <cell r="A855" t="str">
            <v>PADLORACSROZSDA</v>
          </cell>
          <cell r="B855">
            <v>2859</v>
          </cell>
          <cell r="C855" t="str">
            <v>Items</v>
          </cell>
          <cell r="D855">
            <v>0.3</v>
          </cell>
          <cell r="E855" t="str">
            <v>83</v>
          </cell>
          <cell r="F855" t="str">
            <v>HAWA</v>
          </cell>
          <cell r="G855" t="str">
            <v>OTHER</v>
          </cell>
          <cell r="H855" t="str">
            <v>S26</v>
          </cell>
          <cell r="I855" t="str">
            <v>N</v>
          </cell>
          <cell r="J855" t="str">
            <v>N</v>
          </cell>
          <cell r="K855">
            <v>548.77</v>
          </cell>
          <cell r="L855" t="str">
            <v>MAGASITÓVAL ROSZDAMENTES 505</v>
          </cell>
        </row>
        <row r="856">
          <cell r="A856" t="str">
            <v>PADLORACSREZ</v>
          </cell>
          <cell r="B856">
            <v>5475</v>
          </cell>
          <cell r="C856" t="str">
            <v>Items</v>
          </cell>
          <cell r="D856">
            <v>0.32</v>
          </cell>
          <cell r="E856" t="str">
            <v>83</v>
          </cell>
          <cell r="F856" t="str">
            <v>HAWA</v>
          </cell>
          <cell r="G856" t="str">
            <v>OTHER</v>
          </cell>
          <cell r="H856" t="str">
            <v>S26</v>
          </cell>
          <cell r="I856" t="str">
            <v>N</v>
          </cell>
          <cell r="J856" t="str">
            <v>N</v>
          </cell>
          <cell r="K856">
            <v>1050.4000000000001</v>
          </cell>
          <cell r="L856" t="str">
            <v>MAGASITÓVAL RÉZ 506</v>
          </cell>
        </row>
        <row r="857">
          <cell r="A857" t="str">
            <v>GB-10-73-78</v>
          </cell>
          <cell r="B857">
            <v>1595</v>
          </cell>
          <cell r="C857" t="str">
            <v>Items</v>
          </cell>
          <cell r="D857">
            <v>0.23</v>
          </cell>
          <cell r="E857" t="str">
            <v>83</v>
          </cell>
          <cell r="F857" t="str">
            <v>HAWA</v>
          </cell>
          <cell r="G857" t="str">
            <v>OTHER</v>
          </cell>
          <cell r="H857" t="str">
            <v>S26</v>
          </cell>
          <cell r="I857" t="str">
            <v>I</v>
          </cell>
          <cell r="J857" t="str">
            <v>N</v>
          </cell>
          <cell r="K857">
            <v>272.91000000000003</v>
          </cell>
          <cell r="L857" t="str">
            <v>73-78MM GUMIS KPL CSŐBILINCS</v>
          </cell>
        </row>
        <row r="858">
          <cell r="A858" t="str">
            <v>TPEPETO125</v>
          </cell>
          <cell r="B858">
            <v>6043</v>
          </cell>
          <cell r="C858" t="str">
            <v>Items</v>
          </cell>
          <cell r="D858">
            <v>2.5</v>
          </cell>
          <cell r="E858" t="str">
            <v>75</v>
          </cell>
          <cell r="F858" t="str">
            <v>HAWA</v>
          </cell>
          <cell r="G858" t="str">
            <v>FITTING</v>
          </cell>
          <cell r="H858" t="str">
            <v>S20</v>
          </cell>
          <cell r="I858" t="str">
            <v>I</v>
          </cell>
          <cell r="J858" t="str">
            <v>N</v>
          </cell>
          <cell r="K858">
            <v>1738</v>
          </cell>
          <cell r="L858" t="str">
            <v>TOKOS HEG.TOLDAT</v>
          </cell>
        </row>
        <row r="859">
          <cell r="A859" t="str">
            <v>TPEK125</v>
          </cell>
          <cell r="B859">
            <v>2237</v>
          </cell>
          <cell r="C859" t="str">
            <v>Items</v>
          </cell>
          <cell r="D859">
            <v>2</v>
          </cell>
          <cell r="E859" t="str">
            <v>75</v>
          </cell>
          <cell r="F859" t="str">
            <v>HAWA</v>
          </cell>
          <cell r="G859" t="str">
            <v>FITTING</v>
          </cell>
          <cell r="H859" t="str">
            <v>S20</v>
          </cell>
          <cell r="I859" t="str">
            <v>I</v>
          </cell>
          <cell r="J859" t="str">
            <v>N</v>
          </cell>
          <cell r="K859">
            <v>643.5</v>
          </cell>
          <cell r="L859" t="str">
            <v>TOKOS CSÖVÉGZÁRÓ</v>
          </cell>
        </row>
        <row r="860">
          <cell r="A860" t="str">
            <v>TPER063X032</v>
          </cell>
          <cell r="B860">
            <v>2218</v>
          </cell>
          <cell r="C860" t="str">
            <v>Items</v>
          </cell>
          <cell r="D860">
            <v>7.0000000000000007E-2</v>
          </cell>
          <cell r="E860" t="str">
            <v>75</v>
          </cell>
          <cell r="F860" t="str">
            <v>HAWA</v>
          </cell>
          <cell r="G860" t="str">
            <v>FITTING</v>
          </cell>
          <cell r="H860" t="str">
            <v>S20</v>
          </cell>
          <cell r="I860" t="str">
            <v>I</v>
          </cell>
          <cell r="J860" t="str">
            <v>N</v>
          </cell>
          <cell r="K860">
            <v>621.6</v>
          </cell>
          <cell r="L860" t="str">
            <v>TOKOS EGYENES SZÜKITÖ</v>
          </cell>
        </row>
        <row r="861">
          <cell r="A861" t="str">
            <v>M30REKESZR</v>
          </cell>
          <cell r="B861">
            <v>3013</v>
          </cell>
          <cell r="C861" t="str">
            <v>Items</v>
          </cell>
          <cell r="D861">
            <v>2.2999999999999998</v>
          </cell>
          <cell r="E861" t="str">
            <v>83</v>
          </cell>
          <cell r="F861" t="str">
            <v>HAWA</v>
          </cell>
          <cell r="G861" t="str">
            <v>OTHER</v>
          </cell>
          <cell r="H861" t="str">
            <v>S26</v>
          </cell>
          <cell r="I861" t="str">
            <v>N</v>
          </cell>
          <cell r="J861" t="str">
            <v>N</v>
          </cell>
          <cell r="K861">
            <v>531.29</v>
          </cell>
          <cell r="L861" t="str">
            <v>595X395X300 REKESZ</v>
          </cell>
        </row>
        <row r="862">
          <cell r="A862" t="str">
            <v>AKNA80TOMITES</v>
          </cell>
          <cell r="B862">
            <v>30628</v>
          </cell>
          <cell r="C862" t="str">
            <v>Items</v>
          </cell>
          <cell r="D862">
            <v>1.4</v>
          </cell>
          <cell r="E862" t="str">
            <v>83</v>
          </cell>
          <cell r="F862" t="str">
            <v>HAWA</v>
          </cell>
          <cell r="G862" t="str">
            <v>OTHER</v>
          </cell>
          <cell r="H862" t="str">
            <v>S26</v>
          </cell>
          <cell r="I862" t="str">
            <v>N</v>
          </cell>
          <cell r="J862" t="str">
            <v>N</v>
          </cell>
          <cell r="K862">
            <v>5400</v>
          </cell>
          <cell r="L862" t="str">
            <v>LABIRINT TOMITO GYURU D=800MM</v>
          </cell>
        </row>
        <row r="863">
          <cell r="A863" t="str">
            <v>KUPAK47GAZ.LEER</v>
          </cell>
          <cell r="B863">
            <v>456</v>
          </cell>
          <cell r="C863" t="str">
            <v>Items</v>
          </cell>
          <cell r="D863">
            <v>0.15</v>
          </cell>
          <cell r="E863" t="str">
            <v>83</v>
          </cell>
          <cell r="F863" t="str">
            <v>HAWA</v>
          </cell>
          <cell r="G863" t="str">
            <v>OTHER</v>
          </cell>
          <cell r="H863" t="str">
            <v>S26</v>
          </cell>
          <cell r="I863" t="str">
            <v>N</v>
          </cell>
          <cell r="J863" t="str">
            <v>N</v>
          </cell>
          <cell r="K863">
            <v>96</v>
          </cell>
          <cell r="L863" t="str">
            <v>GAZLEERESZTO KUPAK D47MM</v>
          </cell>
        </row>
        <row r="864">
          <cell r="A864" t="str">
            <v>OV160F.TEL40T</v>
          </cell>
          <cell r="B864">
            <v>61565</v>
          </cell>
          <cell r="C864" t="str">
            <v>Items</v>
          </cell>
          <cell r="D864">
            <v>18</v>
          </cell>
          <cell r="E864" t="str">
            <v>83</v>
          </cell>
          <cell r="F864" t="str">
            <v>HAWA</v>
          </cell>
          <cell r="G864" t="str">
            <v>OTHER</v>
          </cell>
          <cell r="H864" t="str">
            <v>S26</v>
          </cell>
          <cell r="I864" t="str">
            <v>I</v>
          </cell>
          <cell r="J864" t="str">
            <v>N</v>
          </cell>
          <cell r="K864">
            <v>16926</v>
          </cell>
          <cell r="L864" t="str">
            <v>NEH.ZÁRASFEDLAP,KG CSO,TEL.GUMI H900</v>
          </cell>
        </row>
        <row r="865">
          <cell r="A865" t="str">
            <v>OV200F.40T</v>
          </cell>
          <cell r="B865">
            <v>35253</v>
          </cell>
          <cell r="C865" t="str">
            <v>Items</v>
          </cell>
          <cell r="D865">
            <v>25</v>
          </cell>
          <cell r="E865" t="str">
            <v>83</v>
          </cell>
          <cell r="F865" t="str">
            <v>HAWA</v>
          </cell>
          <cell r="G865" t="str">
            <v>OTHER</v>
          </cell>
          <cell r="H865" t="str">
            <v>S26</v>
          </cell>
          <cell r="I865" t="str">
            <v>I</v>
          </cell>
          <cell r="J865" t="str">
            <v>N</v>
          </cell>
          <cell r="K865">
            <v>7350</v>
          </cell>
          <cell r="L865" t="str">
            <v>NEHEZ FEDLAP KOMPLETT</v>
          </cell>
        </row>
        <row r="866">
          <cell r="A866" t="str">
            <v>OV250F.40T</v>
          </cell>
          <cell r="B866">
            <v>58140</v>
          </cell>
          <cell r="C866" t="str">
            <v>Items</v>
          </cell>
          <cell r="D866">
            <v>49</v>
          </cell>
          <cell r="E866" t="str">
            <v>83</v>
          </cell>
          <cell r="F866" t="str">
            <v>HAWA</v>
          </cell>
          <cell r="G866" t="str">
            <v>OTHER</v>
          </cell>
          <cell r="H866" t="str">
            <v>S26</v>
          </cell>
          <cell r="I866" t="str">
            <v>I</v>
          </cell>
          <cell r="J866" t="str">
            <v>N</v>
          </cell>
          <cell r="K866">
            <v>11153.24</v>
          </cell>
          <cell r="L866" t="str">
            <v>NEHEZ FEDLAP ZARAS KOMPL.H130</v>
          </cell>
        </row>
        <row r="867">
          <cell r="A867" t="str">
            <v>OV890F500Z.40T</v>
          </cell>
          <cell r="B867">
            <v>125422</v>
          </cell>
          <cell r="C867" t="str">
            <v>Items</v>
          </cell>
          <cell r="D867">
            <v>122</v>
          </cell>
          <cell r="E867" t="str">
            <v>83</v>
          </cell>
          <cell r="F867" t="str">
            <v>HAWA</v>
          </cell>
          <cell r="G867" t="str">
            <v>OTHER</v>
          </cell>
          <cell r="H867" t="str">
            <v>S26</v>
          </cell>
          <cell r="I867" t="str">
            <v>I</v>
          </cell>
          <cell r="J867" t="str">
            <v>N</v>
          </cell>
          <cell r="K867">
            <v>21470</v>
          </cell>
          <cell r="L867" t="str">
            <v>NEHEZ FEDLAP ZARAS KOMPL.H130</v>
          </cell>
        </row>
        <row r="868">
          <cell r="A868" t="str">
            <v>OV-FEDLAPNYITOH</v>
          </cell>
          <cell r="B868">
            <v>1574</v>
          </cell>
          <cell r="C868" t="str">
            <v>Items</v>
          </cell>
          <cell r="D868">
            <v>2</v>
          </cell>
          <cell r="E868" t="str">
            <v>83</v>
          </cell>
          <cell r="F868" t="str">
            <v>HAWA</v>
          </cell>
          <cell r="G868" t="str">
            <v>OTHER</v>
          </cell>
          <cell r="H868" t="str">
            <v>S26</v>
          </cell>
          <cell r="I868" t="str">
            <v>N</v>
          </cell>
          <cell r="J868" t="str">
            <v>N</v>
          </cell>
          <cell r="K868">
            <v>453.33</v>
          </cell>
          <cell r="L868" t="str">
            <v>200,250,500,600 FEDLAPHOZ NYITO</v>
          </cell>
        </row>
        <row r="869">
          <cell r="A869" t="str">
            <v>FF100/1000G</v>
          </cell>
          <cell r="B869">
            <v>106505</v>
          </cell>
          <cell r="C869" t="str">
            <v>Items</v>
          </cell>
          <cell r="D869">
            <v>21.5</v>
          </cell>
          <cell r="E869" t="str">
            <v>83</v>
          </cell>
          <cell r="F869" t="str">
            <v>HAWA</v>
          </cell>
          <cell r="G869" t="str">
            <v>FITTING</v>
          </cell>
          <cell r="H869" t="str">
            <v>S26</v>
          </cell>
          <cell r="I869" t="str">
            <v>I</v>
          </cell>
          <cell r="J869" t="str">
            <v>N</v>
          </cell>
          <cell r="K869">
            <v>26311</v>
          </cell>
          <cell r="L869" t="str">
            <v>KETKARIMAS IDOM GÖV</v>
          </cell>
        </row>
        <row r="870">
          <cell r="A870" t="str">
            <v>KAR090/063R</v>
          </cell>
          <cell r="B870">
            <v>725</v>
          </cell>
          <cell r="C870" t="str">
            <v>Items</v>
          </cell>
          <cell r="D870">
            <v>0.15</v>
          </cell>
          <cell r="E870" t="str">
            <v>63</v>
          </cell>
          <cell r="F870" t="str">
            <v>HAWA</v>
          </cell>
          <cell r="G870" t="str">
            <v>FITTING</v>
          </cell>
          <cell r="H870" t="str">
            <v>S12</v>
          </cell>
          <cell r="I870" t="str">
            <v>I</v>
          </cell>
          <cell r="J870" t="str">
            <v>N</v>
          </cell>
          <cell r="K870">
            <v>181</v>
          </cell>
          <cell r="L870" t="str">
            <v>LEF.SZUKITO IDOM RAGASZTOTOKOS</v>
          </cell>
        </row>
        <row r="871">
          <cell r="A871" t="str">
            <v>TPEABO110X50</v>
          </cell>
          <cell r="B871">
            <v>3091</v>
          </cell>
          <cell r="C871" t="str">
            <v>Items</v>
          </cell>
          <cell r="D871">
            <v>0.08</v>
          </cell>
          <cell r="E871" t="str">
            <v>75</v>
          </cell>
          <cell r="F871" t="str">
            <v>HAWA</v>
          </cell>
          <cell r="G871" t="str">
            <v>FITTING</v>
          </cell>
          <cell r="H871" t="str">
            <v>S20</v>
          </cell>
          <cell r="I871" t="str">
            <v>I</v>
          </cell>
          <cell r="J871" t="str">
            <v>N</v>
          </cell>
          <cell r="K871">
            <v>856.8</v>
          </cell>
          <cell r="L871" t="str">
            <v>TOKOS NYEREGIDOM</v>
          </cell>
        </row>
        <row r="872">
          <cell r="A872" t="str">
            <v>TPEABO160X50</v>
          </cell>
          <cell r="B872">
            <v>2722</v>
          </cell>
          <cell r="C872" t="str">
            <v>Items</v>
          </cell>
          <cell r="D872">
            <v>0.08</v>
          </cell>
          <cell r="E872" t="str">
            <v>75</v>
          </cell>
          <cell r="F872" t="str">
            <v>HAWA</v>
          </cell>
          <cell r="G872" t="str">
            <v>FITTING</v>
          </cell>
          <cell r="H872" t="str">
            <v>S20</v>
          </cell>
          <cell r="I872" t="str">
            <v>I</v>
          </cell>
          <cell r="J872" t="str">
            <v>N</v>
          </cell>
          <cell r="K872">
            <v>756</v>
          </cell>
          <cell r="L872" t="str">
            <v>TOKOS NYEREGIDOM</v>
          </cell>
        </row>
        <row r="873">
          <cell r="A873" t="str">
            <v>TPEABO250X40</v>
          </cell>
          <cell r="B873">
            <v>3091</v>
          </cell>
          <cell r="C873" t="str">
            <v>Items</v>
          </cell>
          <cell r="D873">
            <v>0.09</v>
          </cell>
          <cell r="E873" t="str">
            <v>75</v>
          </cell>
          <cell r="F873" t="str">
            <v>HAWA</v>
          </cell>
          <cell r="G873" t="str">
            <v>FITTING</v>
          </cell>
          <cell r="H873" t="str">
            <v>S20</v>
          </cell>
          <cell r="I873" t="str">
            <v>I</v>
          </cell>
          <cell r="J873" t="str">
            <v>N</v>
          </cell>
          <cell r="K873">
            <v>856.8</v>
          </cell>
          <cell r="L873" t="str">
            <v>TOKOS NYEREGIDOM</v>
          </cell>
        </row>
        <row r="874">
          <cell r="A874" t="str">
            <v>TPEABO250X50</v>
          </cell>
          <cell r="B874">
            <v>3931</v>
          </cell>
          <cell r="C874" t="str">
            <v>Items</v>
          </cell>
          <cell r="D874">
            <v>0.1</v>
          </cell>
          <cell r="E874" t="str">
            <v>75</v>
          </cell>
          <cell r="F874" t="str">
            <v>HAWA</v>
          </cell>
          <cell r="G874" t="str">
            <v>FITTING</v>
          </cell>
          <cell r="H874" t="str">
            <v>S20</v>
          </cell>
          <cell r="I874" t="str">
            <v>I</v>
          </cell>
          <cell r="J874" t="str">
            <v>N</v>
          </cell>
          <cell r="K874">
            <v>1083.5999999999999</v>
          </cell>
          <cell r="L874" t="str">
            <v>TOKOS NYEREGIDOM</v>
          </cell>
        </row>
        <row r="875">
          <cell r="A875" t="str">
            <v>TPEABO315X20</v>
          </cell>
          <cell r="B875">
            <v>1142</v>
          </cell>
          <cell r="C875" t="str">
            <v>Items</v>
          </cell>
          <cell r="D875">
            <v>7.0000000000000007E-2</v>
          </cell>
          <cell r="E875" t="str">
            <v>75</v>
          </cell>
          <cell r="F875" t="str">
            <v>HAWA</v>
          </cell>
          <cell r="G875" t="str">
            <v>FITTING</v>
          </cell>
          <cell r="H875" t="str">
            <v>S20</v>
          </cell>
          <cell r="I875" t="str">
            <v>I</v>
          </cell>
          <cell r="J875" t="str">
            <v>N</v>
          </cell>
          <cell r="K875">
            <v>319.2</v>
          </cell>
          <cell r="L875" t="str">
            <v>TOKOS NYEREGIDOM</v>
          </cell>
        </row>
        <row r="876">
          <cell r="A876" t="str">
            <v>TPEABO315X32</v>
          </cell>
          <cell r="B876">
            <v>1243</v>
          </cell>
          <cell r="C876" t="str">
            <v>Items</v>
          </cell>
          <cell r="D876">
            <v>0.08</v>
          </cell>
          <cell r="E876" t="str">
            <v>75</v>
          </cell>
          <cell r="F876" t="str">
            <v>HAWA</v>
          </cell>
          <cell r="G876" t="str">
            <v>FITTING</v>
          </cell>
          <cell r="H876" t="str">
            <v>S20</v>
          </cell>
          <cell r="I876" t="str">
            <v>I</v>
          </cell>
          <cell r="J876" t="str">
            <v>N</v>
          </cell>
          <cell r="K876">
            <v>344.4</v>
          </cell>
          <cell r="L876" t="str">
            <v>TOKOS NYEREGIDOM</v>
          </cell>
        </row>
        <row r="877">
          <cell r="A877" t="str">
            <v>TPEABO075X32</v>
          </cell>
          <cell r="B877">
            <v>1310</v>
          </cell>
          <cell r="C877" t="str">
            <v>Items</v>
          </cell>
          <cell r="D877">
            <v>0.05</v>
          </cell>
          <cell r="E877" t="str">
            <v>75</v>
          </cell>
          <cell r="F877" t="str">
            <v>HAWA</v>
          </cell>
          <cell r="G877" t="str">
            <v>FITTING</v>
          </cell>
          <cell r="H877" t="str">
            <v>S20</v>
          </cell>
          <cell r="I877" t="str">
            <v>I</v>
          </cell>
          <cell r="J877" t="str">
            <v>N</v>
          </cell>
          <cell r="K877">
            <v>361.2</v>
          </cell>
          <cell r="L877" t="str">
            <v>TOKOS NYEREGIDOM</v>
          </cell>
        </row>
        <row r="878">
          <cell r="A878" t="str">
            <v>TPEABO075X40</v>
          </cell>
          <cell r="B878">
            <v>2419</v>
          </cell>
          <cell r="C878" t="str">
            <v>Items</v>
          </cell>
          <cell r="D878">
            <v>0.06</v>
          </cell>
          <cell r="E878" t="str">
            <v>75</v>
          </cell>
          <cell r="F878" t="str">
            <v>HAWA</v>
          </cell>
          <cell r="G878" t="str">
            <v>FITTING</v>
          </cell>
          <cell r="H878" t="str">
            <v>S20</v>
          </cell>
          <cell r="I878" t="str">
            <v>I</v>
          </cell>
          <cell r="J878" t="str">
            <v>N</v>
          </cell>
          <cell r="K878">
            <v>672</v>
          </cell>
          <cell r="L878" t="str">
            <v>TOKOS NYEREGIDOM</v>
          </cell>
        </row>
        <row r="879">
          <cell r="A879" t="str">
            <v>TPEABO075X50</v>
          </cell>
          <cell r="B879">
            <v>2654</v>
          </cell>
          <cell r="C879" t="str">
            <v>Items</v>
          </cell>
          <cell r="D879">
            <v>0.08</v>
          </cell>
          <cell r="E879" t="str">
            <v>75</v>
          </cell>
          <cell r="F879" t="str">
            <v>HAWA</v>
          </cell>
          <cell r="G879" t="str">
            <v>FITTING</v>
          </cell>
          <cell r="H879" t="str">
            <v>S20</v>
          </cell>
          <cell r="I879" t="str">
            <v>I</v>
          </cell>
          <cell r="J879" t="str">
            <v>N</v>
          </cell>
          <cell r="K879">
            <v>730.8</v>
          </cell>
          <cell r="L879" t="str">
            <v>TOKOS NYEREGIDOM</v>
          </cell>
        </row>
        <row r="880">
          <cell r="A880" t="str">
            <v>TPEABO090X50</v>
          </cell>
          <cell r="B880">
            <v>3125</v>
          </cell>
          <cell r="C880" t="str">
            <v>Items</v>
          </cell>
          <cell r="D880">
            <v>7.0000000000000007E-2</v>
          </cell>
          <cell r="E880" t="str">
            <v>75</v>
          </cell>
          <cell r="F880" t="str">
            <v>HAWA</v>
          </cell>
          <cell r="G880" t="str">
            <v>FITTING</v>
          </cell>
          <cell r="H880" t="str">
            <v>S20</v>
          </cell>
          <cell r="I880" t="str">
            <v>I</v>
          </cell>
          <cell r="J880" t="str">
            <v>N</v>
          </cell>
          <cell r="K880">
            <v>865.2</v>
          </cell>
          <cell r="L880" t="str">
            <v>TOKOS NYEREGIDOM</v>
          </cell>
        </row>
        <row r="881">
          <cell r="A881" t="str">
            <v>TPEK050</v>
          </cell>
          <cell r="B881">
            <v>1814</v>
          </cell>
          <cell r="C881" t="str">
            <v>Items</v>
          </cell>
          <cell r="D881">
            <v>0.06</v>
          </cell>
          <cell r="E881" t="str">
            <v>75</v>
          </cell>
          <cell r="F881" t="str">
            <v>HAWA</v>
          </cell>
          <cell r="G881" t="str">
            <v>FITTING</v>
          </cell>
          <cell r="H881" t="str">
            <v>S20</v>
          </cell>
          <cell r="I881" t="str">
            <v>I</v>
          </cell>
          <cell r="J881" t="str">
            <v>N</v>
          </cell>
          <cell r="K881">
            <v>504</v>
          </cell>
          <cell r="L881" t="str">
            <v>TOKOS CSÖVÉGZÁRÓ</v>
          </cell>
        </row>
        <row r="882">
          <cell r="A882" t="str">
            <v>TPEK075</v>
          </cell>
          <cell r="B882">
            <v>3326</v>
          </cell>
          <cell r="C882" t="str">
            <v>Items</v>
          </cell>
          <cell r="D882">
            <v>0.15</v>
          </cell>
          <cell r="E882" t="str">
            <v>75</v>
          </cell>
          <cell r="F882" t="str">
            <v>HAWA</v>
          </cell>
          <cell r="G882" t="str">
            <v>FITTING</v>
          </cell>
          <cell r="H882" t="str">
            <v>S20</v>
          </cell>
          <cell r="I882" t="str">
            <v>I</v>
          </cell>
          <cell r="J882" t="str">
            <v>N</v>
          </cell>
          <cell r="K882">
            <v>915.6</v>
          </cell>
          <cell r="L882" t="str">
            <v>TOKOS CSÖVÉGZÁRÓ</v>
          </cell>
        </row>
        <row r="883">
          <cell r="A883" t="str">
            <v>TPEMGA25X3/4C</v>
          </cell>
          <cell r="B883">
            <v>7506</v>
          </cell>
          <cell r="C883" t="str">
            <v>Items</v>
          </cell>
          <cell r="D883">
            <v>0.25</v>
          </cell>
          <cell r="E883" t="str">
            <v>75</v>
          </cell>
          <cell r="F883" t="str">
            <v>HAWA</v>
          </cell>
          <cell r="G883" t="str">
            <v>FITTING</v>
          </cell>
          <cell r="H883" t="str">
            <v>S20</v>
          </cell>
          <cell r="I883" t="str">
            <v>I</v>
          </cell>
          <cell r="J883" t="str">
            <v>N</v>
          </cell>
          <cell r="K883">
            <v>2097.48</v>
          </cell>
          <cell r="L883" t="str">
            <v>TOKOS PE-ACÉL ÖSSZEKÖTÖ</v>
          </cell>
        </row>
        <row r="884">
          <cell r="A884" t="str">
            <v>TPEMGA40X5/4C</v>
          </cell>
          <cell r="B884">
            <v>10510</v>
          </cell>
          <cell r="C884" t="str">
            <v>Items</v>
          </cell>
          <cell r="D884">
            <v>0.3</v>
          </cell>
          <cell r="E884" t="str">
            <v>75</v>
          </cell>
          <cell r="F884" t="str">
            <v>HAWA</v>
          </cell>
          <cell r="G884" t="str">
            <v>FITTING</v>
          </cell>
          <cell r="H884" t="str">
            <v>S20</v>
          </cell>
          <cell r="I884" t="str">
            <v>I</v>
          </cell>
          <cell r="J884" t="str">
            <v>N</v>
          </cell>
          <cell r="K884">
            <v>2931.6</v>
          </cell>
          <cell r="L884" t="str">
            <v>TOKOS PE-ACÉL ÖSSZEKÖTÖ</v>
          </cell>
        </row>
        <row r="885">
          <cell r="A885" t="str">
            <v>TPEMGA32X3/4CA</v>
          </cell>
          <cell r="B885">
            <v>6972</v>
          </cell>
          <cell r="C885" t="str">
            <v>Items</v>
          </cell>
          <cell r="D885">
            <v>0.37</v>
          </cell>
          <cell r="E885" t="str">
            <v>75</v>
          </cell>
          <cell r="F885" t="str">
            <v>HAWA</v>
          </cell>
          <cell r="G885" t="str">
            <v>FITTING</v>
          </cell>
          <cell r="H885" t="str">
            <v>S20</v>
          </cell>
          <cell r="I885" t="str">
            <v>I</v>
          </cell>
          <cell r="J885" t="str">
            <v>N</v>
          </cell>
          <cell r="K885">
            <v>1948.1</v>
          </cell>
          <cell r="L885" t="str">
            <v>TOKOS-MENETES PE-ACÉL ÖSSZEKÖTÖ</v>
          </cell>
        </row>
        <row r="886">
          <cell r="A886" t="str">
            <v>TPEMGA20X3/4CH</v>
          </cell>
          <cell r="B886">
            <v>1546</v>
          </cell>
          <cell r="C886" t="str">
            <v>Items</v>
          </cell>
          <cell r="D886">
            <v>0.18</v>
          </cell>
          <cell r="E886" t="str">
            <v>75</v>
          </cell>
          <cell r="F886" t="str">
            <v>HAWA</v>
          </cell>
          <cell r="G886" t="str">
            <v>FITTING</v>
          </cell>
          <cell r="H886" t="str">
            <v>S20</v>
          </cell>
          <cell r="I886" t="str">
            <v>I</v>
          </cell>
          <cell r="J886" t="str">
            <v>N</v>
          </cell>
          <cell r="K886">
            <v>444.4</v>
          </cell>
          <cell r="L886" t="str">
            <v>TOKOS-MENETES PE-HORG.ACÉL ÖSSZEKÖTÖ</v>
          </cell>
        </row>
        <row r="887">
          <cell r="A887" t="str">
            <v>TPEMGA25X3/4CH</v>
          </cell>
          <cell r="B887">
            <v>4910</v>
          </cell>
          <cell r="C887" t="str">
            <v>Items</v>
          </cell>
          <cell r="D887">
            <v>0.25</v>
          </cell>
          <cell r="E887" t="str">
            <v>75</v>
          </cell>
          <cell r="F887" t="str">
            <v>HAWA</v>
          </cell>
          <cell r="G887" t="str">
            <v>FITTING</v>
          </cell>
          <cell r="H887" t="str">
            <v>S20</v>
          </cell>
          <cell r="I887" t="str">
            <v>I</v>
          </cell>
          <cell r="J887" t="str">
            <v>N</v>
          </cell>
          <cell r="K887">
            <v>1369.2</v>
          </cell>
          <cell r="L887" t="str">
            <v>TOKOS-MENETES PE-HORG.ACÉL ÖSSZEKÖTÖ</v>
          </cell>
        </row>
        <row r="888">
          <cell r="A888" t="str">
            <v>TPEMGA32X1CH</v>
          </cell>
          <cell r="B888">
            <v>7982</v>
          </cell>
          <cell r="C888" t="str">
            <v>Items</v>
          </cell>
          <cell r="D888">
            <v>0.39</v>
          </cell>
          <cell r="E888" t="str">
            <v>75</v>
          </cell>
          <cell r="F888" t="str">
            <v>HAWA</v>
          </cell>
          <cell r="G888" t="str">
            <v>FITTING</v>
          </cell>
          <cell r="H888" t="str">
            <v>S20</v>
          </cell>
          <cell r="I888" t="str">
            <v>I</v>
          </cell>
          <cell r="J888" t="str">
            <v>N</v>
          </cell>
          <cell r="K888">
            <v>2242.8000000000002</v>
          </cell>
          <cell r="L888" t="str">
            <v>TOKOS-MENETES PE-HORG.ACÉL ÖSSZEKÖTÖ</v>
          </cell>
        </row>
        <row r="889">
          <cell r="A889" t="str">
            <v>TPEMGA40X5/4CH</v>
          </cell>
          <cell r="B889">
            <v>13147</v>
          </cell>
          <cell r="C889" t="str">
            <v>Items</v>
          </cell>
          <cell r="D889">
            <v>0.3</v>
          </cell>
          <cell r="E889" t="str">
            <v>75</v>
          </cell>
          <cell r="F889" t="str">
            <v>HAWA</v>
          </cell>
          <cell r="G889" t="str">
            <v>FITTING</v>
          </cell>
          <cell r="H889" t="str">
            <v>S20</v>
          </cell>
          <cell r="I889" t="str">
            <v>I</v>
          </cell>
          <cell r="J889" t="str">
            <v>N</v>
          </cell>
          <cell r="K889">
            <v>3393.6</v>
          </cell>
          <cell r="L889" t="str">
            <v>TOKOS-MENETES PE-HORG.ACÉL ÖSSZEKÖTÖ</v>
          </cell>
        </row>
        <row r="890">
          <cell r="A890" t="str">
            <v>TPEMGA63X2CH</v>
          </cell>
          <cell r="B890">
            <v>24084</v>
          </cell>
          <cell r="C890" t="str">
            <v>Items</v>
          </cell>
          <cell r="D890">
            <v>0.25</v>
          </cell>
          <cell r="E890" t="str">
            <v>75</v>
          </cell>
          <cell r="F890" t="str">
            <v>HAWA</v>
          </cell>
          <cell r="G890" t="str">
            <v>FITTING</v>
          </cell>
          <cell r="H890" t="str">
            <v>S20</v>
          </cell>
          <cell r="I890" t="str">
            <v>I</v>
          </cell>
          <cell r="J890" t="str">
            <v>N</v>
          </cell>
          <cell r="K890">
            <v>6274.8</v>
          </cell>
          <cell r="L890" t="str">
            <v>TOKOS-MENETES PE-HORG.ACÉL ÖSSZEKÖTÖ</v>
          </cell>
        </row>
        <row r="891">
          <cell r="A891" t="str">
            <v>TPEMGA90X3CH</v>
          </cell>
          <cell r="B891">
            <v>60607</v>
          </cell>
          <cell r="C891" t="str">
            <v>Items</v>
          </cell>
          <cell r="D891">
            <v>0.34</v>
          </cell>
          <cell r="E891" t="str">
            <v>75</v>
          </cell>
          <cell r="F891" t="str">
            <v>HAWA</v>
          </cell>
          <cell r="G891" t="str">
            <v>FITTING</v>
          </cell>
          <cell r="H891" t="str">
            <v>S20</v>
          </cell>
          <cell r="I891" t="str">
            <v>I</v>
          </cell>
          <cell r="J891" t="str">
            <v>N</v>
          </cell>
          <cell r="K891">
            <v>11583.6</v>
          </cell>
          <cell r="L891" t="str">
            <v>TOKOS-MENETES PE-HORG.ACÉL ÖSSZEKÖTÖ</v>
          </cell>
        </row>
        <row r="892">
          <cell r="A892" t="str">
            <v>TPEMGA20X1/2CV</v>
          </cell>
          <cell r="B892">
            <v>831</v>
          </cell>
          <cell r="C892" t="str">
            <v>Items</v>
          </cell>
          <cell r="D892">
            <v>0.2</v>
          </cell>
          <cell r="E892" t="str">
            <v>75</v>
          </cell>
          <cell r="F892" t="str">
            <v>HAWA</v>
          </cell>
          <cell r="G892" t="str">
            <v>FITTING</v>
          </cell>
          <cell r="H892" t="str">
            <v>S20</v>
          </cell>
          <cell r="I892" t="str">
            <v>I</v>
          </cell>
          <cell r="J892" t="str">
            <v>N</v>
          </cell>
          <cell r="K892">
            <v>235.2</v>
          </cell>
          <cell r="L892" t="str">
            <v>TOKOS-MENETES PE-ACÉL ÖSSZEKÖTÖ VIZ</v>
          </cell>
        </row>
        <row r="893">
          <cell r="A893" t="str">
            <v>TPEMGA25X3/4CV</v>
          </cell>
          <cell r="B893">
            <v>966</v>
          </cell>
          <cell r="C893" t="str">
            <v>Items</v>
          </cell>
          <cell r="D893">
            <v>0.25</v>
          </cell>
          <cell r="E893" t="str">
            <v>75</v>
          </cell>
          <cell r="F893" t="str">
            <v>HAWA</v>
          </cell>
          <cell r="G893" t="str">
            <v>FITTING</v>
          </cell>
          <cell r="H893" t="str">
            <v>S20</v>
          </cell>
          <cell r="I893" t="str">
            <v>I</v>
          </cell>
          <cell r="J893" t="str">
            <v>N</v>
          </cell>
          <cell r="K893">
            <v>268.8</v>
          </cell>
          <cell r="L893" t="str">
            <v>TOKOS-MENETES PE-ACÉL ÖSSZEKÖTÖ VIZ</v>
          </cell>
        </row>
        <row r="894">
          <cell r="A894" t="str">
            <v>TPEMGA32X1CV</v>
          </cell>
          <cell r="B894">
            <v>1096</v>
          </cell>
          <cell r="C894" t="str">
            <v>Items</v>
          </cell>
          <cell r="D894">
            <v>0.3</v>
          </cell>
          <cell r="E894" t="str">
            <v>75</v>
          </cell>
          <cell r="F894" t="str">
            <v>HAWA</v>
          </cell>
          <cell r="G894" t="str">
            <v>FITTING</v>
          </cell>
          <cell r="H894" t="str">
            <v>S20</v>
          </cell>
          <cell r="I894" t="str">
            <v>I</v>
          </cell>
          <cell r="J894" t="str">
            <v>N</v>
          </cell>
          <cell r="K894">
            <v>310.8</v>
          </cell>
          <cell r="L894" t="str">
            <v>TOKOS-MENETES PE-ACÉL ÖSSZEKÖTÖ VIZ</v>
          </cell>
        </row>
        <row r="895">
          <cell r="A895" t="str">
            <v>TPEMGA40X5/4CV</v>
          </cell>
          <cell r="B895">
            <v>1769</v>
          </cell>
          <cell r="C895" t="str">
            <v>Items</v>
          </cell>
          <cell r="D895">
            <v>0.35</v>
          </cell>
          <cell r="E895" t="str">
            <v>75</v>
          </cell>
          <cell r="F895" t="str">
            <v>HAWA</v>
          </cell>
          <cell r="G895" t="str">
            <v>FITTING</v>
          </cell>
          <cell r="H895" t="str">
            <v>S20</v>
          </cell>
          <cell r="I895" t="str">
            <v>I</v>
          </cell>
          <cell r="J895" t="str">
            <v>N</v>
          </cell>
          <cell r="K895">
            <v>495.6</v>
          </cell>
          <cell r="L895" t="str">
            <v>TOKOS-MENETES PE-ACÉL ÖSSZEKÖTÖ VIZ</v>
          </cell>
        </row>
        <row r="896">
          <cell r="A896" t="str">
            <v>TPEMGA63X2CV</v>
          </cell>
          <cell r="B896">
            <v>3188</v>
          </cell>
          <cell r="C896" t="str">
            <v>Items</v>
          </cell>
          <cell r="D896">
            <v>0.5</v>
          </cell>
          <cell r="E896" t="str">
            <v>75</v>
          </cell>
          <cell r="F896" t="str">
            <v>HAWA</v>
          </cell>
          <cell r="G896" t="str">
            <v>FITTING</v>
          </cell>
          <cell r="H896" t="str">
            <v>S20</v>
          </cell>
          <cell r="I896" t="str">
            <v>I</v>
          </cell>
          <cell r="J896" t="str">
            <v>N</v>
          </cell>
          <cell r="K896">
            <v>890.4</v>
          </cell>
          <cell r="L896" t="str">
            <v>TOKOS-MÜA.MENETES PE-ACÉL ÖSSZEK. VÍZ</v>
          </cell>
        </row>
        <row r="897">
          <cell r="A897" t="str">
            <v>TPEM075</v>
          </cell>
          <cell r="B897">
            <v>2101</v>
          </cell>
          <cell r="C897" t="str">
            <v>Items</v>
          </cell>
          <cell r="D897">
            <v>0.2</v>
          </cell>
          <cell r="E897" t="str">
            <v>75</v>
          </cell>
          <cell r="F897" t="str">
            <v>HAWA</v>
          </cell>
          <cell r="G897" t="str">
            <v>FITTING</v>
          </cell>
          <cell r="H897" t="str">
            <v>S20</v>
          </cell>
          <cell r="I897" t="str">
            <v>I</v>
          </cell>
          <cell r="J897" t="str">
            <v>N</v>
          </cell>
          <cell r="K897">
            <v>588</v>
          </cell>
          <cell r="L897" t="str">
            <v>TOKOS ÖSSZEKÖTÖ</v>
          </cell>
        </row>
        <row r="898">
          <cell r="A898" t="str">
            <v>TPEPETOH063V</v>
          </cell>
          <cell r="B898">
            <v>3662</v>
          </cell>
          <cell r="C898" t="str">
            <v>Items</v>
          </cell>
          <cell r="D898">
            <v>0.22</v>
          </cell>
          <cell r="E898" t="str">
            <v>75</v>
          </cell>
          <cell r="F898" t="str">
            <v>HAWA</v>
          </cell>
          <cell r="G898" t="str">
            <v>FITTING</v>
          </cell>
          <cell r="H898" t="str">
            <v>S20</v>
          </cell>
          <cell r="I898" t="str">
            <v>I</v>
          </cell>
          <cell r="J898" t="str">
            <v>N</v>
          </cell>
          <cell r="K898">
            <v>1008</v>
          </cell>
          <cell r="L898" t="str">
            <v>TOKOS HOSSZITOTT HEGTOLDAT</v>
          </cell>
        </row>
        <row r="899">
          <cell r="A899" t="str">
            <v>TPEPETOH090V</v>
          </cell>
          <cell r="B899">
            <v>4704</v>
          </cell>
          <cell r="C899" t="str">
            <v>Items</v>
          </cell>
          <cell r="D899">
            <v>0.46</v>
          </cell>
          <cell r="E899" t="str">
            <v>75</v>
          </cell>
          <cell r="F899" t="str">
            <v>HAWA</v>
          </cell>
          <cell r="G899" t="str">
            <v>FITTING</v>
          </cell>
          <cell r="H899" t="str">
            <v>S20</v>
          </cell>
          <cell r="I899" t="str">
            <v>I</v>
          </cell>
          <cell r="J899" t="str">
            <v>N</v>
          </cell>
          <cell r="K899">
            <v>1478.4</v>
          </cell>
          <cell r="L899" t="str">
            <v>TOKOS HOSSZITOTT HEGTOLDAT</v>
          </cell>
        </row>
        <row r="900">
          <cell r="A900" t="str">
            <v>TPEPETOH110V</v>
          </cell>
          <cell r="B900">
            <v>5376</v>
          </cell>
          <cell r="C900" t="str">
            <v>Items</v>
          </cell>
          <cell r="D900">
            <v>0.66</v>
          </cell>
          <cell r="E900" t="str">
            <v>75</v>
          </cell>
          <cell r="F900" t="str">
            <v>HAWA</v>
          </cell>
          <cell r="G900" t="str">
            <v>FITTING</v>
          </cell>
          <cell r="H900" t="str">
            <v>S20</v>
          </cell>
          <cell r="I900" t="str">
            <v>I</v>
          </cell>
          <cell r="J900" t="str">
            <v>N</v>
          </cell>
          <cell r="K900">
            <v>1663.2</v>
          </cell>
          <cell r="L900" t="str">
            <v>TOKOS HOSSZITOTT HEGTOLDAT</v>
          </cell>
        </row>
        <row r="901">
          <cell r="A901" t="str">
            <v>TPEPETOH125V</v>
          </cell>
          <cell r="B901">
            <v>6048</v>
          </cell>
          <cell r="C901" t="str">
            <v>Items</v>
          </cell>
          <cell r="D901">
            <v>0.99</v>
          </cell>
          <cell r="E901" t="str">
            <v>75</v>
          </cell>
          <cell r="F901" t="str">
            <v>HAWA</v>
          </cell>
          <cell r="G901" t="str">
            <v>FITTING</v>
          </cell>
          <cell r="H901" t="str">
            <v>S20</v>
          </cell>
          <cell r="I901" t="str">
            <v>I</v>
          </cell>
          <cell r="J901" t="str">
            <v>N</v>
          </cell>
          <cell r="K901">
            <v>2469.6</v>
          </cell>
          <cell r="L901" t="str">
            <v>TOKOS HOSSZITOTT HEGTOLDAT</v>
          </cell>
        </row>
        <row r="902">
          <cell r="A902" t="str">
            <v>TPER050X40</v>
          </cell>
          <cell r="B902">
            <v>1646</v>
          </cell>
          <cell r="C902" t="str">
            <v>Items</v>
          </cell>
          <cell r="D902">
            <v>0.04</v>
          </cell>
          <cell r="E902" t="str">
            <v>75</v>
          </cell>
          <cell r="F902" t="str">
            <v>HAWA</v>
          </cell>
          <cell r="G902" t="str">
            <v>FITTING</v>
          </cell>
          <cell r="H902" t="str">
            <v>S20</v>
          </cell>
          <cell r="I902" t="str">
            <v>I</v>
          </cell>
          <cell r="J902" t="str">
            <v>N</v>
          </cell>
          <cell r="K902">
            <v>453.6</v>
          </cell>
          <cell r="L902" t="str">
            <v>TOKOS EGYENES SZÜKITÖ</v>
          </cell>
        </row>
        <row r="903">
          <cell r="A903" t="str">
            <v>TPER063X50</v>
          </cell>
          <cell r="B903">
            <v>1613</v>
          </cell>
          <cell r="C903" t="str">
            <v>Items</v>
          </cell>
          <cell r="D903">
            <v>7.0000000000000007E-2</v>
          </cell>
          <cell r="E903" t="str">
            <v>75</v>
          </cell>
          <cell r="F903" t="str">
            <v>HAWA</v>
          </cell>
          <cell r="G903" t="str">
            <v>FITTING</v>
          </cell>
          <cell r="H903" t="str">
            <v>S20</v>
          </cell>
          <cell r="I903" t="str">
            <v>I</v>
          </cell>
          <cell r="J903" t="str">
            <v>N</v>
          </cell>
          <cell r="K903">
            <v>445.2</v>
          </cell>
          <cell r="L903" t="str">
            <v>TOKOS EGYENES SZÜKITÖ</v>
          </cell>
        </row>
        <row r="904">
          <cell r="A904" t="str">
            <v>TPER075X40</v>
          </cell>
          <cell r="B904">
            <v>2990</v>
          </cell>
          <cell r="C904" t="str">
            <v>Items</v>
          </cell>
          <cell r="D904">
            <v>0.05</v>
          </cell>
          <cell r="E904" t="str">
            <v>75</v>
          </cell>
          <cell r="F904" t="str">
            <v>HAWA</v>
          </cell>
          <cell r="G904" t="str">
            <v>FITTING</v>
          </cell>
          <cell r="H904" t="str">
            <v>S20</v>
          </cell>
          <cell r="I904" t="str">
            <v>I</v>
          </cell>
          <cell r="J904" t="str">
            <v>N</v>
          </cell>
          <cell r="K904">
            <v>823.2</v>
          </cell>
          <cell r="L904" t="str">
            <v>TOKOS EGYENES SZÜKITÖ</v>
          </cell>
        </row>
        <row r="905">
          <cell r="A905" t="str">
            <v>TPER075X50</v>
          </cell>
          <cell r="B905">
            <v>2990</v>
          </cell>
          <cell r="C905" t="str">
            <v>Items</v>
          </cell>
          <cell r="D905">
            <v>0.06</v>
          </cell>
          <cell r="E905" t="str">
            <v>75</v>
          </cell>
          <cell r="F905" t="str">
            <v>HAWA</v>
          </cell>
          <cell r="G905" t="str">
            <v>FITTING</v>
          </cell>
          <cell r="H905" t="str">
            <v>S20</v>
          </cell>
          <cell r="I905" t="str">
            <v>I</v>
          </cell>
          <cell r="J905" t="str">
            <v>N</v>
          </cell>
          <cell r="K905">
            <v>823.2</v>
          </cell>
          <cell r="L905" t="str">
            <v>TOKOS EGYENES SZÜKITÖ</v>
          </cell>
        </row>
        <row r="906">
          <cell r="A906" t="str">
            <v>TPER075X63</v>
          </cell>
          <cell r="B906">
            <v>3226</v>
          </cell>
          <cell r="C906" t="str">
            <v>Items</v>
          </cell>
          <cell r="D906">
            <v>1</v>
          </cell>
          <cell r="E906" t="str">
            <v>75</v>
          </cell>
          <cell r="F906" t="str">
            <v>HAWA</v>
          </cell>
          <cell r="G906" t="str">
            <v>FITTING</v>
          </cell>
          <cell r="H906" t="str">
            <v>S20</v>
          </cell>
          <cell r="I906" t="str">
            <v>I</v>
          </cell>
          <cell r="J906" t="str">
            <v>N</v>
          </cell>
          <cell r="K906">
            <v>890.4</v>
          </cell>
          <cell r="L906" t="str">
            <v>TOKOS EGYENES SZÜKITÖ</v>
          </cell>
        </row>
        <row r="907">
          <cell r="A907" t="str">
            <v>TPER090X75</v>
          </cell>
          <cell r="B907">
            <v>4234</v>
          </cell>
          <cell r="C907" t="str">
            <v>Items</v>
          </cell>
          <cell r="D907">
            <v>0.25</v>
          </cell>
          <cell r="E907" t="str">
            <v>75</v>
          </cell>
          <cell r="F907" t="str">
            <v>HAWA</v>
          </cell>
          <cell r="G907" t="str">
            <v>FITTING</v>
          </cell>
          <cell r="H907" t="str">
            <v>S20</v>
          </cell>
          <cell r="I907" t="str">
            <v>I</v>
          </cell>
          <cell r="J907" t="str">
            <v>N</v>
          </cell>
          <cell r="K907">
            <v>1167.5999999999999</v>
          </cell>
          <cell r="L907" t="str">
            <v>TOKOS EGYENES SZÜKITÖ</v>
          </cell>
        </row>
        <row r="908">
          <cell r="A908" t="str">
            <v>TPER110X75</v>
          </cell>
          <cell r="B908">
            <v>4771</v>
          </cell>
          <cell r="C908" t="str">
            <v>Items</v>
          </cell>
          <cell r="D908">
            <v>0.15</v>
          </cell>
          <cell r="E908" t="str">
            <v>75</v>
          </cell>
          <cell r="F908" t="str">
            <v>HAWA</v>
          </cell>
          <cell r="G908" t="str">
            <v>FITTING</v>
          </cell>
          <cell r="H908" t="str">
            <v>S20</v>
          </cell>
          <cell r="I908" t="str">
            <v>I</v>
          </cell>
          <cell r="J908" t="str">
            <v>N</v>
          </cell>
          <cell r="K908">
            <v>1318.8</v>
          </cell>
          <cell r="L908" t="str">
            <v>TOKOS EGYENES SZÜKITÖ</v>
          </cell>
        </row>
        <row r="909">
          <cell r="A909" t="str">
            <v>TPETR063X050</v>
          </cell>
          <cell r="B909">
            <v>4906</v>
          </cell>
          <cell r="C909" t="str">
            <v>Items</v>
          </cell>
          <cell r="D909">
            <v>0.5</v>
          </cell>
          <cell r="E909" t="str">
            <v>75</v>
          </cell>
          <cell r="F909" t="str">
            <v>HAWA</v>
          </cell>
          <cell r="G909" t="str">
            <v>FITTING</v>
          </cell>
          <cell r="H909" t="str">
            <v>S20</v>
          </cell>
          <cell r="I909" t="str">
            <v>I</v>
          </cell>
          <cell r="J909" t="str">
            <v>N</v>
          </cell>
          <cell r="K909">
            <v>1352.4</v>
          </cell>
          <cell r="L909" t="str">
            <v>TOKOS SZÜKITETT T IDOM</v>
          </cell>
        </row>
        <row r="910">
          <cell r="A910" t="str">
            <v>TPETR075X040</v>
          </cell>
          <cell r="B910">
            <v>7325</v>
          </cell>
          <cell r="C910" t="str">
            <v>Items</v>
          </cell>
          <cell r="D910">
            <v>0.55000000000000004</v>
          </cell>
          <cell r="E910" t="str">
            <v>75</v>
          </cell>
          <cell r="F910" t="str">
            <v>HAWA</v>
          </cell>
          <cell r="G910" t="str">
            <v>FITTING</v>
          </cell>
          <cell r="H910" t="str">
            <v>S20</v>
          </cell>
          <cell r="I910" t="str">
            <v>I</v>
          </cell>
          <cell r="J910" t="str">
            <v>N</v>
          </cell>
          <cell r="K910">
            <v>2016</v>
          </cell>
          <cell r="L910" t="str">
            <v>TOKOS SZÜKITETT T IDOM</v>
          </cell>
        </row>
        <row r="911">
          <cell r="A911" t="str">
            <v>TPETR075X050</v>
          </cell>
          <cell r="B911">
            <v>7325</v>
          </cell>
          <cell r="C911" t="str">
            <v>Items</v>
          </cell>
          <cell r="D911">
            <v>0.65</v>
          </cell>
          <cell r="E911" t="str">
            <v>75</v>
          </cell>
          <cell r="F911" t="str">
            <v>HAWA</v>
          </cell>
          <cell r="G911" t="str">
            <v>FITTING</v>
          </cell>
          <cell r="H911" t="str">
            <v>S20</v>
          </cell>
          <cell r="I911" t="str">
            <v>I</v>
          </cell>
          <cell r="J911" t="str">
            <v>N</v>
          </cell>
          <cell r="K911">
            <v>2016</v>
          </cell>
          <cell r="L911" t="str">
            <v>TOKOS SZÜKITETT T IDOM</v>
          </cell>
        </row>
        <row r="912">
          <cell r="A912" t="str">
            <v>TPETR075X063</v>
          </cell>
          <cell r="B912">
            <v>7325</v>
          </cell>
          <cell r="C912" t="str">
            <v>Items</v>
          </cell>
          <cell r="D912">
            <v>0.7</v>
          </cell>
          <cell r="E912" t="str">
            <v>75</v>
          </cell>
          <cell r="F912" t="str">
            <v>HAWA</v>
          </cell>
          <cell r="G912" t="str">
            <v>FITTING</v>
          </cell>
          <cell r="H912" t="str">
            <v>S20</v>
          </cell>
          <cell r="I912" t="str">
            <v>I</v>
          </cell>
          <cell r="J912" t="str">
            <v>N</v>
          </cell>
          <cell r="K912">
            <v>2016</v>
          </cell>
          <cell r="L912" t="str">
            <v>TOKOS SZÜKITETT T IDOM</v>
          </cell>
        </row>
        <row r="913">
          <cell r="A913" t="str">
            <v>TPETR110X020</v>
          </cell>
          <cell r="B913">
            <v>14314</v>
          </cell>
          <cell r="C913" t="str">
            <v>Items</v>
          </cell>
          <cell r="D913">
            <v>0.7</v>
          </cell>
          <cell r="E913" t="str">
            <v>75</v>
          </cell>
          <cell r="F913" t="str">
            <v>HAWA</v>
          </cell>
          <cell r="G913" t="str">
            <v>FITTING</v>
          </cell>
          <cell r="H913" t="str">
            <v>S20</v>
          </cell>
          <cell r="I913" t="str">
            <v>I</v>
          </cell>
          <cell r="J913" t="str">
            <v>N</v>
          </cell>
          <cell r="K913">
            <v>3939.6</v>
          </cell>
          <cell r="L913" t="str">
            <v>TOKOS SZÜKITETT T IDOM</v>
          </cell>
        </row>
        <row r="914">
          <cell r="A914" t="str">
            <v>TPETR110X032</v>
          </cell>
          <cell r="B914">
            <v>14314</v>
          </cell>
          <cell r="C914" t="str">
            <v>Items</v>
          </cell>
          <cell r="D914">
            <v>0.8</v>
          </cell>
          <cell r="E914" t="str">
            <v>75</v>
          </cell>
          <cell r="F914" t="str">
            <v>HAWA</v>
          </cell>
          <cell r="G914" t="str">
            <v>FITTING</v>
          </cell>
          <cell r="H914" t="str">
            <v>S20</v>
          </cell>
          <cell r="I914" t="str">
            <v>I</v>
          </cell>
          <cell r="J914" t="str">
            <v>N</v>
          </cell>
          <cell r="K914">
            <v>3939.6</v>
          </cell>
          <cell r="L914" t="str">
            <v>TOKOS SZÜKITETT T IDOM</v>
          </cell>
        </row>
        <row r="915">
          <cell r="A915" t="str">
            <v>TPET075</v>
          </cell>
          <cell r="B915">
            <v>10886</v>
          </cell>
          <cell r="C915" t="str">
            <v>Items</v>
          </cell>
          <cell r="D915">
            <v>0.5</v>
          </cell>
          <cell r="E915" t="str">
            <v>75</v>
          </cell>
          <cell r="F915" t="str">
            <v>HAWA</v>
          </cell>
          <cell r="G915" t="str">
            <v>FITTING</v>
          </cell>
          <cell r="H915" t="str">
            <v>S20</v>
          </cell>
          <cell r="I915" t="str">
            <v>I</v>
          </cell>
          <cell r="J915" t="str">
            <v>N</v>
          </cell>
          <cell r="K915">
            <v>2998.8</v>
          </cell>
          <cell r="L915" t="str">
            <v>TOKOS T IDOM</v>
          </cell>
        </row>
        <row r="916">
          <cell r="A916" t="str">
            <v>TPEW075X90</v>
          </cell>
          <cell r="B916">
            <v>6985</v>
          </cell>
          <cell r="C916" t="str">
            <v>Items</v>
          </cell>
          <cell r="D916">
            <v>0.4</v>
          </cell>
          <cell r="E916" t="str">
            <v>75</v>
          </cell>
          <cell r="F916" t="str">
            <v>HAWA</v>
          </cell>
          <cell r="G916" t="str">
            <v>FITTING</v>
          </cell>
          <cell r="H916" t="str">
            <v>S20</v>
          </cell>
          <cell r="I916" t="str">
            <v>I</v>
          </cell>
          <cell r="J916" t="str">
            <v>N</v>
          </cell>
          <cell r="K916">
            <v>1923.6</v>
          </cell>
          <cell r="L916" t="str">
            <v>TOKOS KÖNYÖK 90F</v>
          </cell>
        </row>
        <row r="917">
          <cell r="A917" t="str">
            <v>PESZ125-075SDR11</v>
          </cell>
          <cell r="B917">
            <v>14704</v>
          </cell>
          <cell r="C917" t="str">
            <v>Items</v>
          </cell>
          <cell r="D917">
            <v>0.6</v>
          </cell>
          <cell r="E917" t="str">
            <v>75</v>
          </cell>
          <cell r="F917" t="str">
            <v>HAWA</v>
          </cell>
          <cell r="G917" t="str">
            <v>FITTING</v>
          </cell>
          <cell r="H917" t="str">
            <v>S20</v>
          </cell>
          <cell r="I917" t="str">
            <v>I</v>
          </cell>
          <cell r="J917" t="str">
            <v>N</v>
          </cell>
          <cell r="K917">
            <v>3845.1</v>
          </cell>
          <cell r="L917" t="str">
            <v>SZÜKITÖ</v>
          </cell>
        </row>
        <row r="918">
          <cell r="A918" t="str">
            <v>OV-FEDLAPNYITO</v>
          </cell>
          <cell r="B918">
            <v>1268</v>
          </cell>
          <cell r="C918" t="str">
            <v>Items</v>
          </cell>
          <cell r="D918">
            <v>1.2</v>
          </cell>
          <cell r="E918" t="str">
            <v>83</v>
          </cell>
          <cell r="F918" t="str">
            <v>HAWA</v>
          </cell>
          <cell r="G918" t="str">
            <v>OTHER</v>
          </cell>
          <cell r="H918" t="str">
            <v>S26</v>
          </cell>
          <cell r="I918" t="str">
            <v>N</v>
          </cell>
          <cell r="J918" t="str">
            <v>N</v>
          </cell>
          <cell r="K918">
            <v>366.67</v>
          </cell>
          <cell r="L918" t="str">
            <v>150,300 FEDLAP NYITOESZKOZ</v>
          </cell>
        </row>
        <row r="919">
          <cell r="A919" t="str">
            <v>1/2CBBGOLYOSCS</v>
          </cell>
          <cell r="B919">
            <v>864</v>
          </cell>
          <cell r="C919" t="str">
            <v>Items</v>
          </cell>
          <cell r="D919">
            <v>0.4</v>
          </cell>
          <cell r="E919" t="str">
            <v>97</v>
          </cell>
          <cell r="F919" t="str">
            <v>HAWA</v>
          </cell>
          <cell r="G919" t="str">
            <v>FITTING</v>
          </cell>
          <cell r="H919" t="str">
            <v>S30</v>
          </cell>
          <cell r="I919" t="str">
            <v>N</v>
          </cell>
          <cell r="J919" t="str">
            <v>N</v>
          </cell>
          <cell r="K919">
            <v>8519.4500000000007</v>
          </cell>
          <cell r="L919" t="str">
            <v>GOLYOSCSAP OLASZ</v>
          </cell>
        </row>
        <row r="920">
          <cell r="A920" t="str">
            <v>1COSZTO3UNI</v>
          </cell>
          <cell r="B920">
            <v>3531</v>
          </cell>
          <cell r="C920" t="str">
            <v>Items</v>
          </cell>
          <cell r="D920">
            <v>0.55000000000000004</v>
          </cell>
          <cell r="E920" t="str">
            <v>0A</v>
          </cell>
          <cell r="F920" t="str">
            <v>HAWA</v>
          </cell>
          <cell r="G920" t="str">
            <v>FITTING</v>
          </cell>
          <cell r="H920" t="str">
            <v>S30</v>
          </cell>
          <cell r="I920" t="str">
            <v>N</v>
          </cell>
          <cell r="J920" t="str">
            <v>N</v>
          </cell>
          <cell r="K920">
            <v>739.78</v>
          </cell>
          <cell r="L920" t="str">
            <v>3-AS OSZTO UNI OLASZ</v>
          </cell>
        </row>
        <row r="921">
          <cell r="A921" t="str">
            <v>PPM-020KARM</v>
          </cell>
          <cell r="B921">
            <v>56</v>
          </cell>
          <cell r="C921" t="str">
            <v>Items</v>
          </cell>
          <cell r="D921">
            <v>0.01</v>
          </cell>
          <cell r="E921" t="str">
            <v>97</v>
          </cell>
          <cell r="F921" t="str">
            <v>HAWA</v>
          </cell>
          <cell r="G921" t="str">
            <v>FITTING</v>
          </cell>
          <cell r="H921" t="str">
            <v>S30</v>
          </cell>
          <cell r="I921" t="str">
            <v>N</v>
          </cell>
          <cell r="J921" t="str">
            <v>N</v>
          </cell>
          <cell r="K921">
            <v>20.149999999999999</v>
          </cell>
          <cell r="L921" t="str">
            <v>PPR KARMANTYÚ</v>
          </cell>
        </row>
        <row r="922">
          <cell r="A922" t="str">
            <v>PPT020TIDOM</v>
          </cell>
          <cell r="B922">
            <v>78</v>
          </cell>
          <cell r="C922" t="str">
            <v>Items</v>
          </cell>
          <cell r="D922">
            <v>0.02</v>
          </cell>
          <cell r="E922" t="str">
            <v>97</v>
          </cell>
          <cell r="F922" t="str">
            <v>HAWA</v>
          </cell>
          <cell r="G922" t="str">
            <v>FITTING</v>
          </cell>
          <cell r="H922" t="str">
            <v>S30</v>
          </cell>
          <cell r="I922" t="str">
            <v>N</v>
          </cell>
          <cell r="J922" t="str">
            <v>N</v>
          </cell>
          <cell r="K922">
            <v>30</v>
          </cell>
          <cell r="L922" t="str">
            <v>PPR EGÁL T IDOM</v>
          </cell>
        </row>
        <row r="923">
          <cell r="A923" t="str">
            <v>PPT050TIDOM</v>
          </cell>
          <cell r="B923">
            <v>825</v>
          </cell>
          <cell r="C923" t="str">
            <v>Items</v>
          </cell>
          <cell r="D923">
            <v>0.17</v>
          </cell>
          <cell r="E923" t="str">
            <v>97</v>
          </cell>
          <cell r="F923" t="str">
            <v>HAWA</v>
          </cell>
          <cell r="G923" t="str">
            <v>FITTING</v>
          </cell>
          <cell r="H923" t="str">
            <v>S30</v>
          </cell>
          <cell r="I923" t="str">
            <v>N</v>
          </cell>
          <cell r="J923" t="str">
            <v>N</v>
          </cell>
          <cell r="K923">
            <v>260.74</v>
          </cell>
          <cell r="L923" t="str">
            <v>PPR EGÁL T IDOM</v>
          </cell>
        </row>
        <row r="924">
          <cell r="A924" t="str">
            <v>PPESZELEP20X3/4</v>
          </cell>
          <cell r="B924">
            <v>802</v>
          </cell>
          <cell r="C924" t="str">
            <v>Items</v>
          </cell>
          <cell r="D924">
            <v>0.19</v>
          </cell>
          <cell r="E924" t="str">
            <v>97</v>
          </cell>
          <cell r="F924" t="str">
            <v>HAWA</v>
          </cell>
          <cell r="G924" t="str">
            <v>FITTING</v>
          </cell>
          <cell r="H924" t="str">
            <v>S30</v>
          </cell>
          <cell r="I924" t="str">
            <v>N</v>
          </cell>
          <cell r="J924" t="str">
            <v>N</v>
          </cell>
          <cell r="K924">
            <v>254.41</v>
          </cell>
          <cell r="L924" t="str">
            <v>PPR SZELEPHÁZ</v>
          </cell>
        </row>
        <row r="925">
          <cell r="A925" t="str">
            <v>PPESZELEP25X3/4</v>
          </cell>
          <cell r="B925">
            <v>877</v>
          </cell>
          <cell r="C925" t="str">
            <v>Items</v>
          </cell>
          <cell r="D925">
            <v>0.2</v>
          </cell>
          <cell r="E925" t="str">
            <v>97</v>
          </cell>
          <cell r="F925" t="str">
            <v>HAWA</v>
          </cell>
          <cell r="G925" t="str">
            <v>FITTING</v>
          </cell>
          <cell r="H925" t="str">
            <v>S30</v>
          </cell>
          <cell r="I925" t="str">
            <v>N</v>
          </cell>
          <cell r="J925" t="str">
            <v>N</v>
          </cell>
          <cell r="K925">
            <v>273.8</v>
          </cell>
          <cell r="L925" t="str">
            <v>PPR SZELEPHÁZ</v>
          </cell>
        </row>
        <row r="926">
          <cell r="A926" t="str">
            <v>PPVEGELZARO050</v>
          </cell>
          <cell r="B926">
            <v>432</v>
          </cell>
          <cell r="C926" t="str">
            <v>Items</v>
          </cell>
          <cell r="D926">
            <v>0.06</v>
          </cell>
          <cell r="E926" t="str">
            <v>97</v>
          </cell>
          <cell r="F926" t="str">
            <v>HAWA</v>
          </cell>
          <cell r="G926" t="str">
            <v>FITTING</v>
          </cell>
          <cell r="H926" t="str">
            <v>S30</v>
          </cell>
          <cell r="I926" t="str">
            <v>N</v>
          </cell>
          <cell r="J926" t="str">
            <v>N</v>
          </cell>
          <cell r="K926">
            <v>137.85</v>
          </cell>
          <cell r="L926" t="str">
            <v>PPR VÉGZÁRÓ SAPKA</v>
          </cell>
        </row>
        <row r="927">
          <cell r="A927" t="str">
            <v>GCS20H</v>
          </cell>
          <cell r="B927">
            <v>3392</v>
          </cell>
          <cell r="C927" t="str">
            <v>Items</v>
          </cell>
          <cell r="D927">
            <v>0.2</v>
          </cell>
          <cell r="E927" t="str">
            <v>66</v>
          </cell>
          <cell r="F927" t="str">
            <v>HAWA</v>
          </cell>
          <cell r="G927" t="str">
            <v>FITTING</v>
          </cell>
          <cell r="H927" t="str">
            <v>S13</v>
          </cell>
          <cell r="I927" t="str">
            <v>I</v>
          </cell>
          <cell r="J927" t="str">
            <v>N</v>
          </cell>
          <cell r="K927">
            <v>867.67</v>
          </cell>
          <cell r="L927" t="str">
            <v>PVC GÖMBCSAP RAG HOLLANDIVAL</v>
          </cell>
        </row>
        <row r="928">
          <cell r="A928" t="str">
            <v>GCS25H</v>
          </cell>
          <cell r="B928">
            <v>3976</v>
          </cell>
          <cell r="C928" t="str">
            <v>Items</v>
          </cell>
          <cell r="D928">
            <v>0.25</v>
          </cell>
          <cell r="E928" t="str">
            <v>66</v>
          </cell>
          <cell r="F928" t="str">
            <v>HAWA</v>
          </cell>
          <cell r="G928" t="str">
            <v>FITTING</v>
          </cell>
          <cell r="H928" t="str">
            <v>S13</v>
          </cell>
          <cell r="I928" t="str">
            <v>I</v>
          </cell>
          <cell r="J928" t="str">
            <v>N</v>
          </cell>
          <cell r="K928">
            <v>1015.62</v>
          </cell>
          <cell r="L928" t="str">
            <v>PVC GÖMBCSAP RAG HOLLANDIVAL</v>
          </cell>
        </row>
        <row r="929">
          <cell r="A929" t="str">
            <v>GCS32H</v>
          </cell>
          <cell r="B929">
            <v>5140</v>
          </cell>
          <cell r="C929" t="str">
            <v>Items</v>
          </cell>
          <cell r="D929">
            <v>0.3</v>
          </cell>
          <cell r="E929" t="str">
            <v>66</v>
          </cell>
          <cell r="F929" t="str">
            <v>HAWA</v>
          </cell>
          <cell r="G929" t="str">
            <v>FITTING</v>
          </cell>
          <cell r="H929" t="str">
            <v>S13</v>
          </cell>
          <cell r="I929" t="str">
            <v>I</v>
          </cell>
          <cell r="J929" t="str">
            <v>N</v>
          </cell>
          <cell r="K929">
            <v>1315.97</v>
          </cell>
          <cell r="L929" t="str">
            <v>PVC GÖMBCSAP RAG HOLLANDIVAL</v>
          </cell>
        </row>
        <row r="930">
          <cell r="A930" t="str">
            <v>GCS40H</v>
          </cell>
          <cell r="B930">
            <v>6027</v>
          </cell>
          <cell r="C930" t="str">
            <v>Items</v>
          </cell>
          <cell r="D930">
            <v>0.35</v>
          </cell>
          <cell r="E930" t="str">
            <v>66</v>
          </cell>
          <cell r="F930" t="str">
            <v>HAWA</v>
          </cell>
          <cell r="G930" t="str">
            <v>FITTING</v>
          </cell>
          <cell r="H930" t="str">
            <v>S13</v>
          </cell>
          <cell r="I930" t="str">
            <v>I</v>
          </cell>
          <cell r="J930" t="str">
            <v>N</v>
          </cell>
          <cell r="K930">
            <v>1540.67</v>
          </cell>
          <cell r="L930" t="str">
            <v>PVC GÖMBCSAP RAG HOLLANDIVAL</v>
          </cell>
        </row>
        <row r="931">
          <cell r="A931" t="str">
            <v>GCS50H</v>
          </cell>
          <cell r="B931">
            <v>7871</v>
          </cell>
          <cell r="C931" t="str">
            <v>Items</v>
          </cell>
          <cell r="D931">
            <v>0.4</v>
          </cell>
          <cell r="E931" t="str">
            <v>66</v>
          </cell>
          <cell r="F931" t="str">
            <v>HAWA</v>
          </cell>
          <cell r="G931" t="str">
            <v>FITTING</v>
          </cell>
          <cell r="H931" t="str">
            <v>S13</v>
          </cell>
          <cell r="I931" t="str">
            <v>I</v>
          </cell>
          <cell r="J931" t="str">
            <v>N</v>
          </cell>
          <cell r="K931">
            <v>2012.33</v>
          </cell>
          <cell r="L931" t="str">
            <v>PVC GÖMBCSAP RAG HOLLANDIVAL</v>
          </cell>
        </row>
        <row r="932">
          <cell r="A932" t="str">
            <v>GCS63H</v>
          </cell>
          <cell r="B932">
            <v>11071</v>
          </cell>
          <cell r="C932" t="str">
            <v>Items</v>
          </cell>
          <cell r="D932">
            <v>0.45</v>
          </cell>
          <cell r="E932" t="str">
            <v>66</v>
          </cell>
          <cell r="F932" t="str">
            <v>HAWA</v>
          </cell>
          <cell r="G932" t="str">
            <v>FITTING</v>
          </cell>
          <cell r="H932" t="str">
            <v>S13</v>
          </cell>
          <cell r="I932" t="str">
            <v>I</v>
          </cell>
          <cell r="J932" t="str">
            <v>N</v>
          </cell>
          <cell r="K932">
            <v>2832.17</v>
          </cell>
          <cell r="L932" t="str">
            <v>PVC GÖMBCSAP RAG HOLLANDIVAL</v>
          </cell>
        </row>
        <row r="933">
          <cell r="A933" t="str">
            <v>PET280-90FSDR17</v>
          </cell>
          <cell r="B933">
            <v>236854</v>
          </cell>
          <cell r="C933" t="str">
            <v>Items</v>
          </cell>
          <cell r="D933">
            <v>22</v>
          </cell>
          <cell r="E933" t="str">
            <v>75</v>
          </cell>
          <cell r="F933" t="str">
            <v>HAWA</v>
          </cell>
          <cell r="G933" t="str">
            <v>FITTING</v>
          </cell>
          <cell r="H933" t="str">
            <v>S20</v>
          </cell>
          <cell r="I933" t="str">
            <v>I</v>
          </cell>
          <cell r="J933" t="str">
            <v>N</v>
          </cell>
          <cell r="K933">
            <v>61936</v>
          </cell>
          <cell r="L933" t="str">
            <v>T IDOM</v>
          </cell>
        </row>
        <row r="934">
          <cell r="A934" t="str">
            <v>PET280-90FSDR11</v>
          </cell>
          <cell r="B934">
            <v>278015</v>
          </cell>
          <cell r="C934" t="str">
            <v>Items</v>
          </cell>
          <cell r="D934">
            <v>21.2</v>
          </cell>
          <cell r="E934" t="str">
            <v>75</v>
          </cell>
          <cell r="F934" t="str">
            <v>HAWA</v>
          </cell>
          <cell r="G934" t="str">
            <v>FITTING</v>
          </cell>
          <cell r="H934" t="str">
            <v>S20</v>
          </cell>
          <cell r="I934" t="str">
            <v>I</v>
          </cell>
          <cell r="J934" t="str">
            <v>N</v>
          </cell>
          <cell r="K934">
            <v>72699.289999999994</v>
          </cell>
          <cell r="L934" t="str">
            <v>T IDOM</v>
          </cell>
        </row>
        <row r="935">
          <cell r="A935" t="str">
            <v>PET063-050SDR17</v>
          </cell>
          <cell r="B935">
            <v>7846</v>
          </cell>
          <cell r="C935" t="str">
            <v>Items</v>
          </cell>
          <cell r="D935">
            <v>0.23</v>
          </cell>
          <cell r="E935" t="str">
            <v>75</v>
          </cell>
          <cell r="F935" t="str">
            <v>HAWA</v>
          </cell>
          <cell r="G935" t="str">
            <v>FITTING</v>
          </cell>
          <cell r="H935" t="str">
            <v>S20</v>
          </cell>
          <cell r="I935" t="str">
            <v>N</v>
          </cell>
          <cell r="J935" t="str">
            <v>N</v>
          </cell>
          <cell r="K935">
            <v>2051.4</v>
          </cell>
          <cell r="L935" t="str">
            <v>SZÜKITETT T IDOM</v>
          </cell>
        </row>
        <row r="936">
          <cell r="A936" t="str">
            <v>PET075-063SDR17</v>
          </cell>
          <cell r="B936">
            <v>15878</v>
          </cell>
          <cell r="C936" t="str">
            <v>Items</v>
          </cell>
          <cell r="D936">
            <v>0.41</v>
          </cell>
          <cell r="E936" t="str">
            <v>75</v>
          </cell>
          <cell r="F936" t="str">
            <v>HAWA</v>
          </cell>
          <cell r="G936" t="str">
            <v>FITTING</v>
          </cell>
          <cell r="H936" t="str">
            <v>S20</v>
          </cell>
          <cell r="I936" t="str">
            <v>N</v>
          </cell>
          <cell r="J936" t="str">
            <v>N</v>
          </cell>
          <cell r="K936">
            <v>2795</v>
          </cell>
          <cell r="L936" t="str">
            <v>SZÜKITETT T IDOM</v>
          </cell>
        </row>
        <row r="937">
          <cell r="A937" t="str">
            <v>PET090-063SDR17</v>
          </cell>
          <cell r="B937">
            <v>16111</v>
          </cell>
          <cell r="C937" t="str">
            <v>Items</v>
          </cell>
          <cell r="D937">
            <v>0.55000000000000004</v>
          </cell>
          <cell r="E937" t="str">
            <v>75</v>
          </cell>
          <cell r="F937" t="str">
            <v>HAWA</v>
          </cell>
          <cell r="G937" t="str">
            <v>FITTING</v>
          </cell>
          <cell r="H937" t="str">
            <v>S20</v>
          </cell>
          <cell r="I937" t="str">
            <v>I</v>
          </cell>
          <cell r="J937" t="str">
            <v>N</v>
          </cell>
          <cell r="K937">
            <v>4212.87</v>
          </cell>
          <cell r="L937" t="str">
            <v>SZÜKITETT T IDOM</v>
          </cell>
        </row>
        <row r="938">
          <cell r="A938" t="str">
            <v>PET090-075SDR17</v>
          </cell>
          <cell r="B938">
            <v>16345</v>
          </cell>
          <cell r="C938" t="str">
            <v>Items</v>
          </cell>
          <cell r="D938">
            <v>0.56999999999999995</v>
          </cell>
          <cell r="E938" t="str">
            <v>75</v>
          </cell>
          <cell r="F938" t="str">
            <v>HAWA</v>
          </cell>
          <cell r="G938" t="str">
            <v>FITTING</v>
          </cell>
          <cell r="H938" t="str">
            <v>S20</v>
          </cell>
          <cell r="I938" t="str">
            <v>I</v>
          </cell>
          <cell r="J938" t="str">
            <v>N</v>
          </cell>
          <cell r="K938">
            <v>4274.07</v>
          </cell>
          <cell r="L938" t="str">
            <v>SZÜKITETT T IDOM</v>
          </cell>
        </row>
        <row r="939">
          <cell r="A939" t="str">
            <v>PET110-063SDR17</v>
          </cell>
          <cell r="B939">
            <v>23962</v>
          </cell>
          <cell r="C939" t="str">
            <v>Items</v>
          </cell>
          <cell r="D939">
            <v>0.92</v>
          </cell>
          <cell r="E939" t="str">
            <v>75</v>
          </cell>
          <cell r="F939" t="str">
            <v>HAWA</v>
          </cell>
          <cell r="G939" t="str">
            <v>FITTING</v>
          </cell>
          <cell r="H939" t="str">
            <v>S20</v>
          </cell>
          <cell r="I939" t="str">
            <v>I</v>
          </cell>
          <cell r="J939" t="str">
            <v>N</v>
          </cell>
          <cell r="K939">
            <v>6266</v>
          </cell>
          <cell r="L939" t="str">
            <v>SZÜKITETT T IDOM</v>
          </cell>
        </row>
        <row r="940">
          <cell r="A940" t="str">
            <v>PET110-075SDR17</v>
          </cell>
          <cell r="B940">
            <v>28139</v>
          </cell>
          <cell r="C940" t="str">
            <v>Items</v>
          </cell>
          <cell r="D940">
            <v>0.84</v>
          </cell>
          <cell r="E940" t="str">
            <v>75</v>
          </cell>
          <cell r="F940" t="str">
            <v>HAWA</v>
          </cell>
          <cell r="G940" t="str">
            <v>FITTING</v>
          </cell>
          <cell r="H940" t="str">
            <v>S20</v>
          </cell>
          <cell r="I940" t="str">
            <v>I</v>
          </cell>
          <cell r="J940" t="str">
            <v>N</v>
          </cell>
          <cell r="K940">
            <v>7358.09</v>
          </cell>
          <cell r="L940" t="str">
            <v>SZÜKITETT T IDOM</v>
          </cell>
        </row>
        <row r="941">
          <cell r="A941" t="str">
            <v>PET110-090SDR17</v>
          </cell>
          <cell r="B941">
            <v>30754</v>
          </cell>
          <cell r="C941" t="str">
            <v>Items</v>
          </cell>
          <cell r="D941">
            <v>0.94</v>
          </cell>
          <cell r="E941" t="str">
            <v>75</v>
          </cell>
          <cell r="F941" t="str">
            <v>HAWA</v>
          </cell>
          <cell r="G941" t="str">
            <v>FITTING</v>
          </cell>
          <cell r="H941" t="str">
            <v>S20</v>
          </cell>
          <cell r="I941" t="str">
            <v>I</v>
          </cell>
          <cell r="J941" t="str">
            <v>N</v>
          </cell>
          <cell r="K941">
            <v>8041.99</v>
          </cell>
          <cell r="L941" t="str">
            <v>SZÜKITETT T IDOM</v>
          </cell>
        </row>
        <row r="942">
          <cell r="A942" t="str">
            <v>PET160-063SDR17</v>
          </cell>
          <cell r="B942">
            <v>65592</v>
          </cell>
          <cell r="C942" t="str">
            <v>Items</v>
          </cell>
          <cell r="D942">
            <v>1.81</v>
          </cell>
          <cell r="E942" t="str">
            <v>75</v>
          </cell>
          <cell r="F942" t="str">
            <v>HAWA</v>
          </cell>
          <cell r="G942" t="str">
            <v>FITTING</v>
          </cell>
          <cell r="H942" t="str">
            <v>S20</v>
          </cell>
          <cell r="I942" t="str">
            <v>I</v>
          </cell>
          <cell r="J942" t="str">
            <v>N</v>
          </cell>
          <cell r="K942">
            <v>17151.62</v>
          </cell>
          <cell r="L942" t="str">
            <v>SZÜKITETT T IDOM</v>
          </cell>
        </row>
        <row r="943">
          <cell r="A943" t="str">
            <v>PET160-075SDR17</v>
          </cell>
          <cell r="B943">
            <v>67615</v>
          </cell>
          <cell r="C943" t="str">
            <v>Items</v>
          </cell>
          <cell r="D943">
            <v>1.9</v>
          </cell>
          <cell r="E943" t="str">
            <v>75</v>
          </cell>
          <cell r="F943" t="str">
            <v>HAWA</v>
          </cell>
          <cell r="G943" t="str">
            <v>FITTING</v>
          </cell>
          <cell r="H943" t="str">
            <v>S20</v>
          </cell>
          <cell r="I943" t="str">
            <v>I</v>
          </cell>
          <cell r="J943" t="str">
            <v>N</v>
          </cell>
          <cell r="K943">
            <v>17681.32</v>
          </cell>
          <cell r="L943" t="str">
            <v>SZÜKITETT T IDOM</v>
          </cell>
        </row>
        <row r="944">
          <cell r="A944" t="str">
            <v>PET063-050SDR11</v>
          </cell>
          <cell r="B944">
            <v>8162</v>
          </cell>
          <cell r="C944" t="str">
            <v>Items</v>
          </cell>
          <cell r="D944">
            <v>0.3</v>
          </cell>
          <cell r="E944" t="str">
            <v>75</v>
          </cell>
          <cell r="F944" t="str">
            <v>HAWA</v>
          </cell>
          <cell r="G944" t="str">
            <v>FITTING</v>
          </cell>
          <cell r="H944" t="str">
            <v>S20</v>
          </cell>
          <cell r="I944" t="str">
            <v>I</v>
          </cell>
          <cell r="J944" t="str">
            <v>N</v>
          </cell>
          <cell r="K944">
            <v>2134.09</v>
          </cell>
          <cell r="L944" t="str">
            <v>SZÜKITETT T IDOM</v>
          </cell>
        </row>
        <row r="945">
          <cell r="A945" t="str">
            <v>PET075-032SDR11</v>
          </cell>
          <cell r="B945">
            <v>12762</v>
          </cell>
          <cell r="C945" t="str">
            <v>Items</v>
          </cell>
          <cell r="D945">
            <v>0.49</v>
          </cell>
          <cell r="E945" t="str">
            <v>75</v>
          </cell>
          <cell r="F945" t="str">
            <v>HAWA</v>
          </cell>
          <cell r="G945" t="str">
            <v>FITTING</v>
          </cell>
          <cell r="H945" t="str">
            <v>S20</v>
          </cell>
          <cell r="I945" t="str">
            <v>I</v>
          </cell>
          <cell r="J945" t="str">
            <v>N</v>
          </cell>
          <cell r="K945">
            <v>3337.1</v>
          </cell>
          <cell r="L945" t="str">
            <v>SZÜKITETT T IDOM</v>
          </cell>
        </row>
        <row r="946">
          <cell r="A946" t="str">
            <v>PET075-050SDR11</v>
          </cell>
          <cell r="B946">
            <v>12762</v>
          </cell>
          <cell r="C946" t="str">
            <v>Items</v>
          </cell>
          <cell r="D946">
            <v>0.53</v>
          </cell>
          <cell r="E946" t="str">
            <v>75</v>
          </cell>
          <cell r="F946" t="str">
            <v>HAWA</v>
          </cell>
          <cell r="G946" t="str">
            <v>FITTING</v>
          </cell>
          <cell r="H946" t="str">
            <v>S20</v>
          </cell>
          <cell r="I946" t="str">
            <v>I</v>
          </cell>
          <cell r="J946" t="str">
            <v>N</v>
          </cell>
          <cell r="K946">
            <v>3337.1</v>
          </cell>
          <cell r="L946" t="str">
            <v>SZÜKITETT T IDOM</v>
          </cell>
        </row>
        <row r="947">
          <cell r="A947" t="str">
            <v>PET075-063SDR11</v>
          </cell>
          <cell r="B947">
            <v>12922</v>
          </cell>
          <cell r="C947" t="str">
            <v>Items</v>
          </cell>
          <cell r="D947">
            <v>0.55000000000000004</v>
          </cell>
          <cell r="E947" t="str">
            <v>75</v>
          </cell>
          <cell r="F947" t="str">
            <v>HAWA</v>
          </cell>
          <cell r="G947" t="str">
            <v>FITTING</v>
          </cell>
          <cell r="H947" t="str">
            <v>S20</v>
          </cell>
          <cell r="I947" t="str">
            <v>I</v>
          </cell>
          <cell r="J947" t="str">
            <v>N</v>
          </cell>
          <cell r="K947">
            <v>3379.47</v>
          </cell>
          <cell r="L947" t="str">
            <v>SZÜKITETT T IDOM</v>
          </cell>
        </row>
        <row r="948">
          <cell r="A948" t="str">
            <v>PET090-063SDR11</v>
          </cell>
          <cell r="B948">
            <v>18124</v>
          </cell>
          <cell r="C948" t="str">
            <v>Items</v>
          </cell>
          <cell r="D948">
            <v>0.55000000000000004</v>
          </cell>
          <cell r="E948" t="str">
            <v>75</v>
          </cell>
          <cell r="F948" t="str">
            <v>HAWA</v>
          </cell>
          <cell r="G948" t="str">
            <v>FITTING</v>
          </cell>
          <cell r="H948" t="str">
            <v>S20</v>
          </cell>
          <cell r="I948" t="str">
            <v>I</v>
          </cell>
          <cell r="J948" t="str">
            <v>N</v>
          </cell>
          <cell r="K948">
            <v>4711.96</v>
          </cell>
          <cell r="L948" t="str">
            <v>SZÜKITETT T IDOM</v>
          </cell>
        </row>
        <row r="949">
          <cell r="A949" t="str">
            <v>PET110-063SDR11</v>
          </cell>
          <cell r="B949">
            <v>26716</v>
          </cell>
          <cell r="C949" t="str">
            <v>Items</v>
          </cell>
          <cell r="D949">
            <v>1.24</v>
          </cell>
          <cell r="E949" t="str">
            <v>75</v>
          </cell>
          <cell r="F949" t="str">
            <v>HAWA</v>
          </cell>
          <cell r="G949" t="str">
            <v>FITTING</v>
          </cell>
          <cell r="H949" t="str">
            <v>S20</v>
          </cell>
          <cell r="I949" t="str">
            <v>I</v>
          </cell>
          <cell r="J949" t="str">
            <v>N</v>
          </cell>
          <cell r="K949">
            <v>6986.13</v>
          </cell>
          <cell r="L949" t="str">
            <v>SZÜKITETT T IDOM</v>
          </cell>
        </row>
        <row r="950">
          <cell r="A950" t="str">
            <v>PET110-090SDR11</v>
          </cell>
          <cell r="B950">
            <v>33607</v>
          </cell>
          <cell r="C950" t="str">
            <v>Items</v>
          </cell>
          <cell r="D950">
            <v>1.49</v>
          </cell>
          <cell r="E950" t="str">
            <v>75</v>
          </cell>
          <cell r="F950" t="str">
            <v>HAWA</v>
          </cell>
          <cell r="G950" t="str">
            <v>FITTING</v>
          </cell>
          <cell r="H950" t="str">
            <v>S20</v>
          </cell>
          <cell r="I950" t="str">
            <v>I</v>
          </cell>
          <cell r="J950" t="str">
            <v>N</v>
          </cell>
          <cell r="K950">
            <v>8788.2800000000007</v>
          </cell>
          <cell r="L950" t="str">
            <v>SZÜKITETT T IDOM</v>
          </cell>
        </row>
        <row r="951">
          <cell r="A951" t="str">
            <v>PET160-063SDR11</v>
          </cell>
          <cell r="B951">
            <v>72900</v>
          </cell>
          <cell r="C951" t="str">
            <v>Items</v>
          </cell>
          <cell r="D951">
            <v>2.65</v>
          </cell>
          <cell r="E951" t="str">
            <v>75</v>
          </cell>
          <cell r="F951" t="str">
            <v>HAWA</v>
          </cell>
          <cell r="G951" t="str">
            <v>FITTING</v>
          </cell>
          <cell r="H951" t="str">
            <v>S20</v>
          </cell>
          <cell r="I951" t="str">
            <v>I</v>
          </cell>
          <cell r="J951" t="str">
            <v>N</v>
          </cell>
          <cell r="K951">
            <v>19063</v>
          </cell>
          <cell r="L951" t="str">
            <v>SZÜKITETT T IDOM</v>
          </cell>
        </row>
        <row r="952">
          <cell r="A952" t="str">
            <v>PET225-075SDR11</v>
          </cell>
          <cell r="B952">
            <v>163675</v>
          </cell>
          <cell r="C952" t="str">
            <v>Items</v>
          </cell>
          <cell r="D952">
            <v>6.46</v>
          </cell>
          <cell r="E952" t="str">
            <v>75</v>
          </cell>
          <cell r="F952" t="str">
            <v>HAWA</v>
          </cell>
          <cell r="G952" t="str">
            <v>FITTING</v>
          </cell>
          <cell r="H952" t="str">
            <v>S20</v>
          </cell>
          <cell r="I952" t="str">
            <v>I</v>
          </cell>
          <cell r="J952" t="str">
            <v>N</v>
          </cell>
          <cell r="K952">
            <v>42800</v>
          </cell>
          <cell r="L952" t="str">
            <v>SZÜKITETT T IDOM</v>
          </cell>
        </row>
        <row r="953">
          <cell r="A953" t="str">
            <v>PEVZ-250SDR17</v>
          </cell>
          <cell r="B953">
            <v>58807</v>
          </cell>
          <cell r="C953" t="str">
            <v>Items</v>
          </cell>
          <cell r="D953">
            <v>2.52</v>
          </cell>
          <cell r="E953" t="str">
            <v>75</v>
          </cell>
          <cell r="F953" t="str">
            <v>HAWA</v>
          </cell>
          <cell r="G953" t="str">
            <v>FITTING</v>
          </cell>
          <cell r="H953" t="str">
            <v>S20</v>
          </cell>
          <cell r="I953" t="str">
            <v>I</v>
          </cell>
          <cell r="J953" t="str">
            <v>N</v>
          </cell>
          <cell r="K953">
            <v>15378</v>
          </cell>
          <cell r="L953" t="str">
            <v>VÉGELZÁRÓ SAPKA</v>
          </cell>
        </row>
        <row r="954">
          <cell r="A954" t="str">
            <v>PEVZ-280SDR17</v>
          </cell>
          <cell r="B954">
            <v>82836</v>
          </cell>
          <cell r="C954" t="str">
            <v>Items</v>
          </cell>
          <cell r="D954">
            <v>3.48</v>
          </cell>
          <cell r="E954" t="str">
            <v>75</v>
          </cell>
          <cell r="F954" t="str">
            <v>HAWA</v>
          </cell>
          <cell r="G954" t="str">
            <v>FITTING</v>
          </cell>
          <cell r="H954" t="str">
            <v>S20</v>
          </cell>
          <cell r="I954" t="str">
            <v>I</v>
          </cell>
          <cell r="J954" t="str">
            <v>N</v>
          </cell>
          <cell r="K954">
            <v>21661</v>
          </cell>
          <cell r="L954" t="str">
            <v>VÉGELZÁRÓ SAPKA</v>
          </cell>
        </row>
        <row r="955">
          <cell r="A955" t="str">
            <v>PEVZ-315SDR17</v>
          </cell>
          <cell r="B955">
            <v>113442</v>
          </cell>
          <cell r="C955" t="str">
            <v>Items</v>
          </cell>
          <cell r="D955">
            <v>4.66</v>
          </cell>
          <cell r="E955" t="str">
            <v>75</v>
          </cell>
          <cell r="F955" t="str">
            <v>HAWA</v>
          </cell>
          <cell r="G955" t="str">
            <v>FITTING</v>
          </cell>
          <cell r="H955" t="str">
            <v>S20</v>
          </cell>
          <cell r="I955" t="str">
            <v>I</v>
          </cell>
          <cell r="J955" t="str">
            <v>N</v>
          </cell>
          <cell r="K955">
            <v>29664.27</v>
          </cell>
          <cell r="L955" t="str">
            <v>VÉGELZÁRÓ SAPKA</v>
          </cell>
        </row>
        <row r="956">
          <cell r="A956" t="str">
            <v>PEVZ-250SDR11</v>
          </cell>
          <cell r="B956">
            <v>79481</v>
          </cell>
          <cell r="C956" t="str">
            <v>Items</v>
          </cell>
          <cell r="D956">
            <v>3.92</v>
          </cell>
          <cell r="E956" t="str">
            <v>75</v>
          </cell>
          <cell r="F956" t="str">
            <v>HAWA</v>
          </cell>
          <cell r="G956" t="str">
            <v>FITTING</v>
          </cell>
          <cell r="H956" t="str">
            <v>S20</v>
          </cell>
          <cell r="I956" t="str">
            <v>I</v>
          </cell>
          <cell r="J956" t="str">
            <v>N</v>
          </cell>
          <cell r="K956">
            <v>20784</v>
          </cell>
          <cell r="L956" t="str">
            <v>VÉGELZÁRÓ SAPKA</v>
          </cell>
        </row>
        <row r="957">
          <cell r="A957" t="str">
            <v>PEVZ-280SDR11</v>
          </cell>
          <cell r="B957">
            <v>86978</v>
          </cell>
          <cell r="C957" t="str">
            <v>Items</v>
          </cell>
          <cell r="D957">
            <v>5.3</v>
          </cell>
          <cell r="E957" t="str">
            <v>75</v>
          </cell>
          <cell r="F957" t="str">
            <v>HAWA</v>
          </cell>
          <cell r="G957" t="str">
            <v>FITTING</v>
          </cell>
          <cell r="H957" t="str">
            <v>S20</v>
          </cell>
          <cell r="I957" t="str">
            <v>I</v>
          </cell>
          <cell r="J957" t="str">
            <v>N</v>
          </cell>
          <cell r="K957">
            <v>22744</v>
          </cell>
          <cell r="L957" t="str">
            <v>VÉGELZÁRÓ SAPKA</v>
          </cell>
        </row>
        <row r="958">
          <cell r="A958" t="str">
            <v>PEVZ-315SDR11</v>
          </cell>
          <cell r="B958">
            <v>119117</v>
          </cell>
          <cell r="C958" t="str">
            <v>Items</v>
          </cell>
          <cell r="D958">
            <v>7.2</v>
          </cell>
          <cell r="E958" t="str">
            <v>75</v>
          </cell>
          <cell r="F958" t="str">
            <v>HAWA</v>
          </cell>
          <cell r="G958" t="str">
            <v>FITTING</v>
          </cell>
          <cell r="H958" t="str">
            <v>S20</v>
          </cell>
          <cell r="I958" t="str">
            <v>I</v>
          </cell>
          <cell r="J958" t="str">
            <v>N</v>
          </cell>
          <cell r="K958">
            <v>31149</v>
          </cell>
          <cell r="L958" t="str">
            <v>VÉGELZÁRÓ SAPKA</v>
          </cell>
        </row>
        <row r="959">
          <cell r="A959" t="str">
            <v>PEPETOH250SDR17</v>
          </cell>
          <cell r="B959">
            <v>49827</v>
          </cell>
          <cell r="C959" t="str">
            <v>Items</v>
          </cell>
          <cell r="D959">
            <v>4</v>
          </cell>
          <cell r="E959" t="str">
            <v>75</v>
          </cell>
          <cell r="F959" t="str">
            <v>HAWA</v>
          </cell>
          <cell r="G959" t="str">
            <v>FITTING</v>
          </cell>
          <cell r="H959" t="str">
            <v>S20</v>
          </cell>
          <cell r="I959" t="str">
            <v>I</v>
          </cell>
          <cell r="J959" t="str">
            <v>N</v>
          </cell>
          <cell r="K959">
            <v>9572</v>
          </cell>
          <cell r="L959" t="str">
            <v>HOSSZITOTT PEREMES TOLDAT</v>
          </cell>
        </row>
        <row r="960">
          <cell r="A960" t="str">
            <v>PEPETOH280SDR17</v>
          </cell>
          <cell r="B960">
            <v>55301</v>
          </cell>
          <cell r="C960" t="str">
            <v>Items</v>
          </cell>
          <cell r="D960">
            <v>5.56</v>
          </cell>
          <cell r="E960" t="str">
            <v>75</v>
          </cell>
          <cell r="F960" t="str">
            <v>HAWA</v>
          </cell>
          <cell r="G960" t="str">
            <v>FITTING</v>
          </cell>
          <cell r="H960" t="str">
            <v>S20</v>
          </cell>
          <cell r="I960" t="str">
            <v>I</v>
          </cell>
          <cell r="J960" t="str">
            <v>N</v>
          </cell>
          <cell r="K960">
            <v>14461</v>
          </cell>
          <cell r="L960" t="str">
            <v>HOSSZITOTT PEREMES TOLDAT</v>
          </cell>
        </row>
        <row r="961">
          <cell r="A961" t="str">
            <v>PEPETOH315SDR17</v>
          </cell>
          <cell r="B961">
            <v>84321</v>
          </cell>
          <cell r="C961" t="str">
            <v>Items</v>
          </cell>
          <cell r="D961">
            <v>7.2</v>
          </cell>
          <cell r="E961" t="str">
            <v>75</v>
          </cell>
          <cell r="F961" t="str">
            <v>HAWA</v>
          </cell>
          <cell r="G961" t="str">
            <v>FITTING</v>
          </cell>
          <cell r="H961" t="str">
            <v>S20</v>
          </cell>
          <cell r="I961" t="str">
            <v>I</v>
          </cell>
          <cell r="J961" t="str">
            <v>N</v>
          </cell>
          <cell r="K961">
            <v>18966</v>
          </cell>
          <cell r="L961" t="str">
            <v>HOSSZITOTT PEREMES TOLDAT</v>
          </cell>
        </row>
        <row r="962">
          <cell r="A962" t="str">
            <v>PEPETOH280SDR11</v>
          </cell>
          <cell r="B962">
            <v>61414</v>
          </cell>
          <cell r="C962" t="str">
            <v>Items</v>
          </cell>
          <cell r="D962">
            <v>8.4</v>
          </cell>
          <cell r="E962" t="str">
            <v>75</v>
          </cell>
          <cell r="F962" t="str">
            <v>HAWA</v>
          </cell>
          <cell r="G962" t="str">
            <v>FITTING</v>
          </cell>
          <cell r="H962" t="str">
            <v>S20</v>
          </cell>
          <cell r="I962" t="str">
            <v>I</v>
          </cell>
          <cell r="J962" t="str">
            <v>N</v>
          </cell>
          <cell r="K962">
            <v>16059.27</v>
          </cell>
          <cell r="L962" t="str">
            <v>HOSSZITOTT PEREMES TOLDAT</v>
          </cell>
        </row>
        <row r="963">
          <cell r="A963" t="str">
            <v>PEPETOH315SDR11</v>
          </cell>
          <cell r="B963">
            <v>74886</v>
          </cell>
          <cell r="C963" t="str">
            <v>Items</v>
          </cell>
          <cell r="D963">
            <v>11.2</v>
          </cell>
          <cell r="E963" t="str">
            <v>75</v>
          </cell>
          <cell r="F963" t="str">
            <v>HAWA</v>
          </cell>
          <cell r="G963" t="str">
            <v>FITTING</v>
          </cell>
          <cell r="H963" t="str">
            <v>S20</v>
          </cell>
          <cell r="I963" t="str">
            <v>I</v>
          </cell>
          <cell r="J963" t="str">
            <v>N</v>
          </cell>
          <cell r="K963">
            <v>19582.349999999999</v>
          </cell>
          <cell r="L963" t="str">
            <v>HOSSZITOTT PEREMES TOLDAT</v>
          </cell>
        </row>
        <row r="964">
          <cell r="A964" t="str">
            <v>PPLAKA250PN10</v>
          </cell>
          <cell r="B964">
            <v>49054</v>
          </cell>
          <cell r="C964" t="str">
            <v>Items</v>
          </cell>
          <cell r="D964">
            <v>6.06</v>
          </cell>
          <cell r="E964" t="str">
            <v>75</v>
          </cell>
          <cell r="F964" t="str">
            <v>HAWA</v>
          </cell>
          <cell r="G964" t="str">
            <v>FITTING</v>
          </cell>
          <cell r="H964" t="str">
            <v>S20</v>
          </cell>
          <cell r="I964" t="str">
            <v>I</v>
          </cell>
          <cell r="J964" t="str">
            <v>N</v>
          </cell>
          <cell r="K964">
            <v>12826.93</v>
          </cell>
          <cell r="L964" t="str">
            <v>LAZA KARIMA</v>
          </cell>
        </row>
        <row r="965">
          <cell r="A965" t="str">
            <v>PPLAKA280PN10</v>
          </cell>
          <cell r="B965">
            <v>49054</v>
          </cell>
          <cell r="C965" t="str">
            <v>Items</v>
          </cell>
          <cell r="D965">
            <v>9.9600000000000009</v>
          </cell>
          <cell r="E965" t="str">
            <v>75</v>
          </cell>
          <cell r="F965" t="str">
            <v>HAWA</v>
          </cell>
          <cell r="G965" t="str">
            <v>FITTING</v>
          </cell>
          <cell r="H965" t="str">
            <v>S20</v>
          </cell>
          <cell r="I965" t="str">
            <v>I</v>
          </cell>
          <cell r="J965" t="str">
            <v>N</v>
          </cell>
          <cell r="K965">
            <v>12826.93</v>
          </cell>
          <cell r="L965" t="str">
            <v>LAZA KARIMA</v>
          </cell>
        </row>
        <row r="966">
          <cell r="A966" t="str">
            <v>PPLAKA315PN10</v>
          </cell>
          <cell r="B966">
            <v>82916</v>
          </cell>
          <cell r="C966" t="str">
            <v>Items</v>
          </cell>
          <cell r="D966">
            <v>9.9600000000000009</v>
          </cell>
          <cell r="E966" t="str">
            <v>75</v>
          </cell>
          <cell r="F966" t="str">
            <v>HAWA</v>
          </cell>
          <cell r="G966" t="str">
            <v>FITTING</v>
          </cell>
          <cell r="H966" t="str">
            <v>S20</v>
          </cell>
          <cell r="I966" t="str">
            <v>I</v>
          </cell>
          <cell r="J966" t="str">
            <v>N</v>
          </cell>
          <cell r="K966">
            <v>18648.900000000001</v>
          </cell>
          <cell r="L966" t="str">
            <v>LAZA KARIMA</v>
          </cell>
        </row>
        <row r="967">
          <cell r="A967" t="str">
            <v>PPLAKA355PN10</v>
          </cell>
          <cell r="B967">
            <v>134967</v>
          </cell>
          <cell r="C967" t="str">
            <v>Items</v>
          </cell>
          <cell r="D967">
            <v>14.65</v>
          </cell>
          <cell r="E967" t="str">
            <v>75</v>
          </cell>
          <cell r="F967" t="str">
            <v>HAWA</v>
          </cell>
          <cell r="G967" t="str">
            <v>FITTING</v>
          </cell>
          <cell r="H967" t="str">
            <v>S20</v>
          </cell>
          <cell r="I967" t="str">
            <v>I</v>
          </cell>
          <cell r="J967" t="str">
            <v>N</v>
          </cell>
          <cell r="K967">
            <v>35293.19</v>
          </cell>
          <cell r="L967" t="str">
            <v>LAZA KARIMA</v>
          </cell>
        </row>
        <row r="968">
          <cell r="A968" t="str">
            <v>PPLAKA400PN10</v>
          </cell>
          <cell r="B968">
            <v>153576</v>
          </cell>
          <cell r="C968" t="str">
            <v>Items</v>
          </cell>
          <cell r="D968">
            <v>17.63</v>
          </cell>
          <cell r="E968" t="str">
            <v>75</v>
          </cell>
          <cell r="F968" t="str">
            <v>HAWA</v>
          </cell>
          <cell r="G968" t="str">
            <v>FITTING</v>
          </cell>
          <cell r="H968" t="str">
            <v>S20</v>
          </cell>
          <cell r="I968" t="str">
            <v>I</v>
          </cell>
          <cell r="J968" t="str">
            <v>N</v>
          </cell>
          <cell r="K968">
            <v>40159.35</v>
          </cell>
          <cell r="L968" t="str">
            <v>LAZA KARIMA</v>
          </cell>
        </row>
        <row r="969">
          <cell r="A969" t="str">
            <v>PEPMECSH050-20</v>
          </cell>
          <cell r="B969">
            <v>34408</v>
          </cell>
          <cell r="C969" t="str">
            <v>Items</v>
          </cell>
          <cell r="D969">
            <v>0.3</v>
          </cell>
          <cell r="E969" t="str">
            <v>75</v>
          </cell>
          <cell r="F969" t="str">
            <v>HAWA</v>
          </cell>
          <cell r="G969" t="str">
            <v>FITTING</v>
          </cell>
          <cell r="H969" t="str">
            <v>S20</v>
          </cell>
          <cell r="I969" t="str">
            <v>I</v>
          </cell>
          <cell r="J969" t="str">
            <v>N</v>
          </cell>
          <cell r="K969">
            <v>8381.1</v>
          </cell>
          <cell r="L969" t="str">
            <v>ELEKTROFUZIÓS NY.A. MEGCSAP. IDOM SDR11</v>
          </cell>
        </row>
        <row r="970">
          <cell r="A970" t="str">
            <v>PEPMECSH050-25</v>
          </cell>
          <cell r="B970">
            <v>34408</v>
          </cell>
          <cell r="C970" t="str">
            <v>Items</v>
          </cell>
          <cell r="D970">
            <v>0.32</v>
          </cell>
          <cell r="E970" t="str">
            <v>75</v>
          </cell>
          <cell r="F970" t="str">
            <v>HAWA</v>
          </cell>
          <cell r="G970" t="str">
            <v>FITTING</v>
          </cell>
          <cell r="H970" t="str">
            <v>S20</v>
          </cell>
          <cell r="I970" t="str">
            <v>I</v>
          </cell>
          <cell r="J970" t="str">
            <v>N</v>
          </cell>
          <cell r="K970">
            <v>8381.1</v>
          </cell>
          <cell r="L970" t="str">
            <v>ELEKTROFUZIÓS NY.A. MEGCSAP. IDOM SDR11</v>
          </cell>
        </row>
        <row r="971">
          <cell r="A971" t="str">
            <v>PEPMECSH063-20</v>
          </cell>
          <cell r="B971">
            <v>33967</v>
          </cell>
          <cell r="C971" t="str">
            <v>Items</v>
          </cell>
          <cell r="D971">
            <v>0.35</v>
          </cell>
          <cell r="E971" t="str">
            <v>75</v>
          </cell>
          <cell r="F971" t="str">
            <v>HAWA</v>
          </cell>
          <cell r="G971" t="str">
            <v>FITTING</v>
          </cell>
          <cell r="H971" t="str">
            <v>S20</v>
          </cell>
          <cell r="I971" t="str">
            <v>I</v>
          </cell>
          <cell r="J971" t="str">
            <v>N</v>
          </cell>
          <cell r="K971">
            <v>8033.41</v>
          </cell>
          <cell r="L971" t="str">
            <v>ELEKTROFUZIÓS NY.A. MEGCSAP. IDOM SDR11</v>
          </cell>
        </row>
        <row r="972">
          <cell r="A972" t="str">
            <v>PEPMECSH063-25</v>
          </cell>
          <cell r="B972">
            <v>33967</v>
          </cell>
          <cell r="C972" t="str">
            <v>Items</v>
          </cell>
          <cell r="D972">
            <v>0.35</v>
          </cell>
          <cell r="E972" t="str">
            <v>75</v>
          </cell>
          <cell r="F972" t="str">
            <v>HAWA</v>
          </cell>
          <cell r="G972" t="str">
            <v>FITTING</v>
          </cell>
          <cell r="H972" t="str">
            <v>S20</v>
          </cell>
          <cell r="I972" t="str">
            <v>I</v>
          </cell>
          <cell r="J972" t="str">
            <v>N</v>
          </cell>
          <cell r="K972">
            <v>8033.41</v>
          </cell>
          <cell r="L972" t="str">
            <v>ELEKTROFUZIÓS NY.A. MEGCSAP. IDOM SDR11</v>
          </cell>
        </row>
        <row r="973">
          <cell r="A973" t="str">
            <v>PEPMECSH063-40</v>
          </cell>
          <cell r="B973">
            <v>36394</v>
          </cell>
          <cell r="C973" t="str">
            <v>Items</v>
          </cell>
          <cell r="D973">
            <v>1.0900000000000001</v>
          </cell>
          <cell r="E973" t="str">
            <v>75</v>
          </cell>
          <cell r="F973" t="str">
            <v>HAWA</v>
          </cell>
          <cell r="G973" t="str">
            <v>FITTING</v>
          </cell>
          <cell r="H973" t="str">
            <v>S20</v>
          </cell>
          <cell r="I973" t="str">
            <v>I</v>
          </cell>
          <cell r="J973" t="str">
            <v>N</v>
          </cell>
          <cell r="K973">
            <v>8606.36</v>
          </cell>
          <cell r="L973" t="str">
            <v>ELEKTROFUZIÓS NY.A. MEGCSAP. IDOM SDR11</v>
          </cell>
        </row>
        <row r="974">
          <cell r="A974" t="str">
            <v>PEPMECSH075-20</v>
          </cell>
          <cell r="B974">
            <v>45221</v>
          </cell>
          <cell r="C974" t="str">
            <v>Items</v>
          </cell>
          <cell r="D974">
            <v>0.78</v>
          </cell>
          <cell r="E974" t="str">
            <v>75</v>
          </cell>
          <cell r="F974" t="str">
            <v>HAWA</v>
          </cell>
          <cell r="G974" t="str">
            <v>FITTING</v>
          </cell>
          <cell r="H974" t="str">
            <v>S20</v>
          </cell>
          <cell r="I974" t="str">
            <v>I</v>
          </cell>
          <cell r="J974" t="str">
            <v>N</v>
          </cell>
          <cell r="K974">
            <v>11015</v>
          </cell>
          <cell r="L974" t="str">
            <v>ELEKTROFUZIÓS NY.A. MEGCSAP. IDOM SDR11</v>
          </cell>
        </row>
        <row r="975">
          <cell r="A975" t="str">
            <v>PEPMECSH075-25</v>
          </cell>
          <cell r="B975">
            <v>45221</v>
          </cell>
          <cell r="C975" t="str">
            <v>Items</v>
          </cell>
          <cell r="D975">
            <v>0.78</v>
          </cell>
          <cell r="E975" t="str">
            <v>75</v>
          </cell>
          <cell r="F975" t="str">
            <v>HAWA</v>
          </cell>
          <cell r="G975" t="str">
            <v>FITTING</v>
          </cell>
          <cell r="H975" t="str">
            <v>S20</v>
          </cell>
          <cell r="I975" t="str">
            <v>I</v>
          </cell>
          <cell r="J975" t="str">
            <v>N</v>
          </cell>
          <cell r="K975">
            <v>11014.52</v>
          </cell>
          <cell r="L975" t="str">
            <v>ELEKTROFUZIÓS NY.A. MEGCSAP. IDOM SDR11</v>
          </cell>
        </row>
        <row r="976">
          <cell r="A976" t="str">
            <v>PEPMECSH075-40</v>
          </cell>
          <cell r="B976">
            <v>49081</v>
          </cell>
          <cell r="C976" t="str">
            <v>Items</v>
          </cell>
          <cell r="D976">
            <v>1</v>
          </cell>
          <cell r="E976" t="str">
            <v>75</v>
          </cell>
          <cell r="F976" t="str">
            <v>HAWA</v>
          </cell>
          <cell r="G976" t="str">
            <v>FITTING</v>
          </cell>
          <cell r="H976" t="str">
            <v>S20</v>
          </cell>
          <cell r="I976" t="str">
            <v>I</v>
          </cell>
          <cell r="J976" t="str">
            <v>N</v>
          </cell>
          <cell r="K976">
            <v>11955.4</v>
          </cell>
          <cell r="L976" t="str">
            <v>ELEKTROFUZIÓS NY.A. MEGCSAP. IDOM SDR11</v>
          </cell>
        </row>
        <row r="977">
          <cell r="A977" t="str">
            <v>PEPMECSH090-20</v>
          </cell>
          <cell r="B977">
            <v>36013</v>
          </cell>
          <cell r="C977" t="str">
            <v>Items</v>
          </cell>
          <cell r="D977">
            <v>0.78</v>
          </cell>
          <cell r="E977" t="str">
            <v>75</v>
          </cell>
          <cell r="F977" t="str">
            <v>HAWA</v>
          </cell>
          <cell r="G977" t="str">
            <v>FITTING</v>
          </cell>
          <cell r="H977" t="str">
            <v>S20</v>
          </cell>
          <cell r="I977" t="str">
            <v>I</v>
          </cell>
          <cell r="J977" t="str">
            <v>N</v>
          </cell>
          <cell r="K977">
            <v>8772.34</v>
          </cell>
          <cell r="L977" t="str">
            <v>ELEKTROFUZIÓS NY.A. MEGCSAP. IDOM SDR11</v>
          </cell>
        </row>
        <row r="978">
          <cell r="A978" t="str">
            <v>PEPMECSH090-25</v>
          </cell>
          <cell r="B978">
            <v>36013</v>
          </cell>
          <cell r="C978" t="str">
            <v>Items</v>
          </cell>
          <cell r="D978">
            <v>0.78</v>
          </cell>
          <cell r="E978" t="str">
            <v>75</v>
          </cell>
          <cell r="F978" t="str">
            <v>HAWA</v>
          </cell>
          <cell r="G978" t="str">
            <v>FITTING</v>
          </cell>
          <cell r="H978" t="str">
            <v>S20</v>
          </cell>
          <cell r="I978" t="str">
            <v>I</v>
          </cell>
          <cell r="J978" t="str">
            <v>N</v>
          </cell>
          <cell r="K978">
            <v>8772</v>
          </cell>
          <cell r="L978" t="str">
            <v>ELEKTROFUZIÓS NY.A. MEGCSAP. IDOM SDR11</v>
          </cell>
        </row>
        <row r="979">
          <cell r="A979" t="str">
            <v>PEPMECSH090-40</v>
          </cell>
          <cell r="B979">
            <v>39082</v>
          </cell>
          <cell r="C979" t="str">
            <v>Items</v>
          </cell>
          <cell r="D979">
            <v>0.9</v>
          </cell>
          <cell r="E979" t="str">
            <v>75</v>
          </cell>
          <cell r="F979" t="str">
            <v>HAWA</v>
          </cell>
          <cell r="G979" t="str">
            <v>FITTING</v>
          </cell>
          <cell r="H979" t="str">
            <v>S20</v>
          </cell>
          <cell r="I979" t="str">
            <v>I</v>
          </cell>
          <cell r="J979" t="str">
            <v>N</v>
          </cell>
          <cell r="K979">
            <v>9519.89</v>
          </cell>
          <cell r="L979" t="str">
            <v>ELEKTROFUZIÓS NY.A. MEGCSAP. IDOM SDR11</v>
          </cell>
        </row>
        <row r="980">
          <cell r="A980" t="str">
            <v>PEPMECSH110-20</v>
          </cell>
          <cell r="B980">
            <v>39645</v>
          </cell>
          <cell r="C980" t="str">
            <v>Items</v>
          </cell>
          <cell r="D980">
            <v>0.81</v>
          </cell>
          <cell r="E980" t="str">
            <v>75</v>
          </cell>
          <cell r="F980" t="str">
            <v>HAWA</v>
          </cell>
          <cell r="G980" t="str">
            <v>FITTING</v>
          </cell>
          <cell r="H980" t="str">
            <v>S20</v>
          </cell>
          <cell r="I980" t="str">
            <v>I</v>
          </cell>
          <cell r="J980" t="str">
            <v>N</v>
          </cell>
          <cell r="K980">
            <v>9656.8799999999992</v>
          </cell>
          <cell r="L980" t="str">
            <v>ELEKTROFUZIÓS NY.A. MEGCSAP. IDOM SDR11</v>
          </cell>
        </row>
        <row r="981">
          <cell r="A981" t="str">
            <v>PEPMECSH110-25</v>
          </cell>
          <cell r="B981">
            <v>39645</v>
          </cell>
          <cell r="C981" t="str">
            <v>Items</v>
          </cell>
          <cell r="D981">
            <v>0.83</v>
          </cell>
          <cell r="E981" t="str">
            <v>75</v>
          </cell>
          <cell r="F981" t="str">
            <v>HAWA</v>
          </cell>
          <cell r="G981" t="str">
            <v>FITTING</v>
          </cell>
          <cell r="H981" t="str">
            <v>S20</v>
          </cell>
          <cell r="I981" t="str">
            <v>I</v>
          </cell>
          <cell r="J981" t="str">
            <v>N</v>
          </cell>
          <cell r="K981">
            <v>9656.8799999999992</v>
          </cell>
          <cell r="L981" t="str">
            <v>ELEKTROFUZIÓS NY.A. MEGCSAP. IDOM SDR11</v>
          </cell>
        </row>
        <row r="982">
          <cell r="A982" t="str">
            <v>PEPMECSH110-40</v>
          </cell>
          <cell r="B982">
            <v>42713</v>
          </cell>
          <cell r="C982" t="str">
            <v>Items</v>
          </cell>
          <cell r="D982">
            <v>1.1000000000000001</v>
          </cell>
          <cell r="E982" t="str">
            <v>75</v>
          </cell>
          <cell r="F982" t="str">
            <v>HAWA</v>
          </cell>
          <cell r="G982" t="str">
            <v>FITTING</v>
          </cell>
          <cell r="H982" t="str">
            <v>S20</v>
          </cell>
          <cell r="I982" t="str">
            <v>I</v>
          </cell>
          <cell r="J982" t="str">
            <v>N</v>
          </cell>
          <cell r="K982">
            <v>10404.43</v>
          </cell>
          <cell r="L982" t="str">
            <v>ELEKTROFUZIÓS NY.A. MEGCSAP. IDOM SDR11</v>
          </cell>
        </row>
        <row r="983">
          <cell r="A983" t="str">
            <v>PEPMECSH125-20</v>
          </cell>
          <cell r="B983">
            <v>45094</v>
          </cell>
          <cell r="C983" t="str">
            <v>Items</v>
          </cell>
          <cell r="D983">
            <v>0.85</v>
          </cell>
          <cell r="E983" t="str">
            <v>75</v>
          </cell>
          <cell r="F983" t="str">
            <v>HAWA</v>
          </cell>
          <cell r="G983" t="str">
            <v>FITTING</v>
          </cell>
          <cell r="H983" t="str">
            <v>S20</v>
          </cell>
          <cell r="I983" t="str">
            <v>I</v>
          </cell>
          <cell r="J983" t="str">
            <v>N</v>
          </cell>
          <cell r="K983">
            <v>10984.03</v>
          </cell>
          <cell r="L983" t="str">
            <v>ELEKTROFUZIÓS NY.A. MEGCSAP. IDOM SDR11</v>
          </cell>
        </row>
        <row r="984">
          <cell r="A984" t="str">
            <v>PEPMECSH125-25</v>
          </cell>
          <cell r="B984">
            <v>45094</v>
          </cell>
          <cell r="C984" t="str">
            <v>Items</v>
          </cell>
          <cell r="D984">
            <v>0.85</v>
          </cell>
          <cell r="E984" t="str">
            <v>75</v>
          </cell>
          <cell r="F984" t="str">
            <v>HAWA</v>
          </cell>
          <cell r="G984" t="str">
            <v>FITTING</v>
          </cell>
          <cell r="H984" t="str">
            <v>S20</v>
          </cell>
          <cell r="I984" t="str">
            <v>I</v>
          </cell>
          <cell r="J984" t="str">
            <v>N</v>
          </cell>
          <cell r="K984">
            <v>10984.03</v>
          </cell>
          <cell r="L984" t="str">
            <v>ELEKTROFUZIÓS NY.A. MEGCSAP. IDOM SDR11</v>
          </cell>
        </row>
        <row r="985">
          <cell r="A985" t="str">
            <v>PEPMECSH125-40</v>
          </cell>
          <cell r="B985">
            <v>48165</v>
          </cell>
          <cell r="C985" t="str">
            <v>Items</v>
          </cell>
          <cell r="D985">
            <v>1</v>
          </cell>
          <cell r="E985" t="str">
            <v>75</v>
          </cell>
          <cell r="F985" t="str">
            <v>HAWA</v>
          </cell>
          <cell r="G985" t="str">
            <v>FITTING</v>
          </cell>
          <cell r="H985" t="str">
            <v>S20</v>
          </cell>
          <cell r="I985" t="str">
            <v>I</v>
          </cell>
          <cell r="J985" t="str">
            <v>N</v>
          </cell>
          <cell r="K985">
            <v>11732.24</v>
          </cell>
          <cell r="L985" t="str">
            <v>ELEKTROFUZIÓS NY.A. MEGCSAP. IDOM SDR11</v>
          </cell>
        </row>
        <row r="986">
          <cell r="A986" t="str">
            <v>PEPMECSH140-20</v>
          </cell>
          <cell r="B986">
            <v>57241</v>
          </cell>
          <cell r="C986" t="str">
            <v>Items</v>
          </cell>
          <cell r="D986">
            <v>0.87</v>
          </cell>
          <cell r="E986" t="str">
            <v>75</v>
          </cell>
          <cell r="F986" t="str">
            <v>HAWA</v>
          </cell>
          <cell r="G986" t="str">
            <v>FITTING</v>
          </cell>
          <cell r="H986" t="str">
            <v>S20</v>
          </cell>
          <cell r="I986" t="str">
            <v>I</v>
          </cell>
          <cell r="J986" t="str">
            <v>N</v>
          </cell>
          <cell r="K986">
            <v>13942.61</v>
          </cell>
          <cell r="L986" t="str">
            <v>ELEKTROFUZIÓS NY.A. MEGCSAP. IDOM SDR11</v>
          </cell>
        </row>
        <row r="987">
          <cell r="A987" t="str">
            <v>PEPMECSH140-25</v>
          </cell>
          <cell r="B987">
            <v>57241</v>
          </cell>
          <cell r="C987" t="str">
            <v>Items</v>
          </cell>
          <cell r="D987">
            <v>0.87</v>
          </cell>
          <cell r="E987" t="str">
            <v>75</v>
          </cell>
          <cell r="F987" t="str">
            <v>HAWA</v>
          </cell>
          <cell r="G987" t="str">
            <v>FITTING</v>
          </cell>
          <cell r="H987" t="str">
            <v>S20</v>
          </cell>
          <cell r="I987" t="str">
            <v>I</v>
          </cell>
          <cell r="J987" t="str">
            <v>N</v>
          </cell>
          <cell r="K987">
            <v>13942.61</v>
          </cell>
          <cell r="L987" t="str">
            <v>ELEKTROFUZIÓS NY.A. MEGCSAP. IDOM SDR11</v>
          </cell>
        </row>
        <row r="988">
          <cell r="A988" t="str">
            <v>PEPMECSH140-32</v>
          </cell>
          <cell r="B988">
            <v>57241</v>
          </cell>
          <cell r="C988" t="str">
            <v>Items</v>
          </cell>
          <cell r="D988">
            <v>0.98</v>
          </cell>
          <cell r="E988" t="str">
            <v>75</v>
          </cell>
          <cell r="F988" t="str">
            <v>HAWA</v>
          </cell>
          <cell r="G988" t="str">
            <v>FITTING</v>
          </cell>
          <cell r="H988" t="str">
            <v>S20</v>
          </cell>
          <cell r="I988" t="str">
            <v>I</v>
          </cell>
          <cell r="J988" t="str">
            <v>N</v>
          </cell>
          <cell r="K988">
            <v>13942.61</v>
          </cell>
          <cell r="L988" t="str">
            <v>ELEKTROFUZIÓS NY.A. MEGCSAP. IDOM SDR11</v>
          </cell>
        </row>
        <row r="989">
          <cell r="A989" t="str">
            <v>PEPMECSH140-40</v>
          </cell>
          <cell r="B989">
            <v>60300</v>
          </cell>
          <cell r="C989" t="str">
            <v>Items</v>
          </cell>
          <cell r="D989">
            <v>1.02</v>
          </cell>
          <cell r="E989" t="str">
            <v>75</v>
          </cell>
          <cell r="F989" t="str">
            <v>HAWA</v>
          </cell>
          <cell r="G989" t="str">
            <v>FITTING</v>
          </cell>
          <cell r="H989" t="str">
            <v>S20</v>
          </cell>
          <cell r="I989" t="str">
            <v>I</v>
          </cell>
          <cell r="J989" t="str">
            <v>N</v>
          </cell>
          <cell r="K989">
            <v>14688.19</v>
          </cell>
          <cell r="L989" t="str">
            <v>ELEKTROFUZIÓS NY.A. MEGCSAP. IDOM SDR11</v>
          </cell>
        </row>
        <row r="990">
          <cell r="A990" t="str">
            <v>PEPMECSH140-63</v>
          </cell>
          <cell r="B990">
            <v>60300</v>
          </cell>
          <cell r="C990" t="str">
            <v>Items</v>
          </cell>
          <cell r="D990">
            <v>1.2</v>
          </cell>
          <cell r="E990" t="str">
            <v>75</v>
          </cell>
          <cell r="F990" t="str">
            <v>HAWA</v>
          </cell>
          <cell r="G990" t="str">
            <v>FITTING</v>
          </cell>
          <cell r="H990" t="str">
            <v>S20</v>
          </cell>
          <cell r="I990" t="str">
            <v>I</v>
          </cell>
          <cell r="J990" t="str">
            <v>N</v>
          </cell>
          <cell r="K990">
            <v>14688.19</v>
          </cell>
          <cell r="L990" t="str">
            <v>ELEKTROFUZIÓS NY.A. MEGCSAP. IDOM SDR11</v>
          </cell>
        </row>
        <row r="991">
          <cell r="A991" t="str">
            <v>PEPMECSH160-20</v>
          </cell>
          <cell r="B991">
            <v>62825</v>
          </cell>
          <cell r="C991" t="str">
            <v>Items</v>
          </cell>
          <cell r="D991">
            <v>0.88</v>
          </cell>
          <cell r="E991" t="str">
            <v>75</v>
          </cell>
          <cell r="F991" t="str">
            <v>HAWA</v>
          </cell>
          <cell r="G991" t="str">
            <v>FITTING</v>
          </cell>
          <cell r="H991" t="str">
            <v>S20</v>
          </cell>
          <cell r="I991" t="str">
            <v>I</v>
          </cell>
          <cell r="J991" t="str">
            <v>N</v>
          </cell>
          <cell r="K991">
            <v>15302.69</v>
          </cell>
          <cell r="L991" t="str">
            <v>ELEKTROFUZIÓS NY.A. MEGCSAP. IDOM SDR11</v>
          </cell>
        </row>
        <row r="992">
          <cell r="A992" t="str">
            <v>PEPMECSH160-25</v>
          </cell>
          <cell r="B992">
            <v>62825</v>
          </cell>
          <cell r="C992" t="str">
            <v>Items</v>
          </cell>
          <cell r="D992">
            <v>0.88</v>
          </cell>
          <cell r="E992" t="str">
            <v>75</v>
          </cell>
          <cell r="F992" t="str">
            <v>HAWA</v>
          </cell>
          <cell r="G992" t="str">
            <v>FITTING</v>
          </cell>
          <cell r="H992" t="str">
            <v>S20</v>
          </cell>
          <cell r="I992" t="str">
            <v>I</v>
          </cell>
          <cell r="J992" t="str">
            <v>N</v>
          </cell>
          <cell r="K992">
            <v>15302.69</v>
          </cell>
          <cell r="L992" t="str">
            <v>ELEKTROFUZIÓS NY.A. MEGCSAP. IDOM SDR11</v>
          </cell>
        </row>
        <row r="993">
          <cell r="A993" t="str">
            <v>PEPMECSH160-40</v>
          </cell>
          <cell r="B993">
            <v>65883</v>
          </cell>
          <cell r="C993" t="str">
            <v>Items</v>
          </cell>
          <cell r="D993">
            <v>1</v>
          </cell>
          <cell r="E993" t="str">
            <v>75</v>
          </cell>
          <cell r="F993" t="str">
            <v>HAWA</v>
          </cell>
          <cell r="G993" t="str">
            <v>FITTING</v>
          </cell>
          <cell r="H993" t="str">
            <v>S20</v>
          </cell>
          <cell r="I993" t="str">
            <v>I</v>
          </cell>
          <cell r="J993" t="str">
            <v>N</v>
          </cell>
          <cell r="K993">
            <v>16048.26</v>
          </cell>
          <cell r="L993" t="str">
            <v>ELEKTROFUZIÓS NY.A. MEGCSAP. IDOM SDR11</v>
          </cell>
        </row>
        <row r="994">
          <cell r="A994" t="str">
            <v>PEPMECSH180-40</v>
          </cell>
          <cell r="B994">
            <v>69606</v>
          </cell>
          <cell r="C994" t="str">
            <v>Items</v>
          </cell>
          <cell r="D994">
            <v>1.03</v>
          </cell>
          <cell r="E994" t="str">
            <v>75</v>
          </cell>
          <cell r="F994" t="str">
            <v>HAWA</v>
          </cell>
          <cell r="G994" t="str">
            <v>FITTING</v>
          </cell>
          <cell r="H994" t="str">
            <v>S20</v>
          </cell>
          <cell r="I994" t="str">
            <v>I</v>
          </cell>
          <cell r="J994" t="str">
            <v>N</v>
          </cell>
          <cell r="K994">
            <v>16955</v>
          </cell>
          <cell r="L994" t="str">
            <v>ELEKTROFUZIÓS NY.A. MEGCSAP. IDOM SDR11</v>
          </cell>
        </row>
        <row r="995">
          <cell r="A995" t="str">
            <v>PEPMECSH200-40</v>
          </cell>
          <cell r="B995">
            <v>81475</v>
          </cell>
          <cell r="C995" t="str">
            <v>Items</v>
          </cell>
          <cell r="D995">
            <v>0.92</v>
          </cell>
          <cell r="E995" t="str">
            <v>75</v>
          </cell>
          <cell r="F995" t="str">
            <v>HAWA</v>
          </cell>
          <cell r="G995" t="str">
            <v>FITTING</v>
          </cell>
          <cell r="H995" t="str">
            <v>S20</v>
          </cell>
          <cell r="I995" t="str">
            <v>I</v>
          </cell>
          <cell r="J995" t="str">
            <v>N</v>
          </cell>
          <cell r="K995">
            <v>19845.939999999999</v>
          </cell>
          <cell r="L995" t="str">
            <v>ELEKTROFUZIÓS NY.A. MEGCSAP. IDOM SDR11</v>
          </cell>
        </row>
        <row r="996">
          <cell r="A996" t="str">
            <v>PEPMECSH225-40</v>
          </cell>
          <cell r="B996">
            <v>85937</v>
          </cell>
          <cell r="C996" t="str">
            <v>Items</v>
          </cell>
          <cell r="D996">
            <v>1.05</v>
          </cell>
          <cell r="E996" t="str">
            <v>75</v>
          </cell>
          <cell r="F996" t="str">
            <v>HAWA</v>
          </cell>
          <cell r="G996" t="str">
            <v>FITTING</v>
          </cell>
          <cell r="H996" t="str">
            <v>S20</v>
          </cell>
          <cell r="I996" t="str">
            <v>I</v>
          </cell>
          <cell r="J996" t="str">
            <v>N</v>
          </cell>
          <cell r="K996">
            <v>20933.349999999999</v>
          </cell>
          <cell r="L996" t="str">
            <v>ELEKTROFUZIÓS NY.A. MEGCSAP. IDOM SDR11</v>
          </cell>
        </row>
        <row r="997">
          <cell r="A997" t="str">
            <v>PEPMECSH250-20</v>
          </cell>
          <cell r="B997">
            <v>116149</v>
          </cell>
          <cell r="C997" t="str">
            <v>Items</v>
          </cell>
          <cell r="D997">
            <v>0.9</v>
          </cell>
          <cell r="E997" t="str">
            <v>75</v>
          </cell>
          <cell r="F997" t="str">
            <v>HAWA</v>
          </cell>
          <cell r="G997" t="str">
            <v>FITTING</v>
          </cell>
          <cell r="H997" t="str">
            <v>S20</v>
          </cell>
          <cell r="I997" t="str">
            <v>I</v>
          </cell>
          <cell r="J997" t="str">
            <v>N</v>
          </cell>
          <cell r="K997">
            <v>28291.599999999999</v>
          </cell>
          <cell r="L997" t="str">
            <v>ELEKTROFUZIÓS NY.A. MEGCSAP. IDOM SDR11</v>
          </cell>
        </row>
        <row r="998">
          <cell r="A998" t="str">
            <v>PEPMECSH250-25</v>
          </cell>
          <cell r="B998">
            <v>116149</v>
          </cell>
          <cell r="C998" t="str">
            <v>Items</v>
          </cell>
          <cell r="D998">
            <v>0.9</v>
          </cell>
          <cell r="E998" t="str">
            <v>75</v>
          </cell>
          <cell r="F998" t="str">
            <v>HAWA</v>
          </cell>
          <cell r="G998" t="str">
            <v>FITTING</v>
          </cell>
          <cell r="H998" t="str">
            <v>S20</v>
          </cell>
          <cell r="I998" t="str">
            <v>I</v>
          </cell>
          <cell r="J998" t="str">
            <v>N</v>
          </cell>
          <cell r="K998">
            <v>28291.599999999999</v>
          </cell>
          <cell r="L998" t="str">
            <v>ELEKTROFUZIÓS NY.A. MEGCSAP. IDOM SDR11</v>
          </cell>
        </row>
        <row r="999">
          <cell r="A999" t="str">
            <v>PEPMECSH250-40</v>
          </cell>
          <cell r="B999">
            <v>119220</v>
          </cell>
          <cell r="C999" t="str">
            <v>Items</v>
          </cell>
          <cell r="D999">
            <v>1.35</v>
          </cell>
          <cell r="E999" t="str">
            <v>75</v>
          </cell>
          <cell r="F999" t="str">
            <v>HAWA</v>
          </cell>
          <cell r="G999" t="str">
            <v>FITTING</v>
          </cell>
          <cell r="H999" t="str">
            <v>S20</v>
          </cell>
          <cell r="I999" t="str">
            <v>I</v>
          </cell>
          <cell r="J999" t="str">
            <v>N</v>
          </cell>
          <cell r="K999">
            <v>29039.81</v>
          </cell>
          <cell r="L999" t="str">
            <v>ELEKTROFUZIÓS NY.A. MEGCSAP. IDOM SDR11</v>
          </cell>
        </row>
        <row r="1000">
          <cell r="A1000" t="str">
            <v>PEPMECSH280-63</v>
          </cell>
          <cell r="B1000">
            <v>106904</v>
          </cell>
          <cell r="C1000" t="str">
            <v>Items</v>
          </cell>
          <cell r="D1000">
            <v>1.5</v>
          </cell>
          <cell r="E1000" t="str">
            <v>75</v>
          </cell>
          <cell r="F1000" t="str">
            <v>HAWA</v>
          </cell>
          <cell r="G1000" t="str">
            <v>FITTING</v>
          </cell>
          <cell r="H1000" t="str">
            <v>S20</v>
          </cell>
          <cell r="I1000" t="str">
            <v>I</v>
          </cell>
          <cell r="J1000" t="str">
            <v>N</v>
          </cell>
          <cell r="K1000">
            <v>26040</v>
          </cell>
          <cell r="L1000" t="str">
            <v>ELEKTROFUZIÓS NY.A. MEGCSAP. IDOM SDR11</v>
          </cell>
        </row>
        <row r="1001">
          <cell r="A1001" t="str">
            <v>PEPMECSH315-63</v>
          </cell>
          <cell r="B1001">
            <v>124274</v>
          </cell>
          <cell r="C1001" t="str">
            <v>Items</v>
          </cell>
          <cell r="D1001">
            <v>1.6</v>
          </cell>
          <cell r="E1001" t="str">
            <v>75</v>
          </cell>
          <cell r="F1001" t="str">
            <v>HAWA</v>
          </cell>
          <cell r="G1001" t="str">
            <v>FITTING</v>
          </cell>
          <cell r="H1001" t="str">
            <v>S20</v>
          </cell>
          <cell r="I1001" t="str">
            <v>I</v>
          </cell>
          <cell r="J1001" t="str">
            <v>N</v>
          </cell>
          <cell r="K1001">
            <v>30271.35</v>
          </cell>
          <cell r="L1001" t="str">
            <v>ELEKTROFUZIÓS NY.A. MEGCSAP. IDOM SDR11</v>
          </cell>
        </row>
        <row r="1002">
          <cell r="A1002" t="str">
            <v>K140PE100SDR11</v>
          </cell>
          <cell r="B1002">
            <v>13794</v>
          </cell>
          <cell r="C1002" t="str">
            <v>Items</v>
          </cell>
          <cell r="D1002">
            <v>0.92</v>
          </cell>
          <cell r="E1002" t="str">
            <v>75</v>
          </cell>
          <cell r="F1002" t="str">
            <v>HAWA</v>
          </cell>
          <cell r="G1002" t="str">
            <v>FITTING</v>
          </cell>
          <cell r="H1002" t="str">
            <v>S20</v>
          </cell>
          <cell r="I1002" t="str">
            <v>I</v>
          </cell>
          <cell r="J1002" t="str">
            <v>N</v>
          </cell>
          <cell r="K1002">
            <v>3359.53</v>
          </cell>
          <cell r="L1002" t="str">
            <v>ELEKTROFUZIÓS KARMANTYU PE100 SDR11</v>
          </cell>
        </row>
        <row r="1003">
          <cell r="A1003" t="str">
            <v>K355PE100SDR11</v>
          </cell>
          <cell r="B1003">
            <v>147892</v>
          </cell>
          <cell r="C1003" t="str">
            <v>Items</v>
          </cell>
          <cell r="D1003">
            <v>10.5</v>
          </cell>
          <cell r="E1003" t="str">
            <v>75</v>
          </cell>
          <cell r="F1003" t="str">
            <v>HAWA</v>
          </cell>
          <cell r="G1003" t="str">
            <v>FITTING</v>
          </cell>
          <cell r="H1003" t="str">
            <v>S20</v>
          </cell>
          <cell r="I1003" t="str">
            <v>I</v>
          </cell>
          <cell r="J1003" t="str">
            <v>N</v>
          </cell>
          <cell r="K1003">
            <v>36024</v>
          </cell>
          <cell r="L1003" t="str">
            <v>ELEKTROFUZIÓS KARMANTYU PE100 SDR11</v>
          </cell>
        </row>
        <row r="1004">
          <cell r="A1004" t="str">
            <v>K400PE100SDR11</v>
          </cell>
          <cell r="B1004">
            <v>221924</v>
          </cell>
          <cell r="C1004" t="str">
            <v>Items</v>
          </cell>
          <cell r="D1004">
            <v>10.59</v>
          </cell>
          <cell r="E1004" t="str">
            <v>75</v>
          </cell>
          <cell r="F1004" t="str">
            <v>HAWA</v>
          </cell>
          <cell r="G1004" t="str">
            <v>FITTING</v>
          </cell>
          <cell r="H1004" t="str">
            <v>S20</v>
          </cell>
          <cell r="I1004" t="str">
            <v>I</v>
          </cell>
          <cell r="J1004" t="str">
            <v>N</v>
          </cell>
          <cell r="K1004">
            <v>54057</v>
          </cell>
          <cell r="L1004" t="str">
            <v>ELEKTROFUZIÓS KARMANTYU PE100 SDR11</v>
          </cell>
        </row>
        <row r="1005">
          <cell r="A1005" t="str">
            <v>K250PE100SDR17</v>
          </cell>
          <cell r="B1005">
            <v>43136</v>
          </cell>
          <cell r="C1005" t="str">
            <v>Items</v>
          </cell>
          <cell r="D1005">
            <v>5</v>
          </cell>
          <cell r="E1005" t="str">
            <v>75</v>
          </cell>
          <cell r="F1005" t="str">
            <v>HAWA</v>
          </cell>
          <cell r="G1005" t="str">
            <v>FITTING</v>
          </cell>
          <cell r="H1005" t="str">
            <v>S20</v>
          </cell>
          <cell r="I1005" t="str">
            <v>I</v>
          </cell>
          <cell r="J1005" t="str">
            <v>N</v>
          </cell>
          <cell r="K1005">
            <v>10386</v>
          </cell>
          <cell r="L1005" t="str">
            <v>ELEKTROFUZIÓS KARMANTYU PE100 SDR17</v>
          </cell>
        </row>
        <row r="1006">
          <cell r="A1006" t="str">
            <v>K315PE100SDR17</v>
          </cell>
          <cell r="B1006">
            <v>68224</v>
          </cell>
          <cell r="C1006" t="str">
            <v>Items</v>
          </cell>
          <cell r="D1006">
            <v>8.5</v>
          </cell>
          <cell r="E1006" t="str">
            <v>75</v>
          </cell>
          <cell r="F1006" t="str">
            <v>HAWA</v>
          </cell>
          <cell r="G1006" t="str">
            <v>FITTING</v>
          </cell>
          <cell r="H1006" t="str">
            <v>S20</v>
          </cell>
          <cell r="I1006" t="str">
            <v>I</v>
          </cell>
          <cell r="J1006" t="str">
            <v>N</v>
          </cell>
          <cell r="K1006">
            <v>16618.14</v>
          </cell>
          <cell r="L1006" t="str">
            <v>ELEKTROFUZIÓS KARMANTYU PE100 SDR17</v>
          </cell>
        </row>
        <row r="1007">
          <cell r="A1007" t="str">
            <v>K355PE100SDR17</v>
          </cell>
          <cell r="B1007">
            <v>112291</v>
          </cell>
          <cell r="C1007" t="str">
            <v>Items</v>
          </cell>
          <cell r="D1007">
            <v>10</v>
          </cell>
          <cell r="E1007" t="str">
            <v>75</v>
          </cell>
          <cell r="F1007" t="str">
            <v>HAWA</v>
          </cell>
          <cell r="G1007" t="str">
            <v>FITTING</v>
          </cell>
          <cell r="H1007" t="str">
            <v>S20</v>
          </cell>
          <cell r="I1007" t="str">
            <v>I</v>
          </cell>
          <cell r="J1007" t="str">
            <v>N</v>
          </cell>
          <cell r="K1007">
            <v>27352</v>
          </cell>
          <cell r="L1007" t="str">
            <v>ELEKTROFUZIÓS KARMANTYU PE100 SDR17</v>
          </cell>
        </row>
        <row r="1008">
          <cell r="A1008" t="str">
            <v>PESZ-E025-020</v>
          </cell>
          <cell r="B1008">
            <v>5670</v>
          </cell>
          <cell r="C1008" t="str">
            <v>Items</v>
          </cell>
          <cell r="D1008">
            <v>0.05</v>
          </cell>
          <cell r="E1008" t="str">
            <v>75</v>
          </cell>
          <cell r="F1008" t="str">
            <v>HAWA</v>
          </cell>
          <cell r="G1008" t="str">
            <v>FITTING</v>
          </cell>
          <cell r="H1008" t="str">
            <v>S20</v>
          </cell>
          <cell r="I1008" t="str">
            <v>I</v>
          </cell>
          <cell r="J1008" t="str">
            <v>N</v>
          </cell>
          <cell r="K1008">
            <v>1380.75</v>
          </cell>
          <cell r="L1008" t="str">
            <v>ELEKTROFUZIÓS SZÜKITÖ</v>
          </cell>
        </row>
        <row r="1009">
          <cell r="A1009" t="str">
            <v>W16090FPE100SDR11</v>
          </cell>
          <cell r="B1009">
            <v>55430</v>
          </cell>
          <cell r="C1009" t="str">
            <v>Items</v>
          </cell>
          <cell r="D1009">
            <v>1.8</v>
          </cell>
          <cell r="E1009" t="str">
            <v>75</v>
          </cell>
          <cell r="F1009" t="str">
            <v>HAWA</v>
          </cell>
          <cell r="G1009" t="str">
            <v>FITTING</v>
          </cell>
          <cell r="H1009" t="str">
            <v>S20</v>
          </cell>
          <cell r="I1009" t="str">
            <v>I</v>
          </cell>
          <cell r="J1009" t="str">
            <v>N</v>
          </cell>
          <cell r="K1009">
            <v>13502</v>
          </cell>
          <cell r="L1009" t="str">
            <v>ELEKTROFUZIÓS KÖNYÖK PE100 SDR11</v>
          </cell>
        </row>
        <row r="1010">
          <cell r="A1010" t="str">
            <v>W02090FPE100SDR11</v>
          </cell>
          <cell r="B1010">
            <v>10263</v>
          </cell>
          <cell r="C1010" t="str">
            <v>Items</v>
          </cell>
          <cell r="D1010">
            <v>0.06</v>
          </cell>
          <cell r="E1010" t="str">
            <v>75</v>
          </cell>
          <cell r="F1010" t="str">
            <v>HAWA</v>
          </cell>
          <cell r="G1010" t="str">
            <v>FITTING</v>
          </cell>
          <cell r="H1010" t="str">
            <v>S20</v>
          </cell>
          <cell r="I1010" t="str">
            <v>I</v>
          </cell>
          <cell r="J1010" t="str">
            <v>N</v>
          </cell>
          <cell r="K1010">
            <v>2500</v>
          </cell>
          <cell r="L1010" t="str">
            <v>ELEKTROFUZIÓS KÖNYÖK PE100 SDR11</v>
          </cell>
        </row>
        <row r="1011">
          <cell r="A1011" t="str">
            <v>W02590FPE100SDR11</v>
          </cell>
          <cell r="B1011">
            <v>4180</v>
          </cell>
          <cell r="C1011" t="str">
            <v>Items</v>
          </cell>
          <cell r="D1011">
            <v>7.0000000000000007E-2</v>
          </cell>
          <cell r="E1011" t="str">
            <v>75</v>
          </cell>
          <cell r="F1011" t="str">
            <v>HAWA</v>
          </cell>
          <cell r="G1011" t="str">
            <v>FITTING</v>
          </cell>
          <cell r="H1011" t="str">
            <v>S20</v>
          </cell>
          <cell r="I1011" t="str">
            <v>I</v>
          </cell>
          <cell r="J1011" t="str">
            <v>N</v>
          </cell>
          <cell r="K1011">
            <v>1017.86</v>
          </cell>
          <cell r="L1011" t="str">
            <v>ELEKTROFUZIÓS KÖNYÖK PE100 SDR11</v>
          </cell>
        </row>
        <row r="1012">
          <cell r="A1012" t="str">
            <v>W09045FPE100SDR11</v>
          </cell>
          <cell r="B1012">
            <v>14069</v>
          </cell>
          <cell r="C1012" t="str">
            <v>Items</v>
          </cell>
          <cell r="D1012">
            <v>0.3</v>
          </cell>
          <cell r="E1012" t="str">
            <v>75</v>
          </cell>
          <cell r="F1012" t="str">
            <v>HAWA</v>
          </cell>
          <cell r="G1012" t="str">
            <v>FITTING</v>
          </cell>
          <cell r="H1012" t="str">
            <v>S20</v>
          </cell>
          <cell r="I1012" t="str">
            <v>I</v>
          </cell>
          <cell r="J1012" t="str">
            <v>N</v>
          </cell>
          <cell r="K1012">
            <v>3427.49</v>
          </cell>
          <cell r="L1012" t="str">
            <v>ELEKTROFUZIÓS KÖNYÖK PE100 SDR11</v>
          </cell>
        </row>
        <row r="1013">
          <cell r="A1013" t="str">
            <v>W11045FPE100SDR11</v>
          </cell>
          <cell r="B1013">
            <v>18762</v>
          </cell>
          <cell r="C1013" t="str">
            <v>Items</v>
          </cell>
          <cell r="D1013">
            <v>0.5</v>
          </cell>
          <cell r="E1013" t="str">
            <v>75</v>
          </cell>
          <cell r="F1013" t="str">
            <v>HAWA</v>
          </cell>
          <cell r="G1013" t="str">
            <v>FITTING</v>
          </cell>
          <cell r="H1013" t="str">
            <v>S20</v>
          </cell>
          <cell r="I1013" t="str">
            <v>I</v>
          </cell>
          <cell r="J1013" t="str">
            <v>N</v>
          </cell>
          <cell r="K1013">
            <v>4570</v>
          </cell>
          <cell r="L1013" t="str">
            <v>ELEKTROFUZIÓS KÖNYÖK PE100 SDR11</v>
          </cell>
        </row>
        <row r="1014">
          <cell r="A1014" t="str">
            <v>W12545FPE100SDR11</v>
          </cell>
          <cell r="B1014">
            <v>25584</v>
          </cell>
          <cell r="C1014" t="str">
            <v>Items</v>
          </cell>
          <cell r="D1014">
            <v>0.8</v>
          </cell>
          <cell r="E1014" t="str">
            <v>75</v>
          </cell>
          <cell r="F1014" t="str">
            <v>HAWA</v>
          </cell>
          <cell r="G1014" t="str">
            <v>FITTING</v>
          </cell>
          <cell r="H1014" t="str">
            <v>S20</v>
          </cell>
          <cell r="I1014" t="str">
            <v>I</v>
          </cell>
          <cell r="J1014" t="str">
            <v>N</v>
          </cell>
          <cell r="K1014">
            <v>6232</v>
          </cell>
          <cell r="L1014" t="str">
            <v>ELEKTROFUZIÓS KÖNYÖK PE100 SDR11</v>
          </cell>
        </row>
        <row r="1015">
          <cell r="A1015" t="str">
            <v>W16045FPE100SDR11</v>
          </cell>
          <cell r="B1015">
            <v>55430</v>
          </cell>
          <cell r="C1015" t="str">
            <v>Items</v>
          </cell>
          <cell r="D1015">
            <v>1.5</v>
          </cell>
          <cell r="E1015" t="str">
            <v>75</v>
          </cell>
          <cell r="F1015" t="str">
            <v>HAWA</v>
          </cell>
          <cell r="G1015" t="str">
            <v>FITTING</v>
          </cell>
          <cell r="H1015" t="str">
            <v>S20</v>
          </cell>
          <cell r="I1015" t="str">
            <v>I</v>
          </cell>
          <cell r="J1015" t="str">
            <v>N</v>
          </cell>
          <cell r="K1015">
            <v>13502</v>
          </cell>
          <cell r="L1015" t="str">
            <v>ELEKTROFUZIÓS KÖNYÖK PE100 SDR11</v>
          </cell>
        </row>
        <row r="1016">
          <cell r="A1016" t="str">
            <v>T025PE100SDR11</v>
          </cell>
          <cell r="B1016">
            <v>7935</v>
          </cell>
          <cell r="C1016" t="str">
            <v>Items</v>
          </cell>
          <cell r="D1016">
            <v>0.1</v>
          </cell>
          <cell r="E1016" t="str">
            <v>75</v>
          </cell>
          <cell r="F1016" t="str">
            <v>HAWA</v>
          </cell>
          <cell r="G1016" t="str">
            <v>FITTING</v>
          </cell>
          <cell r="H1016" t="str">
            <v>S20</v>
          </cell>
          <cell r="I1016" t="str">
            <v>I</v>
          </cell>
          <cell r="J1016" t="str">
            <v>N</v>
          </cell>
          <cell r="K1016">
            <v>1933.28</v>
          </cell>
          <cell r="L1016" t="str">
            <v>ELEKTROFUZIÓS T IDOM PE100 SDR11</v>
          </cell>
        </row>
        <row r="1017">
          <cell r="A1017" t="str">
            <v>T090PE100SDR11</v>
          </cell>
          <cell r="B1017">
            <v>26032</v>
          </cell>
          <cell r="C1017" t="str">
            <v>Items</v>
          </cell>
          <cell r="D1017">
            <v>0.87</v>
          </cell>
          <cell r="E1017" t="str">
            <v>75</v>
          </cell>
          <cell r="F1017" t="str">
            <v>HAWA</v>
          </cell>
          <cell r="G1017" t="str">
            <v>FITTING</v>
          </cell>
          <cell r="H1017" t="str">
            <v>S20</v>
          </cell>
          <cell r="I1017" t="str">
            <v>I</v>
          </cell>
          <cell r="J1017" t="str">
            <v>N</v>
          </cell>
          <cell r="K1017">
            <v>6341</v>
          </cell>
          <cell r="L1017" t="str">
            <v>ELEKTROFUZIÓS T IDOM PE100 SDR11</v>
          </cell>
        </row>
        <row r="1018">
          <cell r="A1018" t="str">
            <v>T110PE100SDR11</v>
          </cell>
          <cell r="B1018">
            <v>38414</v>
          </cell>
          <cell r="C1018" t="str">
            <v>Items</v>
          </cell>
          <cell r="D1018">
            <v>0.98</v>
          </cell>
          <cell r="E1018" t="str">
            <v>75</v>
          </cell>
          <cell r="F1018" t="str">
            <v>HAWA</v>
          </cell>
          <cell r="G1018" t="str">
            <v>FITTING</v>
          </cell>
          <cell r="H1018" t="str">
            <v>S20</v>
          </cell>
          <cell r="I1018" t="str">
            <v>I</v>
          </cell>
          <cell r="J1018" t="str">
            <v>N</v>
          </cell>
          <cell r="K1018">
            <v>9357</v>
          </cell>
          <cell r="L1018" t="str">
            <v>ELEKTROFUZIÓS T IDOM PE100 SDR11</v>
          </cell>
        </row>
        <row r="1019">
          <cell r="A1019" t="str">
            <v>T125PE100SDR11</v>
          </cell>
          <cell r="B1019">
            <v>54236</v>
          </cell>
          <cell r="C1019" t="str">
            <v>Items</v>
          </cell>
          <cell r="D1019">
            <v>1.23</v>
          </cell>
          <cell r="E1019" t="str">
            <v>75</v>
          </cell>
          <cell r="F1019" t="str">
            <v>HAWA</v>
          </cell>
          <cell r="G1019" t="str">
            <v>FITTING</v>
          </cell>
          <cell r="H1019" t="str">
            <v>S20</v>
          </cell>
          <cell r="I1019" t="str">
            <v>I</v>
          </cell>
          <cell r="J1019" t="str">
            <v>N</v>
          </cell>
          <cell r="K1019">
            <v>13211</v>
          </cell>
          <cell r="L1019" t="str">
            <v>ELEKTROFUZIÓS T IDOM PE100 SDR11</v>
          </cell>
        </row>
        <row r="1020">
          <cell r="A1020" t="str">
            <v>T160PE100SDR11</v>
          </cell>
          <cell r="B1020">
            <v>81771</v>
          </cell>
          <cell r="C1020" t="str">
            <v>Items</v>
          </cell>
          <cell r="D1020">
            <v>1.8</v>
          </cell>
          <cell r="E1020" t="str">
            <v>75</v>
          </cell>
          <cell r="F1020" t="str">
            <v>HAWA</v>
          </cell>
          <cell r="G1020" t="str">
            <v>FITTING</v>
          </cell>
          <cell r="H1020" t="str">
            <v>S20</v>
          </cell>
          <cell r="I1020" t="str">
            <v>I</v>
          </cell>
          <cell r="J1020" t="str">
            <v>N</v>
          </cell>
          <cell r="K1020">
            <v>19566</v>
          </cell>
          <cell r="L1020" t="str">
            <v>ELEKTROFUZIÓS T IDOM PE100 SDR11</v>
          </cell>
        </row>
        <row r="1021">
          <cell r="A1021" t="str">
            <v>5701BORDASRACS</v>
          </cell>
          <cell r="B1021">
            <v>7414</v>
          </cell>
          <cell r="C1021" t="str">
            <v>Items</v>
          </cell>
          <cell r="D1021">
            <v>1.1000000000000001</v>
          </cell>
          <cell r="E1021" t="str">
            <v>83</v>
          </cell>
          <cell r="F1021" t="str">
            <v>HAWA</v>
          </cell>
          <cell r="G1021" t="str">
            <v>OTHER</v>
          </cell>
          <cell r="H1021" t="str">
            <v>S26</v>
          </cell>
          <cell r="I1021" t="str">
            <v>N</v>
          </cell>
          <cell r="J1021" t="str">
            <v>N</v>
          </cell>
          <cell r="K1021">
            <v>1307.25</v>
          </cell>
          <cell r="L1021" t="str">
            <v>BORDÁSRÁCS A15 500X136X3</v>
          </cell>
        </row>
        <row r="1022">
          <cell r="A1022" t="str">
            <v>40252OSSZEFOLYO</v>
          </cell>
          <cell r="B1022">
            <v>34937</v>
          </cell>
          <cell r="C1022" t="str">
            <v>Items</v>
          </cell>
          <cell r="D1022">
            <v>3.3</v>
          </cell>
          <cell r="E1022" t="str">
            <v>83</v>
          </cell>
          <cell r="F1022" t="str">
            <v>HAWA</v>
          </cell>
          <cell r="G1022" t="str">
            <v>OTHER</v>
          </cell>
          <cell r="H1022" t="str">
            <v>S26</v>
          </cell>
          <cell r="I1022" t="str">
            <v>N</v>
          </cell>
          <cell r="J1022" t="str">
            <v>N</v>
          </cell>
          <cell r="K1022">
            <v>6160</v>
          </cell>
          <cell r="L1022" t="str">
            <v>ÖSSZEFOLYÓIDOM 500X160X419</v>
          </cell>
        </row>
        <row r="1023">
          <cell r="A1023" t="str">
            <v>30150LABTORLO.M</v>
          </cell>
          <cell r="B1023">
            <v>23066</v>
          </cell>
          <cell r="C1023" t="str">
            <v>Items</v>
          </cell>
          <cell r="D1023">
            <v>4</v>
          </cell>
          <cell r="E1023" t="str">
            <v>83</v>
          </cell>
          <cell r="F1023" t="str">
            <v>HAWA</v>
          </cell>
          <cell r="G1023" t="str">
            <v>OTHER</v>
          </cell>
          <cell r="H1023" t="str">
            <v>S26</v>
          </cell>
          <cell r="I1023" t="str">
            <v>I</v>
          </cell>
          <cell r="J1023" t="str">
            <v>N</v>
          </cell>
          <cell r="K1023">
            <v>4067</v>
          </cell>
          <cell r="L1023" t="str">
            <v>MÜANYAG LÁBTÖRLÖVÁLYU 600X400X90</v>
          </cell>
        </row>
        <row r="1024">
          <cell r="A1024" t="str">
            <v>8062VASRACSE600</v>
          </cell>
          <cell r="B1024">
            <v>17091</v>
          </cell>
          <cell r="C1024" t="str">
            <v>Items</v>
          </cell>
          <cell r="D1024">
            <v>4.5999999999999996</v>
          </cell>
          <cell r="E1024" t="str">
            <v>83</v>
          </cell>
          <cell r="F1024" t="str">
            <v>HAWA</v>
          </cell>
          <cell r="G1024" t="str">
            <v>OTHER</v>
          </cell>
          <cell r="H1024" t="str">
            <v>S26</v>
          </cell>
          <cell r="I1024" t="str">
            <v>N</v>
          </cell>
          <cell r="J1024" t="str">
            <v>N</v>
          </cell>
          <cell r="K1024">
            <v>27047.1</v>
          </cell>
          <cell r="L1024" t="str">
            <v>ÖNTÖTTVASRÁCS E600kN, 500X151X20</v>
          </cell>
        </row>
        <row r="1025">
          <cell r="A1025" t="str">
            <v>PEPMECSH200-20</v>
          </cell>
          <cell r="B1025">
            <v>59123</v>
          </cell>
          <cell r="C1025" t="str">
            <v>Items</v>
          </cell>
          <cell r="D1025">
            <v>0.92</v>
          </cell>
          <cell r="E1025" t="str">
            <v>75</v>
          </cell>
          <cell r="F1025" t="str">
            <v>HAWA</v>
          </cell>
          <cell r="G1025" t="str">
            <v>FITTING</v>
          </cell>
          <cell r="H1025" t="str">
            <v>S20</v>
          </cell>
          <cell r="I1025" t="str">
            <v>N</v>
          </cell>
          <cell r="J1025" t="str">
            <v>N</v>
          </cell>
          <cell r="K1025">
            <v>19098</v>
          </cell>
          <cell r="L1025" t="str">
            <v>ELEKTROFUZIÓS NY.A. MEGCSAP. IDOM SDR11</v>
          </cell>
        </row>
        <row r="1026">
          <cell r="A1026" t="str">
            <v>SPETR63X50X63</v>
          </cell>
          <cell r="B1026">
            <v>2650</v>
          </cell>
          <cell r="C1026" t="str">
            <v>Items</v>
          </cell>
          <cell r="D1026">
            <v>0.71</v>
          </cell>
          <cell r="E1026" t="str">
            <v>74</v>
          </cell>
          <cell r="F1026" t="str">
            <v>HAWA</v>
          </cell>
          <cell r="G1026" t="str">
            <v>FITTING</v>
          </cell>
          <cell r="H1026" t="str">
            <v>S19</v>
          </cell>
          <cell r="I1026" t="str">
            <v>N</v>
          </cell>
          <cell r="J1026" t="str">
            <v>N</v>
          </cell>
          <cell r="K1026">
            <v>852.48</v>
          </cell>
          <cell r="L1026" t="str">
            <v>T IDOM</v>
          </cell>
        </row>
        <row r="1027">
          <cell r="A1027" t="str">
            <v>T200/080GGG</v>
          </cell>
          <cell r="B1027">
            <v>185805</v>
          </cell>
          <cell r="C1027" t="str">
            <v>Items</v>
          </cell>
          <cell r="D1027">
            <v>42</v>
          </cell>
          <cell r="E1027" t="str">
            <v>83</v>
          </cell>
          <cell r="F1027" t="str">
            <v>HAWA</v>
          </cell>
          <cell r="G1027" t="str">
            <v>FITTING</v>
          </cell>
          <cell r="H1027" t="str">
            <v>S26</v>
          </cell>
          <cell r="I1027" t="str">
            <v>I</v>
          </cell>
          <cell r="J1027" t="str">
            <v>N</v>
          </cell>
          <cell r="K1027">
            <v>45901</v>
          </cell>
          <cell r="L1027" t="str">
            <v>KARIMAS T IDOM GÖV</v>
          </cell>
        </row>
        <row r="1028">
          <cell r="A1028" t="str">
            <v>T200/100GGG</v>
          </cell>
          <cell r="B1028">
            <v>186616</v>
          </cell>
          <cell r="C1028" t="str">
            <v>Items</v>
          </cell>
          <cell r="D1028">
            <v>43</v>
          </cell>
          <cell r="E1028" t="str">
            <v>83</v>
          </cell>
          <cell r="F1028" t="str">
            <v>HAWA</v>
          </cell>
          <cell r="G1028" t="str">
            <v>FITTING</v>
          </cell>
          <cell r="H1028" t="str">
            <v>S26</v>
          </cell>
          <cell r="I1028" t="str">
            <v>I</v>
          </cell>
          <cell r="J1028" t="str">
            <v>N</v>
          </cell>
          <cell r="K1028">
            <v>46102</v>
          </cell>
          <cell r="L1028" t="str">
            <v>KARIMAS T IDOM GÖV</v>
          </cell>
        </row>
        <row r="1029">
          <cell r="A1029" t="str">
            <v>FFR250/150GGG</v>
          </cell>
          <cell r="B1029">
            <v>150035</v>
          </cell>
          <cell r="C1029" t="str">
            <v>Items</v>
          </cell>
          <cell r="D1029">
            <v>27</v>
          </cell>
          <cell r="E1029" t="str">
            <v>83</v>
          </cell>
          <cell r="F1029" t="str">
            <v>HAWA</v>
          </cell>
          <cell r="G1029" t="str">
            <v>FITTING</v>
          </cell>
          <cell r="H1029" t="str">
            <v>S26</v>
          </cell>
          <cell r="I1029" t="str">
            <v>I</v>
          </cell>
          <cell r="J1029" t="str">
            <v>N</v>
          </cell>
          <cell r="K1029">
            <v>37065.53</v>
          </cell>
          <cell r="L1029" t="str">
            <v>KARIMAS SZÜKITÖ GÖV</v>
          </cell>
        </row>
        <row r="1030">
          <cell r="A1030" t="str">
            <v>FFR300/250GGG</v>
          </cell>
          <cell r="B1030">
            <v>210894</v>
          </cell>
          <cell r="C1030" t="str">
            <v>Items</v>
          </cell>
          <cell r="D1030">
            <v>41</v>
          </cell>
          <cell r="E1030" t="str">
            <v>83</v>
          </cell>
          <cell r="F1030" t="str">
            <v>HAWA</v>
          </cell>
          <cell r="G1030" t="str">
            <v>FITTING</v>
          </cell>
          <cell r="H1030" t="str">
            <v>S26</v>
          </cell>
          <cell r="I1030" t="str">
            <v>I</v>
          </cell>
          <cell r="J1030" t="str">
            <v>N</v>
          </cell>
          <cell r="K1030">
            <v>52099.69</v>
          </cell>
          <cell r="L1030" t="str">
            <v>KARIMAS SZÜKITÖ GÖV</v>
          </cell>
        </row>
        <row r="1031">
          <cell r="A1031" t="str">
            <v>T150/080G16</v>
          </cell>
          <cell r="B1031">
            <v>104226</v>
          </cell>
          <cell r="C1031" t="str">
            <v>Items</v>
          </cell>
          <cell r="D1031">
            <v>28.5</v>
          </cell>
          <cell r="E1031" t="str">
            <v>83</v>
          </cell>
          <cell r="F1031" t="str">
            <v>HAWA</v>
          </cell>
          <cell r="G1031" t="str">
            <v>FITTING</v>
          </cell>
          <cell r="H1031" t="str">
            <v>S26</v>
          </cell>
          <cell r="I1031" t="str">
            <v>I</v>
          </cell>
          <cell r="J1031" t="str">
            <v>N</v>
          </cell>
          <cell r="K1031">
            <v>25749</v>
          </cell>
          <cell r="L1031" t="str">
            <v>KARIMAS T IDOM GÖV</v>
          </cell>
        </row>
        <row r="1032">
          <cell r="A1032" t="str">
            <v>XDR65W4</v>
          </cell>
          <cell r="B1032">
            <v>9213</v>
          </cell>
          <cell r="C1032" t="str">
            <v>Items</v>
          </cell>
          <cell r="D1032">
            <v>0.22</v>
          </cell>
          <cell r="E1032" t="str">
            <v>83</v>
          </cell>
          <cell r="F1032" t="str">
            <v>HAWA</v>
          </cell>
          <cell r="G1032" t="str">
            <v>FITTING</v>
          </cell>
          <cell r="H1032" t="str">
            <v>S26</v>
          </cell>
          <cell r="I1032" t="str">
            <v>I</v>
          </cell>
          <cell r="J1032" t="str">
            <v>N</v>
          </cell>
          <cell r="K1032">
            <v>2193.5</v>
          </cell>
          <cell r="L1032" t="str">
            <v>GUMI CSÖTOLDÓ A:50-65 B:90</v>
          </cell>
        </row>
        <row r="1033">
          <cell r="A1033" t="str">
            <v>XDR95W4</v>
          </cell>
          <cell r="B1033">
            <v>11415</v>
          </cell>
          <cell r="C1033" t="str">
            <v>Items</v>
          </cell>
          <cell r="D1033">
            <v>0.36</v>
          </cell>
          <cell r="E1033" t="str">
            <v>83</v>
          </cell>
          <cell r="F1033" t="str">
            <v>HAWA</v>
          </cell>
          <cell r="G1033" t="str">
            <v>FITTING</v>
          </cell>
          <cell r="H1033" t="str">
            <v>S26</v>
          </cell>
          <cell r="I1033" t="str">
            <v>I</v>
          </cell>
          <cell r="J1033" t="str">
            <v>N</v>
          </cell>
          <cell r="K1033">
            <v>2717.8</v>
          </cell>
          <cell r="L1033" t="str">
            <v>GUMI CSÖTOLDÓ A:80-95 B:100</v>
          </cell>
        </row>
        <row r="1034">
          <cell r="A1034" t="str">
            <v>XDR115W4</v>
          </cell>
          <cell r="B1034">
            <v>11639</v>
          </cell>
          <cell r="C1034" t="str">
            <v>Items</v>
          </cell>
          <cell r="D1034">
            <v>0.49</v>
          </cell>
          <cell r="E1034" t="str">
            <v>83</v>
          </cell>
          <cell r="F1034" t="str">
            <v>HAWA</v>
          </cell>
          <cell r="G1034" t="str">
            <v>FITTING</v>
          </cell>
          <cell r="H1034" t="str">
            <v>S26</v>
          </cell>
          <cell r="I1034" t="str">
            <v>I</v>
          </cell>
          <cell r="J1034" t="str">
            <v>N</v>
          </cell>
          <cell r="K1034">
            <v>2771</v>
          </cell>
          <cell r="L1034" t="str">
            <v>GUMI CSÖTOLDÓ A:100-115 B:100</v>
          </cell>
        </row>
        <row r="1035">
          <cell r="A1035" t="str">
            <v>XDR125W4</v>
          </cell>
          <cell r="B1035">
            <v>12853</v>
          </cell>
          <cell r="C1035" t="str">
            <v>Items</v>
          </cell>
          <cell r="D1035">
            <v>0.55000000000000004</v>
          </cell>
          <cell r="E1035" t="str">
            <v>83</v>
          </cell>
          <cell r="F1035" t="str">
            <v>HAWA</v>
          </cell>
          <cell r="G1035" t="str">
            <v>FITTING</v>
          </cell>
          <cell r="H1035" t="str">
            <v>S26</v>
          </cell>
          <cell r="I1035" t="str">
            <v>I</v>
          </cell>
          <cell r="J1035" t="str">
            <v>N</v>
          </cell>
          <cell r="K1035">
            <v>3060</v>
          </cell>
          <cell r="L1035" t="str">
            <v>GUMI CSÖTOLDÓ A:110-125 B:100</v>
          </cell>
        </row>
        <row r="1036">
          <cell r="A1036" t="str">
            <v>XDR135W4</v>
          </cell>
          <cell r="B1036">
            <v>13347</v>
          </cell>
          <cell r="C1036" t="str">
            <v>Items</v>
          </cell>
          <cell r="D1036">
            <v>0.49</v>
          </cell>
          <cell r="E1036" t="str">
            <v>83</v>
          </cell>
          <cell r="F1036" t="str">
            <v>HAWA</v>
          </cell>
          <cell r="G1036" t="str">
            <v>FITTING</v>
          </cell>
          <cell r="H1036" t="str">
            <v>S26</v>
          </cell>
          <cell r="I1036" t="str">
            <v>I</v>
          </cell>
          <cell r="J1036" t="str">
            <v>N</v>
          </cell>
          <cell r="K1036">
            <v>3178</v>
          </cell>
          <cell r="L1036" t="str">
            <v>GUMI CSÖTOLDÓ A:120-135 B:120</v>
          </cell>
        </row>
        <row r="1037">
          <cell r="A1037" t="str">
            <v>XDR150W4</v>
          </cell>
          <cell r="B1037">
            <v>16718</v>
          </cell>
          <cell r="C1037" t="str">
            <v>Items</v>
          </cell>
          <cell r="D1037">
            <v>0.65</v>
          </cell>
          <cell r="E1037" t="str">
            <v>83</v>
          </cell>
          <cell r="F1037" t="str">
            <v>HAWA</v>
          </cell>
          <cell r="G1037" t="str">
            <v>FITTING</v>
          </cell>
          <cell r="H1037" t="str">
            <v>S26</v>
          </cell>
          <cell r="I1037" t="str">
            <v>I</v>
          </cell>
          <cell r="J1037" t="str">
            <v>N</v>
          </cell>
          <cell r="K1037">
            <v>3980</v>
          </cell>
          <cell r="L1037" t="str">
            <v>GUMI CSÖTOLDÓ A:135-150 B:120</v>
          </cell>
        </row>
        <row r="1038">
          <cell r="A1038" t="str">
            <v>XDR165W4</v>
          </cell>
          <cell r="B1038">
            <v>16313</v>
          </cell>
          <cell r="C1038" t="str">
            <v>Items</v>
          </cell>
          <cell r="D1038">
            <v>0.7</v>
          </cell>
          <cell r="E1038" t="str">
            <v>83</v>
          </cell>
          <cell r="F1038" t="str">
            <v>HAWA</v>
          </cell>
          <cell r="G1038" t="str">
            <v>FITTING</v>
          </cell>
          <cell r="H1038" t="str">
            <v>S26</v>
          </cell>
          <cell r="I1038" t="str">
            <v>I</v>
          </cell>
          <cell r="J1038" t="str">
            <v>N</v>
          </cell>
          <cell r="K1038">
            <v>3884</v>
          </cell>
          <cell r="L1038" t="str">
            <v>GUMI CSÖTOLDÓ A:150-165 B:120</v>
          </cell>
        </row>
        <row r="1039">
          <cell r="A1039" t="str">
            <v>XDR175W4</v>
          </cell>
          <cell r="B1039">
            <v>19549</v>
          </cell>
          <cell r="C1039" t="str">
            <v>Items</v>
          </cell>
          <cell r="D1039">
            <v>0.65</v>
          </cell>
          <cell r="E1039" t="str">
            <v>83</v>
          </cell>
          <cell r="F1039" t="str">
            <v>HAWA</v>
          </cell>
          <cell r="G1039" t="str">
            <v>FITTING</v>
          </cell>
          <cell r="H1039" t="str">
            <v>S26</v>
          </cell>
          <cell r="I1039" t="str">
            <v>I</v>
          </cell>
          <cell r="J1039" t="str">
            <v>N</v>
          </cell>
          <cell r="K1039">
            <v>4655</v>
          </cell>
          <cell r="L1039" t="str">
            <v>GUMI CSÖTOLDÓ A:160-175 B:120</v>
          </cell>
        </row>
        <row r="1040">
          <cell r="A1040" t="str">
            <v>XDR215W4</v>
          </cell>
          <cell r="B1040">
            <v>23279</v>
          </cell>
          <cell r="C1040" t="str">
            <v>Items</v>
          </cell>
          <cell r="D1040">
            <v>1.1499999999999999</v>
          </cell>
          <cell r="E1040" t="str">
            <v>83</v>
          </cell>
          <cell r="F1040" t="str">
            <v>HAWA</v>
          </cell>
          <cell r="G1040" t="str">
            <v>FITTING</v>
          </cell>
          <cell r="H1040" t="str">
            <v>S26</v>
          </cell>
          <cell r="I1040" t="str">
            <v>I</v>
          </cell>
          <cell r="J1040" t="str">
            <v>N</v>
          </cell>
          <cell r="K1040">
            <v>5542.6</v>
          </cell>
          <cell r="L1040" t="str">
            <v>GUMI CSÖTOLDÓ A:200-215 B:150</v>
          </cell>
        </row>
        <row r="1041">
          <cell r="A1041" t="str">
            <v>XDR275EXTRA</v>
          </cell>
          <cell r="B1041">
            <v>26470</v>
          </cell>
          <cell r="C1041" t="str">
            <v>Items</v>
          </cell>
          <cell r="D1041">
            <v>1.45</v>
          </cell>
          <cell r="E1041" t="str">
            <v>83</v>
          </cell>
          <cell r="F1041" t="str">
            <v>HAWA</v>
          </cell>
          <cell r="G1041" t="str">
            <v>FITTING</v>
          </cell>
          <cell r="H1041" t="str">
            <v>S26</v>
          </cell>
          <cell r="I1041" t="str">
            <v>I</v>
          </cell>
          <cell r="J1041" t="str">
            <v>N</v>
          </cell>
          <cell r="K1041">
            <v>6302.3</v>
          </cell>
          <cell r="L1041" t="str">
            <v>GUMI CSÖTOLDÓ A:260-275 B:150</v>
          </cell>
        </row>
        <row r="1042">
          <cell r="A1042" t="str">
            <v>XAC63/50W4</v>
          </cell>
          <cell r="B1042">
            <v>7820</v>
          </cell>
          <cell r="C1042" t="str">
            <v>Items</v>
          </cell>
          <cell r="D1042">
            <v>0.17</v>
          </cell>
          <cell r="E1042" t="str">
            <v>83</v>
          </cell>
          <cell r="F1042" t="str">
            <v>HAWA</v>
          </cell>
          <cell r="G1042" t="str">
            <v>FITTING</v>
          </cell>
          <cell r="H1042" t="str">
            <v>S26</v>
          </cell>
          <cell r="I1042" t="str">
            <v>I</v>
          </cell>
          <cell r="J1042" t="str">
            <v>N</v>
          </cell>
          <cell r="K1042">
            <v>1862</v>
          </cell>
          <cell r="L1042" t="str">
            <v>GUMISZÜKITÖ A53-63C:40-50B:90</v>
          </cell>
        </row>
        <row r="1043">
          <cell r="A1043" t="str">
            <v>XAC92/56W4</v>
          </cell>
          <cell r="B1043">
            <v>12359</v>
          </cell>
          <cell r="C1043" t="str">
            <v>Items</v>
          </cell>
          <cell r="D1043">
            <v>0.28000000000000003</v>
          </cell>
          <cell r="E1043" t="str">
            <v>83</v>
          </cell>
          <cell r="F1043" t="str">
            <v>HAWA</v>
          </cell>
          <cell r="G1043" t="str">
            <v>FITTING</v>
          </cell>
          <cell r="H1043" t="str">
            <v>S26</v>
          </cell>
          <cell r="I1043" t="str">
            <v>I</v>
          </cell>
          <cell r="J1043" t="str">
            <v>N</v>
          </cell>
          <cell r="K1043">
            <v>2943</v>
          </cell>
          <cell r="L1043" t="str">
            <v>GUMISZÜKITÖ A:82-92C:48-56B:80</v>
          </cell>
        </row>
        <row r="1044">
          <cell r="A1044" t="str">
            <v>XAC122/56W4</v>
          </cell>
          <cell r="B1044">
            <v>15145</v>
          </cell>
          <cell r="C1044" t="str">
            <v>Items</v>
          </cell>
          <cell r="D1044">
            <v>0.34</v>
          </cell>
          <cell r="E1044" t="str">
            <v>83</v>
          </cell>
          <cell r="F1044" t="str">
            <v>HAWA</v>
          </cell>
          <cell r="G1044" t="str">
            <v>FITTING</v>
          </cell>
          <cell r="H1044" t="str">
            <v>S26</v>
          </cell>
          <cell r="I1044" t="str">
            <v>I</v>
          </cell>
          <cell r="J1044" t="str">
            <v>N</v>
          </cell>
          <cell r="K1044">
            <v>3606</v>
          </cell>
          <cell r="L1044" t="str">
            <v>GUMISZÜKITÖ A:110-122C:48-56B:100</v>
          </cell>
        </row>
        <row r="1045">
          <cell r="A1045" t="str">
            <v>XAC122/68W4</v>
          </cell>
          <cell r="B1045">
            <v>17572</v>
          </cell>
          <cell r="C1045" t="str">
            <v>Items</v>
          </cell>
          <cell r="D1045">
            <v>0.34</v>
          </cell>
          <cell r="E1045" t="str">
            <v>83</v>
          </cell>
          <cell r="F1045" t="str">
            <v>HAWA</v>
          </cell>
          <cell r="G1045" t="str">
            <v>FITTING</v>
          </cell>
          <cell r="H1045" t="str">
            <v>S26</v>
          </cell>
          <cell r="I1045" t="str">
            <v>I</v>
          </cell>
          <cell r="J1045" t="str">
            <v>N</v>
          </cell>
          <cell r="K1045">
            <v>4184</v>
          </cell>
          <cell r="L1045" t="str">
            <v>GUMISZÜKITÖ A:110-122C:60-68B:100</v>
          </cell>
        </row>
        <row r="1046">
          <cell r="A1046" t="str">
            <v>XAC400W4</v>
          </cell>
          <cell r="B1046">
            <v>11392</v>
          </cell>
          <cell r="C1046" t="str">
            <v>Items</v>
          </cell>
          <cell r="D1046">
            <v>0.38</v>
          </cell>
          <cell r="E1046" t="str">
            <v>83</v>
          </cell>
          <cell r="F1046" t="str">
            <v>HAWA</v>
          </cell>
          <cell r="G1046" t="str">
            <v>FITTING</v>
          </cell>
          <cell r="H1046" t="str">
            <v>S26</v>
          </cell>
          <cell r="I1046" t="str">
            <v>N</v>
          </cell>
          <cell r="J1046" t="str">
            <v>N</v>
          </cell>
          <cell r="K1046">
            <v>2729</v>
          </cell>
          <cell r="L1046" t="str">
            <v>GUMI SZÜKITÖ</v>
          </cell>
        </row>
        <row r="1047">
          <cell r="A1047" t="str">
            <v>XAC115/90W4</v>
          </cell>
          <cell r="B1047">
            <v>9797</v>
          </cell>
          <cell r="C1047" t="str">
            <v>Items</v>
          </cell>
          <cell r="D1047">
            <v>0.44</v>
          </cell>
          <cell r="E1047" t="str">
            <v>83</v>
          </cell>
          <cell r="F1047" t="str">
            <v>HAWA</v>
          </cell>
          <cell r="G1047" t="str">
            <v>FITTING</v>
          </cell>
          <cell r="H1047" t="str">
            <v>S26</v>
          </cell>
          <cell r="I1047" t="str">
            <v>I</v>
          </cell>
          <cell r="J1047" t="str">
            <v>N</v>
          </cell>
          <cell r="K1047">
            <v>2333</v>
          </cell>
          <cell r="L1047" t="str">
            <v>GUMISZÜKITÖ A:100-115C:75-90B:90</v>
          </cell>
        </row>
        <row r="1048">
          <cell r="A1048" t="str">
            <v>XAC122/95W4</v>
          </cell>
          <cell r="B1048">
            <v>13572</v>
          </cell>
          <cell r="C1048" t="str">
            <v>Items</v>
          </cell>
          <cell r="D1048">
            <v>0.36</v>
          </cell>
          <cell r="E1048" t="str">
            <v>83</v>
          </cell>
          <cell r="F1048" t="str">
            <v>HAWA</v>
          </cell>
          <cell r="G1048" t="str">
            <v>FITTING</v>
          </cell>
          <cell r="H1048" t="str">
            <v>S26</v>
          </cell>
          <cell r="I1048" t="str">
            <v>I</v>
          </cell>
          <cell r="J1048" t="str">
            <v>N</v>
          </cell>
          <cell r="K1048">
            <v>3231</v>
          </cell>
          <cell r="L1048" t="str">
            <v>GUMISZÜKITÖ A:100-122C:80-95B:100</v>
          </cell>
        </row>
        <row r="1049">
          <cell r="A1049" t="str">
            <v>XAC145/125W4</v>
          </cell>
          <cell r="B1049">
            <v>17257</v>
          </cell>
          <cell r="C1049" t="str">
            <v>Items</v>
          </cell>
          <cell r="D1049">
            <v>0.65</v>
          </cell>
          <cell r="E1049" t="str">
            <v>83</v>
          </cell>
          <cell r="F1049" t="str">
            <v>HAWA</v>
          </cell>
          <cell r="G1049" t="str">
            <v>FITTING</v>
          </cell>
          <cell r="H1049" t="str">
            <v>S26</v>
          </cell>
          <cell r="I1049" t="str">
            <v>I</v>
          </cell>
          <cell r="J1049" t="str">
            <v>N</v>
          </cell>
          <cell r="K1049">
            <v>4109</v>
          </cell>
          <cell r="L1049" t="str">
            <v>GUMISZÜKITÖ A:130-145C:110-125B:120</v>
          </cell>
        </row>
        <row r="1050">
          <cell r="A1050" t="str">
            <v>XAC160/136W4</v>
          </cell>
          <cell r="B1050">
            <v>22560</v>
          </cell>
          <cell r="C1050" t="str">
            <v>Items</v>
          </cell>
          <cell r="D1050">
            <v>0.65</v>
          </cell>
          <cell r="E1050" t="str">
            <v>83</v>
          </cell>
          <cell r="F1050" t="str">
            <v>HAWA</v>
          </cell>
          <cell r="G1050" t="str">
            <v>FITTING</v>
          </cell>
          <cell r="H1050" t="str">
            <v>S26</v>
          </cell>
          <cell r="I1050" t="str">
            <v>I</v>
          </cell>
          <cell r="J1050" t="str">
            <v>N</v>
          </cell>
          <cell r="K1050">
            <v>5371</v>
          </cell>
          <cell r="L1050" t="str">
            <v>GUMISZÜKITÖ A:144-160C:121-136B:120</v>
          </cell>
        </row>
        <row r="1051">
          <cell r="A1051" t="str">
            <v>XAC160/140W4</v>
          </cell>
          <cell r="B1051">
            <v>15733</v>
          </cell>
          <cell r="C1051" t="str">
            <v>Items</v>
          </cell>
          <cell r="D1051">
            <v>0.67</v>
          </cell>
          <cell r="E1051" t="str">
            <v>83</v>
          </cell>
          <cell r="F1051" t="str">
            <v>HAWA</v>
          </cell>
          <cell r="G1051" t="str">
            <v>FITTING</v>
          </cell>
          <cell r="H1051" t="str">
            <v>S26</v>
          </cell>
          <cell r="I1051" t="str">
            <v>I</v>
          </cell>
          <cell r="J1051" t="str">
            <v>N</v>
          </cell>
          <cell r="K1051">
            <v>4045</v>
          </cell>
          <cell r="L1051" t="str">
            <v>GUMI SZÜKITÖ</v>
          </cell>
        </row>
        <row r="1052">
          <cell r="A1052" t="str">
            <v>XAC170/125W4</v>
          </cell>
          <cell r="B1052">
            <v>20762</v>
          </cell>
          <cell r="C1052" t="str">
            <v>Items</v>
          </cell>
          <cell r="D1052">
            <v>0.74</v>
          </cell>
          <cell r="E1052" t="str">
            <v>83</v>
          </cell>
          <cell r="F1052" t="str">
            <v>HAWA</v>
          </cell>
          <cell r="G1052" t="str">
            <v>FITTING</v>
          </cell>
          <cell r="H1052" t="str">
            <v>S26</v>
          </cell>
          <cell r="I1052" t="str">
            <v>I</v>
          </cell>
          <cell r="J1052" t="str">
            <v>N</v>
          </cell>
          <cell r="K1052">
            <v>4943</v>
          </cell>
          <cell r="L1052" t="str">
            <v>GUMISZÜKITÖ A:155-170C:110-125B:120</v>
          </cell>
        </row>
        <row r="1053">
          <cell r="A1053" t="str">
            <v>XAC192/160W4</v>
          </cell>
          <cell r="B1053">
            <v>24537</v>
          </cell>
          <cell r="C1053" t="str">
            <v>Items</v>
          </cell>
          <cell r="D1053">
            <v>0.75</v>
          </cell>
          <cell r="E1053" t="str">
            <v>83</v>
          </cell>
          <cell r="F1053" t="str">
            <v>HAWA</v>
          </cell>
          <cell r="G1053" t="str">
            <v>FITTING</v>
          </cell>
          <cell r="H1053" t="str">
            <v>S26</v>
          </cell>
          <cell r="I1053" t="str">
            <v>I</v>
          </cell>
          <cell r="J1053" t="str">
            <v>N</v>
          </cell>
          <cell r="K1053">
            <v>5842</v>
          </cell>
          <cell r="L1053" t="str">
            <v>GUMISZÜKITÖ A:170-192C:144-160B:150</v>
          </cell>
        </row>
        <row r="1054">
          <cell r="A1054" t="str">
            <v>XAC192/136W4</v>
          </cell>
          <cell r="B1054">
            <v>24537</v>
          </cell>
          <cell r="C1054" t="str">
            <v>Items</v>
          </cell>
          <cell r="D1054">
            <v>0.75</v>
          </cell>
          <cell r="E1054" t="str">
            <v>83</v>
          </cell>
          <cell r="F1054" t="str">
            <v>HAWA</v>
          </cell>
          <cell r="G1054" t="str">
            <v>FITTING</v>
          </cell>
          <cell r="H1054" t="str">
            <v>S26</v>
          </cell>
          <cell r="I1054" t="str">
            <v>I</v>
          </cell>
          <cell r="J1054" t="str">
            <v>N</v>
          </cell>
          <cell r="K1054">
            <v>5842</v>
          </cell>
          <cell r="L1054" t="str">
            <v>GUMISZÜKITÖ A:170-192C:121-136B:150</v>
          </cell>
        </row>
        <row r="1055">
          <cell r="A1055" t="str">
            <v>XAC235/136W4</v>
          </cell>
          <cell r="B1055">
            <v>27548</v>
          </cell>
          <cell r="C1055" t="str">
            <v>Items</v>
          </cell>
          <cell r="D1055">
            <v>1.32</v>
          </cell>
          <cell r="E1055" t="str">
            <v>83</v>
          </cell>
          <cell r="F1055" t="str">
            <v>HAWA</v>
          </cell>
          <cell r="G1055" t="str">
            <v>FITTING</v>
          </cell>
          <cell r="H1055" t="str">
            <v>S26</v>
          </cell>
          <cell r="I1055" t="str">
            <v>I</v>
          </cell>
          <cell r="J1055" t="str">
            <v>N</v>
          </cell>
          <cell r="K1055">
            <v>6559</v>
          </cell>
          <cell r="L1055" t="str">
            <v>GUMISZÜKITÖ A:210-235C:121-136B:150</v>
          </cell>
        </row>
        <row r="1056">
          <cell r="A1056" t="str">
            <v>XAC235/160W4</v>
          </cell>
          <cell r="B1056">
            <v>29840</v>
          </cell>
          <cell r="C1056" t="str">
            <v>Items</v>
          </cell>
          <cell r="D1056">
            <v>1.59</v>
          </cell>
          <cell r="E1056" t="str">
            <v>83</v>
          </cell>
          <cell r="F1056" t="str">
            <v>HAWA</v>
          </cell>
          <cell r="G1056" t="str">
            <v>FITTING</v>
          </cell>
          <cell r="H1056" t="str">
            <v>S26</v>
          </cell>
          <cell r="I1056" t="str">
            <v>I</v>
          </cell>
          <cell r="J1056" t="str">
            <v>N</v>
          </cell>
          <cell r="K1056">
            <v>7105</v>
          </cell>
          <cell r="L1056" t="str">
            <v>GUMISZÜKITÖ A:210-235C:144-160B:150</v>
          </cell>
        </row>
        <row r="1057">
          <cell r="A1057" t="str">
            <v>XST100W4</v>
          </cell>
          <cell r="B1057">
            <v>8190</v>
          </cell>
          <cell r="C1057" t="str">
            <v>Items</v>
          </cell>
          <cell r="D1057">
            <v>0.26</v>
          </cell>
          <cell r="E1057" t="str">
            <v>83</v>
          </cell>
          <cell r="F1057" t="str">
            <v>HAWA</v>
          </cell>
          <cell r="G1057" t="str">
            <v>FITTING</v>
          </cell>
          <cell r="H1057" t="str">
            <v>S26</v>
          </cell>
          <cell r="I1057" t="str">
            <v>I</v>
          </cell>
          <cell r="J1057" t="str">
            <v>N</v>
          </cell>
          <cell r="K1057">
            <v>1950</v>
          </cell>
          <cell r="L1057" t="str">
            <v>GUMI VÉGELZÁRÓ A:90-100</v>
          </cell>
        </row>
        <row r="1058">
          <cell r="A1058" t="str">
            <v>XST114W4</v>
          </cell>
          <cell r="B1058">
            <v>8526</v>
          </cell>
          <cell r="C1058" t="str">
            <v>Items</v>
          </cell>
          <cell r="D1058">
            <v>0.26</v>
          </cell>
          <cell r="E1058" t="str">
            <v>83</v>
          </cell>
          <cell r="F1058" t="str">
            <v>HAWA</v>
          </cell>
          <cell r="G1058" t="str">
            <v>FITTING</v>
          </cell>
          <cell r="H1058" t="str">
            <v>S26</v>
          </cell>
          <cell r="I1058" t="str">
            <v>I</v>
          </cell>
          <cell r="J1058" t="str">
            <v>N</v>
          </cell>
          <cell r="K1058">
            <v>2030</v>
          </cell>
          <cell r="L1058" t="str">
            <v>GUMI VÉGELZÁRÓ A:105-114</v>
          </cell>
        </row>
        <row r="1059">
          <cell r="A1059" t="str">
            <v>KONFIX100</v>
          </cell>
          <cell r="B1059">
            <v>7438</v>
          </cell>
          <cell r="C1059" t="str">
            <v>Items</v>
          </cell>
          <cell r="D1059">
            <v>0.3</v>
          </cell>
          <cell r="E1059" t="str">
            <v>83</v>
          </cell>
          <cell r="F1059" t="str">
            <v>HAWA</v>
          </cell>
          <cell r="G1059" t="str">
            <v>FITTING</v>
          </cell>
          <cell r="H1059" t="str">
            <v>S26</v>
          </cell>
          <cell r="I1059" t="str">
            <v>N</v>
          </cell>
          <cell r="J1059" t="str">
            <v>N</v>
          </cell>
          <cell r="K1059">
            <v>1285</v>
          </cell>
          <cell r="L1059" t="str">
            <v>GUMI TOLDÓ</v>
          </cell>
        </row>
        <row r="1060">
          <cell r="A1060" t="str">
            <v>KONFIX125</v>
          </cell>
          <cell r="B1060">
            <v>11651</v>
          </cell>
          <cell r="C1060" t="str">
            <v>Items</v>
          </cell>
          <cell r="D1060">
            <v>0.6</v>
          </cell>
          <cell r="E1060" t="str">
            <v>83</v>
          </cell>
          <cell r="F1060" t="str">
            <v>HAWA</v>
          </cell>
          <cell r="G1060" t="str">
            <v>FITTING</v>
          </cell>
          <cell r="H1060" t="str">
            <v>S26</v>
          </cell>
          <cell r="I1060" t="str">
            <v>N</v>
          </cell>
          <cell r="J1060" t="str">
            <v>N</v>
          </cell>
          <cell r="K1060">
            <v>2054</v>
          </cell>
          <cell r="L1060" t="str">
            <v>GUMI TOLDÓ</v>
          </cell>
        </row>
        <row r="1061">
          <cell r="A1061" t="str">
            <v>FF100/500G</v>
          </cell>
          <cell r="B1061">
            <v>52764</v>
          </cell>
          <cell r="C1061" t="str">
            <v>Items</v>
          </cell>
          <cell r="D1061">
            <v>17.600000000000001</v>
          </cell>
          <cell r="E1061" t="str">
            <v>83</v>
          </cell>
          <cell r="F1061" t="str">
            <v>HAWA</v>
          </cell>
          <cell r="G1061" t="str">
            <v>FITTING</v>
          </cell>
          <cell r="H1061" t="str">
            <v>S26</v>
          </cell>
          <cell r="I1061" t="str">
            <v>I</v>
          </cell>
          <cell r="J1061" t="str">
            <v>N</v>
          </cell>
          <cell r="K1061">
            <v>13034.96</v>
          </cell>
          <cell r="L1061" t="str">
            <v>KETKARIMAS IDOM GÖV</v>
          </cell>
        </row>
        <row r="1062">
          <cell r="A1062" t="str">
            <v>FF080/600G</v>
          </cell>
          <cell r="B1062">
            <v>89994</v>
          </cell>
          <cell r="C1062" t="str">
            <v>Items</v>
          </cell>
          <cell r="D1062">
            <v>12.9</v>
          </cell>
          <cell r="E1062" t="str">
            <v>83</v>
          </cell>
          <cell r="F1062" t="str">
            <v>HAWA</v>
          </cell>
          <cell r="G1062" t="str">
            <v>FITTING</v>
          </cell>
          <cell r="H1062" t="str">
            <v>S26</v>
          </cell>
          <cell r="I1062" t="str">
            <v>I</v>
          </cell>
          <cell r="J1062" t="str">
            <v>N</v>
          </cell>
          <cell r="K1062">
            <v>22232.18</v>
          </cell>
          <cell r="L1062" t="str">
            <v>KETKARIMAS IDOM GÖV</v>
          </cell>
        </row>
        <row r="1063">
          <cell r="A1063" t="str">
            <v>FF080/800G</v>
          </cell>
          <cell r="B1063">
            <v>108454</v>
          </cell>
          <cell r="C1063" t="str">
            <v>Items</v>
          </cell>
          <cell r="D1063">
            <v>15.4</v>
          </cell>
          <cell r="E1063" t="str">
            <v>83</v>
          </cell>
          <cell r="F1063" t="str">
            <v>HAWA</v>
          </cell>
          <cell r="G1063" t="str">
            <v>FITTING</v>
          </cell>
          <cell r="H1063" t="str">
            <v>S26</v>
          </cell>
          <cell r="I1063" t="str">
            <v>I</v>
          </cell>
          <cell r="J1063" t="str">
            <v>N</v>
          </cell>
          <cell r="K1063">
            <v>26792.85</v>
          </cell>
          <cell r="L1063" t="str">
            <v>KETKARIMAS IDOM GÖV</v>
          </cell>
        </row>
        <row r="1064">
          <cell r="A1064" t="str">
            <v>FF100/800G</v>
          </cell>
          <cell r="B1064">
            <v>102295</v>
          </cell>
          <cell r="C1064" t="str">
            <v>Items</v>
          </cell>
          <cell r="D1064">
            <v>20</v>
          </cell>
          <cell r="E1064" t="str">
            <v>83</v>
          </cell>
          <cell r="F1064" t="str">
            <v>HAWA</v>
          </cell>
          <cell r="G1064" t="str">
            <v>FITTING</v>
          </cell>
          <cell r="H1064" t="str">
            <v>S26</v>
          </cell>
          <cell r="I1064" t="str">
            <v>I</v>
          </cell>
          <cell r="J1064" t="str">
            <v>N</v>
          </cell>
          <cell r="K1064">
            <v>25271</v>
          </cell>
          <cell r="L1064" t="str">
            <v>KETKARIMAS IDOM GÖV</v>
          </cell>
        </row>
        <row r="1065">
          <cell r="A1065" t="str">
            <v>FFR250/200GGG</v>
          </cell>
          <cell r="B1065">
            <v>156178</v>
          </cell>
          <cell r="C1065" t="str">
            <v>Items</v>
          </cell>
          <cell r="D1065">
            <v>76.5</v>
          </cell>
          <cell r="E1065" t="str">
            <v>83</v>
          </cell>
          <cell r="F1065" t="str">
            <v>HAWA</v>
          </cell>
          <cell r="G1065" t="str">
            <v>FITTING</v>
          </cell>
          <cell r="H1065" t="str">
            <v>S26</v>
          </cell>
          <cell r="I1065" t="str">
            <v>I</v>
          </cell>
          <cell r="J1065" t="str">
            <v>N</v>
          </cell>
          <cell r="K1065">
            <v>38582.78</v>
          </cell>
          <cell r="L1065" t="str">
            <v>KARIMAS SZÜKITÖ GÖV</v>
          </cell>
        </row>
        <row r="1066">
          <cell r="A1066" t="str">
            <v>XAC92/68W4</v>
          </cell>
          <cell r="B1066">
            <v>12763</v>
          </cell>
          <cell r="C1066" t="str">
            <v>Items</v>
          </cell>
          <cell r="D1066">
            <v>0.28000000000000003</v>
          </cell>
          <cell r="E1066" t="str">
            <v>83</v>
          </cell>
          <cell r="F1066" t="str">
            <v>HAWA</v>
          </cell>
          <cell r="G1066" t="str">
            <v>FITTING</v>
          </cell>
          <cell r="H1066" t="str">
            <v>S26</v>
          </cell>
          <cell r="I1066" t="str">
            <v>I</v>
          </cell>
          <cell r="J1066" t="str">
            <v>N</v>
          </cell>
          <cell r="K1066">
            <v>3039</v>
          </cell>
          <cell r="L1066" t="str">
            <v>GUMISZÜKITÖ A:82-92C:60-68B:80</v>
          </cell>
        </row>
        <row r="1067">
          <cell r="A1067" t="str">
            <v>Q-150LGB</v>
          </cell>
          <cell r="B1067">
            <v>43182</v>
          </cell>
          <cell r="C1067" t="str">
            <v>Items</v>
          </cell>
          <cell r="D1067">
            <v>32</v>
          </cell>
          <cell r="E1067" t="str">
            <v>83</v>
          </cell>
          <cell r="F1067" t="str">
            <v>HAWA</v>
          </cell>
          <cell r="G1067" t="str">
            <v>FITTING</v>
          </cell>
          <cell r="H1067" t="str">
            <v>S26</v>
          </cell>
          <cell r="I1067" t="str">
            <v>N</v>
          </cell>
          <cell r="J1067" t="str">
            <v>N</v>
          </cell>
          <cell r="K1067">
            <v>6093.33</v>
          </cell>
          <cell r="L1067" t="str">
            <v>000000003195001128319501</v>
          </cell>
        </row>
        <row r="1068">
          <cell r="A1068" t="str">
            <v>XAC800EXTRA</v>
          </cell>
          <cell r="B1068">
            <v>20891</v>
          </cell>
          <cell r="C1068" t="str">
            <v>Items</v>
          </cell>
          <cell r="D1068">
            <v>2.34</v>
          </cell>
          <cell r="E1068" t="str">
            <v>83</v>
          </cell>
          <cell r="F1068" t="str">
            <v>HAWA</v>
          </cell>
          <cell r="G1068" t="str">
            <v>FITTING</v>
          </cell>
          <cell r="H1068" t="str">
            <v>S26</v>
          </cell>
          <cell r="I1068" t="str">
            <v>N</v>
          </cell>
          <cell r="J1068" t="str">
            <v>N</v>
          </cell>
          <cell r="K1068">
            <v>3896</v>
          </cell>
          <cell r="L1068" t="str">
            <v>GUMI SZÜKITÖ</v>
          </cell>
        </row>
        <row r="1069">
          <cell r="A1069" t="str">
            <v>T200/200GGG</v>
          </cell>
          <cell r="B1069">
            <v>210406</v>
          </cell>
          <cell r="C1069" t="str">
            <v>Items</v>
          </cell>
          <cell r="D1069">
            <v>150</v>
          </cell>
          <cell r="E1069" t="str">
            <v>83</v>
          </cell>
          <cell r="F1069" t="str">
            <v>HAWA</v>
          </cell>
          <cell r="G1069" t="str">
            <v>FITTING</v>
          </cell>
          <cell r="H1069" t="str">
            <v>S26</v>
          </cell>
          <cell r="I1069" t="str">
            <v>I</v>
          </cell>
          <cell r="J1069" t="str">
            <v>N</v>
          </cell>
          <cell r="K1069">
            <v>51979</v>
          </cell>
          <cell r="L1069" t="str">
            <v>KARIMAS T IDOM GÖV</v>
          </cell>
        </row>
        <row r="1070">
          <cell r="A1070" t="str">
            <v>N200GGG</v>
          </cell>
          <cell r="B1070">
            <v>209938</v>
          </cell>
          <cell r="C1070" t="str">
            <v>Items</v>
          </cell>
          <cell r="D1070">
            <v>92</v>
          </cell>
          <cell r="E1070" t="str">
            <v>83</v>
          </cell>
          <cell r="F1070" t="str">
            <v>HAWA</v>
          </cell>
          <cell r="G1070" t="str">
            <v>FITTING</v>
          </cell>
          <cell r="H1070" t="str">
            <v>S26</v>
          </cell>
          <cell r="I1070" t="str">
            <v>I</v>
          </cell>
          <cell r="J1070" t="str">
            <v>N</v>
          </cell>
          <cell r="K1070">
            <v>51863.18</v>
          </cell>
          <cell r="L1070" t="str">
            <v>KETKARIMAS TALPAS KÖNYÖK GÖV</v>
          </cell>
        </row>
        <row r="1071">
          <cell r="A1071" t="str">
            <v>Q200GGG</v>
          </cell>
          <cell r="B1071">
            <v>154734</v>
          </cell>
          <cell r="C1071" t="str">
            <v>Items</v>
          </cell>
          <cell r="D1071">
            <v>74</v>
          </cell>
          <cell r="E1071" t="str">
            <v>83</v>
          </cell>
          <cell r="F1071" t="str">
            <v>HAWA</v>
          </cell>
          <cell r="G1071" t="str">
            <v>FITTING</v>
          </cell>
          <cell r="H1071" t="str">
            <v>S26</v>
          </cell>
          <cell r="I1071" t="str">
            <v>I</v>
          </cell>
          <cell r="J1071" t="str">
            <v>N</v>
          </cell>
          <cell r="K1071">
            <v>38225.78</v>
          </cell>
          <cell r="L1071" t="str">
            <v>KETKARIMAS KONYOK</v>
          </cell>
        </row>
        <row r="1072">
          <cell r="A1072" t="str">
            <v>OV400F.40T</v>
          </cell>
          <cell r="B1072">
            <v>83072</v>
          </cell>
          <cell r="C1072" t="str">
            <v>Items</v>
          </cell>
          <cell r="D1072">
            <v>104</v>
          </cell>
          <cell r="E1072" t="str">
            <v>83</v>
          </cell>
          <cell r="F1072" t="str">
            <v>HAWA</v>
          </cell>
          <cell r="G1072" t="str">
            <v>OTHER</v>
          </cell>
          <cell r="H1072" t="str">
            <v>S26</v>
          </cell>
          <cell r="I1072" t="str">
            <v>I</v>
          </cell>
          <cell r="J1072" t="str">
            <v>N</v>
          </cell>
          <cell r="K1072">
            <v>17818.77</v>
          </cell>
          <cell r="L1072" t="str">
            <v>NEHEZ FEDLAP KPL.</v>
          </cell>
        </row>
        <row r="1073">
          <cell r="A1073" t="str">
            <v>GCS90H</v>
          </cell>
          <cell r="B1073">
            <v>61311</v>
          </cell>
          <cell r="C1073" t="str">
            <v>Items</v>
          </cell>
          <cell r="D1073">
            <v>0.55000000000000004</v>
          </cell>
          <cell r="E1073" t="str">
            <v>66</v>
          </cell>
          <cell r="F1073" t="str">
            <v>HAWA</v>
          </cell>
          <cell r="G1073" t="str">
            <v>FITTING</v>
          </cell>
          <cell r="H1073" t="str">
            <v>S13</v>
          </cell>
          <cell r="I1073" t="str">
            <v>I</v>
          </cell>
          <cell r="J1073" t="str">
            <v>N</v>
          </cell>
          <cell r="K1073">
            <v>15886.18</v>
          </cell>
          <cell r="L1073" t="str">
            <v>PVC GÖMBCSAP RAG HOLLANDIVAL</v>
          </cell>
        </row>
        <row r="1074">
          <cell r="A1074" t="str">
            <v>GCS75H</v>
          </cell>
          <cell r="B1074">
            <v>35198</v>
          </cell>
          <cell r="C1074" t="str">
            <v>Items</v>
          </cell>
          <cell r="D1074">
            <v>0.5</v>
          </cell>
          <cell r="E1074" t="str">
            <v>66</v>
          </cell>
          <cell r="F1074" t="str">
            <v>HAWA</v>
          </cell>
          <cell r="G1074" t="str">
            <v>FITTING</v>
          </cell>
          <cell r="H1074" t="str">
            <v>S13</v>
          </cell>
          <cell r="I1074" t="str">
            <v>I</v>
          </cell>
          <cell r="J1074" t="str">
            <v>N</v>
          </cell>
          <cell r="K1074">
            <v>8906.76</v>
          </cell>
          <cell r="L1074" t="str">
            <v>PVC GÖMBCSAP RAG HOLLANDIVAL</v>
          </cell>
        </row>
        <row r="1075">
          <cell r="A1075" t="str">
            <v>XAC160/122W4</v>
          </cell>
          <cell r="B1075">
            <v>17751</v>
          </cell>
          <cell r="C1075" t="str">
            <v>Items</v>
          </cell>
          <cell r="D1075">
            <v>0.71</v>
          </cell>
          <cell r="E1075" t="str">
            <v>83</v>
          </cell>
          <cell r="F1075" t="str">
            <v>HAWA</v>
          </cell>
          <cell r="G1075" t="str">
            <v>FITTING</v>
          </cell>
          <cell r="H1075" t="str">
            <v>S26</v>
          </cell>
          <cell r="I1075" t="str">
            <v>I</v>
          </cell>
          <cell r="J1075" t="str">
            <v>N</v>
          </cell>
          <cell r="K1075">
            <v>4227</v>
          </cell>
          <cell r="L1075" t="str">
            <v>GUMISZÜKITÖ A:144-160C:110-122B:120</v>
          </cell>
        </row>
        <row r="1076">
          <cell r="A1076" t="str">
            <v>KGSZ250</v>
          </cell>
          <cell r="B1076">
            <v>142236</v>
          </cell>
          <cell r="C1076" t="str">
            <v>Items</v>
          </cell>
          <cell r="D1076">
            <v>4.82</v>
          </cell>
          <cell r="E1076" t="str">
            <v>62</v>
          </cell>
          <cell r="F1076" t="str">
            <v>HAWA</v>
          </cell>
          <cell r="G1076" t="str">
            <v>FITTING</v>
          </cell>
          <cell r="H1076" t="str">
            <v>S11</v>
          </cell>
          <cell r="I1076" t="str">
            <v>I</v>
          </cell>
          <cell r="J1076" t="str">
            <v>N</v>
          </cell>
          <cell r="K1076">
            <v>31582.6</v>
          </cell>
          <cell r="L1076" t="str">
            <v>VISSZACSAPO SZELEP</v>
          </cell>
        </row>
        <row r="1077">
          <cell r="A1077" t="str">
            <v>NA200BORD.CSO.45M</v>
          </cell>
          <cell r="B1077">
            <v>4962</v>
          </cell>
          <cell r="C1077" t="str">
            <v>Meter</v>
          </cell>
          <cell r="D1077">
            <v>1.25</v>
          </cell>
          <cell r="E1077" t="str">
            <v>77</v>
          </cell>
          <cell r="F1077" t="str">
            <v>HAWA</v>
          </cell>
          <cell r="G1077" t="str">
            <v>PIPE</v>
          </cell>
          <cell r="H1077" t="str">
            <v>S21</v>
          </cell>
          <cell r="I1077" t="str">
            <v>I</v>
          </cell>
          <cell r="J1077" t="str">
            <v>N</v>
          </cell>
          <cell r="K1077">
            <v>794.85</v>
          </cell>
          <cell r="L1077" t="str">
            <v>PVC-U BORDAZOTT PERFORALT DRENCSÖ</v>
          </cell>
        </row>
        <row r="1078">
          <cell r="A1078" t="str">
            <v>HTEM075/0.25M</v>
          </cell>
          <cell r="B1078">
            <v>425</v>
          </cell>
          <cell r="C1078" t="str">
            <v>Items</v>
          </cell>
          <cell r="D1078">
            <v>0.2</v>
          </cell>
          <cell r="E1078" t="str">
            <v>80</v>
          </cell>
          <cell r="F1078" t="str">
            <v>HAWA</v>
          </cell>
          <cell r="G1078" t="str">
            <v>PIPE</v>
          </cell>
          <cell r="H1078" t="str">
            <v>S27</v>
          </cell>
          <cell r="I1078" t="str">
            <v>I</v>
          </cell>
          <cell r="J1078" t="str">
            <v>N</v>
          </cell>
          <cell r="K1078">
            <v>140</v>
          </cell>
          <cell r="L1078" t="str">
            <v>PP TOKOS LEFOLYOCSÖ</v>
          </cell>
        </row>
        <row r="1079">
          <cell r="A1079" t="str">
            <v>HTB032X45</v>
          </cell>
          <cell r="B1079">
            <v>254</v>
          </cell>
          <cell r="C1079" t="str">
            <v>Items</v>
          </cell>
          <cell r="D1079">
            <v>0.03</v>
          </cell>
          <cell r="E1079" t="str">
            <v>81</v>
          </cell>
          <cell r="F1079" t="str">
            <v>HAWA</v>
          </cell>
          <cell r="G1079" t="str">
            <v>FITTING</v>
          </cell>
          <cell r="H1079" t="str">
            <v>S28</v>
          </cell>
          <cell r="I1079" t="str">
            <v>I</v>
          </cell>
          <cell r="J1079" t="str">
            <v>N</v>
          </cell>
          <cell r="K1079">
            <v>106</v>
          </cell>
          <cell r="L1079" t="str">
            <v>PP KÖNYÖK 45 FOKOS</v>
          </cell>
        </row>
        <row r="1080">
          <cell r="A1080" t="str">
            <v>HTB040X45</v>
          </cell>
          <cell r="B1080">
            <v>210</v>
          </cell>
          <cell r="C1080" t="str">
            <v>Items</v>
          </cell>
          <cell r="D1080">
            <v>0.04</v>
          </cell>
          <cell r="E1080" t="str">
            <v>81</v>
          </cell>
          <cell r="F1080" t="str">
            <v>HAWA</v>
          </cell>
          <cell r="G1080" t="str">
            <v>FITTING</v>
          </cell>
          <cell r="H1080" t="str">
            <v>S28</v>
          </cell>
          <cell r="I1080" t="str">
            <v>I</v>
          </cell>
          <cell r="J1080" t="str">
            <v>N</v>
          </cell>
          <cell r="K1080">
            <v>88</v>
          </cell>
          <cell r="L1080" t="str">
            <v>PP KÖNYÖK 45 FOKOS</v>
          </cell>
        </row>
        <row r="1081">
          <cell r="A1081" t="str">
            <v>HTB125X87</v>
          </cell>
          <cell r="B1081">
            <v>1605</v>
          </cell>
          <cell r="C1081" t="str">
            <v>Items</v>
          </cell>
          <cell r="D1081">
            <v>0.33</v>
          </cell>
          <cell r="E1081" t="str">
            <v>81</v>
          </cell>
          <cell r="F1081" t="str">
            <v>HAWA</v>
          </cell>
          <cell r="G1081" t="str">
            <v>FITTING</v>
          </cell>
          <cell r="H1081" t="str">
            <v>S28</v>
          </cell>
          <cell r="I1081" t="str">
            <v>I</v>
          </cell>
          <cell r="J1081" t="str">
            <v>N</v>
          </cell>
          <cell r="K1081">
            <v>674</v>
          </cell>
          <cell r="L1081" t="str">
            <v>PP KÖNYÖK 87 FOKOS</v>
          </cell>
        </row>
        <row r="1082">
          <cell r="A1082" t="str">
            <v>HTEA040/040X45</v>
          </cell>
          <cell r="B1082">
            <v>357</v>
          </cell>
          <cell r="C1082" t="str">
            <v>Items</v>
          </cell>
          <cell r="D1082">
            <v>0.06</v>
          </cell>
          <cell r="E1082" t="str">
            <v>81</v>
          </cell>
          <cell r="F1082" t="str">
            <v>HAWA</v>
          </cell>
          <cell r="G1082" t="str">
            <v>FITTING</v>
          </cell>
          <cell r="H1082" t="str">
            <v>S28</v>
          </cell>
          <cell r="I1082" t="str">
            <v>I</v>
          </cell>
          <cell r="J1082" t="str">
            <v>N</v>
          </cell>
          <cell r="K1082">
            <v>150</v>
          </cell>
          <cell r="L1082" t="str">
            <v>PP ÁGIDOM 45 FOKOS</v>
          </cell>
        </row>
        <row r="1083">
          <cell r="A1083" t="str">
            <v>HTEA050/050X45</v>
          </cell>
          <cell r="B1083">
            <v>411</v>
          </cell>
          <cell r="C1083" t="str">
            <v>Items</v>
          </cell>
          <cell r="D1083">
            <v>0.09</v>
          </cell>
          <cell r="E1083" t="str">
            <v>81</v>
          </cell>
          <cell r="F1083" t="str">
            <v>HAWA</v>
          </cell>
          <cell r="G1083" t="str">
            <v>FITTING</v>
          </cell>
          <cell r="H1083" t="str">
            <v>S28</v>
          </cell>
          <cell r="I1083" t="str">
            <v>I</v>
          </cell>
          <cell r="J1083" t="str">
            <v>N</v>
          </cell>
          <cell r="K1083">
            <v>172</v>
          </cell>
          <cell r="L1083" t="str">
            <v>PP ÁGIDOM 45 FOKOS</v>
          </cell>
        </row>
        <row r="1084">
          <cell r="A1084" t="str">
            <v>HTEA110/050X45</v>
          </cell>
          <cell r="B1084">
            <v>1051</v>
          </cell>
          <cell r="C1084" t="str">
            <v>Items</v>
          </cell>
          <cell r="D1084">
            <v>0.31</v>
          </cell>
          <cell r="E1084" t="str">
            <v>81</v>
          </cell>
          <cell r="F1084" t="str">
            <v>HAWA</v>
          </cell>
          <cell r="G1084" t="str">
            <v>FITTING</v>
          </cell>
          <cell r="H1084" t="str">
            <v>S28</v>
          </cell>
          <cell r="I1084" t="str">
            <v>I</v>
          </cell>
          <cell r="J1084" t="str">
            <v>N</v>
          </cell>
          <cell r="K1084">
            <v>442</v>
          </cell>
          <cell r="L1084" t="str">
            <v>PP lefolyó ág 45 Fokos</v>
          </cell>
        </row>
        <row r="1085">
          <cell r="A1085" t="str">
            <v>HTEA125/110X45</v>
          </cell>
          <cell r="B1085">
            <v>2911</v>
          </cell>
          <cell r="C1085" t="str">
            <v>Items</v>
          </cell>
          <cell r="D1085">
            <v>0.51</v>
          </cell>
          <cell r="E1085" t="str">
            <v>81</v>
          </cell>
          <cell r="F1085" t="str">
            <v>HAWA</v>
          </cell>
          <cell r="G1085" t="str">
            <v>FITTING</v>
          </cell>
          <cell r="H1085" t="str">
            <v>S28</v>
          </cell>
          <cell r="I1085" t="str">
            <v>I</v>
          </cell>
          <cell r="J1085" t="str">
            <v>N</v>
          </cell>
          <cell r="K1085">
            <v>1223</v>
          </cell>
          <cell r="L1085" t="str">
            <v>PP lefolyó ág 45 Fokos</v>
          </cell>
        </row>
        <row r="1086">
          <cell r="A1086" t="str">
            <v>HTM110</v>
          </cell>
          <cell r="B1086">
            <v>236</v>
          </cell>
          <cell r="C1086" t="str">
            <v>Items</v>
          </cell>
          <cell r="D1086">
            <v>0.08</v>
          </cell>
          <cell r="E1086" t="str">
            <v>81</v>
          </cell>
          <cell r="F1086" t="str">
            <v>HAWA</v>
          </cell>
          <cell r="G1086" t="str">
            <v>FITTING</v>
          </cell>
          <cell r="H1086" t="str">
            <v>S28</v>
          </cell>
          <cell r="I1086" t="str">
            <v>I</v>
          </cell>
          <cell r="J1086" t="str">
            <v>N</v>
          </cell>
          <cell r="K1086">
            <v>99</v>
          </cell>
          <cell r="L1086" t="str">
            <v>PP VÉGDUGÓ</v>
          </cell>
        </row>
        <row r="1087">
          <cell r="A1087" t="str">
            <v>HTR-A110/075</v>
          </cell>
          <cell r="B1087">
            <v>468</v>
          </cell>
          <cell r="C1087" t="str">
            <v>Items</v>
          </cell>
          <cell r="D1087">
            <v>0.1</v>
          </cell>
          <cell r="E1087" t="str">
            <v>81</v>
          </cell>
          <cell r="F1087" t="str">
            <v>HAWA</v>
          </cell>
          <cell r="G1087" t="str">
            <v>FITTING</v>
          </cell>
          <cell r="H1087" t="str">
            <v>S28</v>
          </cell>
          <cell r="I1087" t="str">
            <v>I</v>
          </cell>
          <cell r="J1087" t="str">
            <v>N</v>
          </cell>
          <cell r="K1087">
            <v>197</v>
          </cell>
          <cell r="L1087" t="str">
            <v>PP SZÜKITÖ EXCENTRIKUS</v>
          </cell>
        </row>
        <row r="1088">
          <cell r="A1088" t="str">
            <v>HTR-A125/110</v>
          </cell>
          <cell r="B1088">
            <v>1012</v>
          </cell>
          <cell r="C1088" t="str">
            <v>Items</v>
          </cell>
          <cell r="D1088">
            <v>0.15</v>
          </cell>
          <cell r="E1088" t="str">
            <v>81</v>
          </cell>
          <cell r="F1088" t="str">
            <v>HAWA</v>
          </cell>
          <cell r="G1088" t="str">
            <v>FITTING</v>
          </cell>
          <cell r="H1088" t="str">
            <v>S28</v>
          </cell>
          <cell r="I1088" t="str">
            <v>I</v>
          </cell>
          <cell r="J1088" t="str">
            <v>N</v>
          </cell>
          <cell r="K1088">
            <v>425</v>
          </cell>
          <cell r="L1088" t="str">
            <v>PP SZÜKITÖ EXCENTRIKUS</v>
          </cell>
        </row>
        <row r="1089">
          <cell r="A1089" t="str">
            <v>HTRE075</v>
          </cell>
          <cell r="B1089">
            <v>907</v>
          </cell>
          <cell r="C1089" t="str">
            <v>Items</v>
          </cell>
          <cell r="D1089">
            <v>0.2</v>
          </cell>
          <cell r="E1089" t="str">
            <v>81</v>
          </cell>
          <cell r="F1089" t="str">
            <v>HAWA</v>
          </cell>
          <cell r="G1089" t="str">
            <v>FITTING</v>
          </cell>
          <cell r="H1089" t="str">
            <v>S28</v>
          </cell>
          <cell r="I1089" t="str">
            <v>I</v>
          </cell>
          <cell r="J1089" t="str">
            <v>N</v>
          </cell>
          <cell r="K1089">
            <v>382</v>
          </cell>
          <cell r="L1089" t="str">
            <v>PP TISZTITÓ NYILÁS</v>
          </cell>
        </row>
        <row r="1090">
          <cell r="A1090" t="str">
            <v>FF100/300G</v>
          </cell>
          <cell r="B1090">
            <v>52764</v>
          </cell>
          <cell r="C1090" t="str">
            <v>Items</v>
          </cell>
          <cell r="D1090">
            <v>13.5</v>
          </cell>
          <cell r="E1090" t="str">
            <v>83</v>
          </cell>
          <cell r="F1090" t="str">
            <v>HAWA</v>
          </cell>
          <cell r="G1090" t="str">
            <v>FITTING</v>
          </cell>
          <cell r="H1090" t="str">
            <v>S26</v>
          </cell>
          <cell r="I1090" t="str">
            <v>I</v>
          </cell>
          <cell r="J1090" t="str">
            <v>N</v>
          </cell>
          <cell r="K1090">
            <v>13035</v>
          </cell>
          <cell r="L1090" t="str">
            <v>KETKARIMAS IDOM GÖV</v>
          </cell>
        </row>
        <row r="1091">
          <cell r="A1091" t="str">
            <v>PESZ250-200SDR11</v>
          </cell>
          <cell r="B1091">
            <v>89777</v>
          </cell>
          <cell r="C1091" t="str">
            <v>Items</v>
          </cell>
          <cell r="D1091">
            <v>3.1</v>
          </cell>
          <cell r="E1091" t="str">
            <v>75</v>
          </cell>
          <cell r="F1091" t="str">
            <v>HAWA</v>
          </cell>
          <cell r="G1091" t="str">
            <v>FITTING</v>
          </cell>
          <cell r="H1091" t="str">
            <v>S20</v>
          </cell>
          <cell r="I1091" t="str">
            <v>I</v>
          </cell>
          <cell r="J1091" t="str">
            <v>N</v>
          </cell>
          <cell r="K1091">
            <v>23476</v>
          </cell>
          <cell r="L1091" t="str">
            <v>SZÜKITÖ</v>
          </cell>
        </row>
        <row r="1092">
          <cell r="A1092" t="str">
            <v>FFR200/100GGG</v>
          </cell>
          <cell r="B1092">
            <v>86272</v>
          </cell>
          <cell r="C1092" t="str">
            <v>Items</v>
          </cell>
          <cell r="D1092">
            <v>18.8</v>
          </cell>
          <cell r="E1092" t="str">
            <v>83</v>
          </cell>
          <cell r="F1092" t="str">
            <v>HAWA</v>
          </cell>
          <cell r="G1092" t="str">
            <v>FITTING</v>
          </cell>
          <cell r="H1092" t="str">
            <v>S26</v>
          </cell>
          <cell r="I1092" t="str">
            <v>I</v>
          </cell>
          <cell r="J1092" t="str">
            <v>N</v>
          </cell>
          <cell r="K1092">
            <v>21312.9</v>
          </cell>
          <cell r="L1092" t="str">
            <v>KARIMAS SZÜKITÖ GÖV</v>
          </cell>
        </row>
        <row r="1093">
          <cell r="A1093" t="str">
            <v>PEGV200K.KARM.</v>
          </cell>
          <cell r="B1093">
            <v>5076</v>
          </cell>
          <cell r="C1093" t="str">
            <v>Items</v>
          </cell>
          <cell r="D1093">
            <v>1.5</v>
          </cell>
          <cell r="E1093" t="str">
            <v>77</v>
          </cell>
          <cell r="F1093" t="str">
            <v>HAWA</v>
          </cell>
          <cell r="G1093" t="str">
            <v>FITTING</v>
          </cell>
          <cell r="H1093" t="str">
            <v>S21</v>
          </cell>
          <cell r="I1093" t="str">
            <v>I</v>
          </cell>
          <cell r="J1093" t="str">
            <v>N</v>
          </cell>
          <cell r="K1093">
            <v>557</v>
          </cell>
          <cell r="L1093" t="str">
            <v>LPE CSOHOZ PVC KETTOSKARMANTYU</v>
          </cell>
        </row>
        <row r="1094">
          <cell r="A1094" t="str">
            <v>XDR85</v>
          </cell>
          <cell r="B1094">
            <v>10875</v>
          </cell>
          <cell r="C1094" t="str">
            <v>Items</v>
          </cell>
          <cell r="D1094">
            <v>0.28000000000000003</v>
          </cell>
          <cell r="E1094" t="str">
            <v>83</v>
          </cell>
          <cell r="F1094" t="str">
            <v>HAWA</v>
          </cell>
          <cell r="G1094" t="str">
            <v>FITTING</v>
          </cell>
          <cell r="H1094" t="str">
            <v>S26</v>
          </cell>
          <cell r="I1094" t="str">
            <v>I</v>
          </cell>
          <cell r="J1094" t="str">
            <v>N</v>
          </cell>
          <cell r="K1094">
            <v>2589.4</v>
          </cell>
          <cell r="L1094" t="str">
            <v>GUMI CSÖTOLDÓ A:78-85 B:80</v>
          </cell>
        </row>
        <row r="1095">
          <cell r="A1095" t="str">
            <v>XDR185</v>
          </cell>
          <cell r="B1095">
            <v>21212</v>
          </cell>
          <cell r="C1095" t="str">
            <v>Items</v>
          </cell>
          <cell r="D1095">
            <v>0.67</v>
          </cell>
          <cell r="E1095" t="str">
            <v>83</v>
          </cell>
          <cell r="F1095" t="str">
            <v>HAWA</v>
          </cell>
          <cell r="G1095" t="str">
            <v>FITTING</v>
          </cell>
          <cell r="H1095" t="str">
            <v>S26</v>
          </cell>
          <cell r="I1095" t="str">
            <v>I</v>
          </cell>
          <cell r="J1095" t="str">
            <v>N</v>
          </cell>
          <cell r="K1095">
            <v>5050.3999999999996</v>
          </cell>
          <cell r="L1095" t="str">
            <v>GUMI CSÖTOLDÓ A:170-185 B:120</v>
          </cell>
        </row>
        <row r="1096">
          <cell r="A1096" t="str">
            <v>XDR195</v>
          </cell>
          <cell r="B1096">
            <v>22155</v>
          </cell>
          <cell r="C1096" t="str">
            <v>Items</v>
          </cell>
          <cell r="D1096">
            <v>1.02</v>
          </cell>
          <cell r="E1096" t="str">
            <v>83</v>
          </cell>
          <cell r="F1096" t="str">
            <v>HAWA</v>
          </cell>
          <cell r="G1096" t="str">
            <v>FITTING</v>
          </cell>
          <cell r="H1096" t="str">
            <v>S26</v>
          </cell>
          <cell r="I1096" t="str">
            <v>I</v>
          </cell>
          <cell r="J1096" t="str">
            <v>N</v>
          </cell>
          <cell r="K1096">
            <v>5275.1</v>
          </cell>
          <cell r="L1096" t="str">
            <v>GUMI CSÖTOLDÓ A:180-195 B:120</v>
          </cell>
        </row>
        <row r="1097">
          <cell r="A1097" t="str">
            <v>XDR225</v>
          </cell>
          <cell r="B1097">
            <v>24043</v>
          </cell>
          <cell r="C1097" t="str">
            <v>Items</v>
          </cell>
          <cell r="D1097">
            <v>1.26</v>
          </cell>
          <cell r="E1097" t="str">
            <v>83</v>
          </cell>
          <cell r="F1097" t="str">
            <v>HAWA</v>
          </cell>
          <cell r="G1097" t="str">
            <v>FITTING</v>
          </cell>
          <cell r="H1097" t="str">
            <v>S26</v>
          </cell>
          <cell r="I1097" t="str">
            <v>I</v>
          </cell>
          <cell r="J1097" t="str">
            <v>N</v>
          </cell>
          <cell r="K1097">
            <v>5724.5</v>
          </cell>
          <cell r="L1097" t="str">
            <v>GUMI CSÖTOLDÓ A:210-225 B:150</v>
          </cell>
        </row>
        <row r="1098">
          <cell r="A1098" t="str">
            <v>XDR250</v>
          </cell>
          <cell r="B1098">
            <v>26110</v>
          </cell>
          <cell r="C1098" t="str">
            <v>Items</v>
          </cell>
          <cell r="D1098">
            <v>1.28</v>
          </cell>
          <cell r="E1098" t="str">
            <v>83</v>
          </cell>
          <cell r="F1098" t="str">
            <v>HAWA</v>
          </cell>
          <cell r="G1098" t="str">
            <v>FITTING</v>
          </cell>
          <cell r="H1098" t="str">
            <v>S26</v>
          </cell>
          <cell r="I1098" t="str">
            <v>I</v>
          </cell>
          <cell r="J1098" t="str">
            <v>N</v>
          </cell>
          <cell r="K1098">
            <v>6216.7</v>
          </cell>
          <cell r="L1098" t="str">
            <v>GUMI CSÖTOLDÓ A:235-250 B:150</v>
          </cell>
        </row>
        <row r="1099">
          <cell r="A1099" t="str">
            <v>XAC136/115</v>
          </cell>
          <cell r="B1099">
            <v>13572</v>
          </cell>
          <cell r="C1099" t="str">
            <v>Items</v>
          </cell>
          <cell r="D1099">
            <v>0.38</v>
          </cell>
          <cell r="E1099" t="str">
            <v>83</v>
          </cell>
          <cell r="F1099" t="str">
            <v>HAWA</v>
          </cell>
          <cell r="G1099" t="str">
            <v>FITTING</v>
          </cell>
          <cell r="H1099" t="str">
            <v>S26</v>
          </cell>
          <cell r="I1099" t="str">
            <v>I</v>
          </cell>
          <cell r="J1099" t="str">
            <v>N</v>
          </cell>
          <cell r="K1099">
            <v>3231</v>
          </cell>
          <cell r="L1099" t="str">
            <v>GUMISZÜKITÖ A:121-136C:100-115B:100</v>
          </cell>
        </row>
        <row r="1100">
          <cell r="A1100" t="str">
            <v>XAC200/180</v>
          </cell>
          <cell r="B1100">
            <v>24717</v>
          </cell>
          <cell r="C1100" t="str">
            <v>Items</v>
          </cell>
          <cell r="D1100">
            <v>1.19</v>
          </cell>
          <cell r="E1100" t="str">
            <v>83</v>
          </cell>
          <cell r="F1100" t="str">
            <v>HAWA</v>
          </cell>
          <cell r="G1100" t="str">
            <v>FITTING</v>
          </cell>
          <cell r="H1100" t="str">
            <v>S26</v>
          </cell>
          <cell r="I1100" t="str">
            <v>I</v>
          </cell>
          <cell r="J1100" t="str">
            <v>N</v>
          </cell>
          <cell r="K1100">
            <v>5885</v>
          </cell>
          <cell r="L1100" t="str">
            <v>GUMISZÜKITÖ A:180-200C:160-180B:150</v>
          </cell>
        </row>
        <row r="1101">
          <cell r="A1101" t="str">
            <v>XAC210/115</v>
          </cell>
          <cell r="B1101">
            <v>24249</v>
          </cell>
          <cell r="C1101" t="str">
            <v>Items</v>
          </cell>
          <cell r="D1101">
            <v>1.08</v>
          </cell>
          <cell r="E1101" t="str">
            <v>83</v>
          </cell>
          <cell r="F1101" t="str">
            <v>HAWA</v>
          </cell>
          <cell r="G1101" t="str">
            <v>FITTING</v>
          </cell>
          <cell r="H1101" t="str">
            <v>S26</v>
          </cell>
          <cell r="I1101" t="str">
            <v>I</v>
          </cell>
          <cell r="J1101" t="str">
            <v>N</v>
          </cell>
          <cell r="K1101">
            <v>5774</v>
          </cell>
          <cell r="L1101" t="str">
            <v>GUMISZÜKITÖ A:185-210C:100-115B:150</v>
          </cell>
        </row>
        <row r="1102">
          <cell r="A1102" t="str">
            <v>XAC235/192</v>
          </cell>
          <cell r="B1102">
            <v>36716</v>
          </cell>
          <cell r="C1102" t="str">
            <v>Items</v>
          </cell>
          <cell r="D1102">
            <v>1.52</v>
          </cell>
          <cell r="E1102" t="str">
            <v>83</v>
          </cell>
          <cell r="F1102" t="str">
            <v>HAWA</v>
          </cell>
          <cell r="G1102" t="str">
            <v>FITTING</v>
          </cell>
          <cell r="H1102" t="str">
            <v>S26</v>
          </cell>
          <cell r="I1102" t="str">
            <v>I</v>
          </cell>
          <cell r="J1102" t="str">
            <v>N</v>
          </cell>
          <cell r="K1102">
            <v>8742</v>
          </cell>
          <cell r="L1102" t="str">
            <v>GUMISZÜKITÖ A:210-235C:170-192B:150</v>
          </cell>
        </row>
        <row r="1103">
          <cell r="A1103" t="str">
            <v>XAC265/192</v>
          </cell>
          <cell r="B1103">
            <v>40895</v>
          </cell>
          <cell r="C1103" t="str">
            <v>Items</v>
          </cell>
          <cell r="D1103">
            <v>1.33</v>
          </cell>
          <cell r="E1103" t="str">
            <v>83</v>
          </cell>
          <cell r="F1103" t="str">
            <v>HAWA</v>
          </cell>
          <cell r="G1103" t="str">
            <v>FITTING</v>
          </cell>
          <cell r="H1103" t="str">
            <v>S26</v>
          </cell>
          <cell r="I1103" t="str">
            <v>I</v>
          </cell>
          <cell r="J1103" t="str">
            <v>N</v>
          </cell>
          <cell r="K1103">
            <v>9737</v>
          </cell>
          <cell r="L1103" t="str">
            <v>GUMISZÜKITÖ A:240-265C:170-192B:150</v>
          </cell>
        </row>
        <row r="1104">
          <cell r="A1104" t="str">
            <v>XAC265/160</v>
          </cell>
          <cell r="B1104">
            <v>39502</v>
          </cell>
          <cell r="C1104" t="str">
            <v>Items</v>
          </cell>
          <cell r="D1104">
            <v>1.31</v>
          </cell>
          <cell r="E1104" t="str">
            <v>83</v>
          </cell>
          <cell r="F1104" t="str">
            <v>HAWA</v>
          </cell>
          <cell r="G1104" t="str">
            <v>FITTING</v>
          </cell>
          <cell r="H1104" t="str">
            <v>S26</v>
          </cell>
          <cell r="I1104" t="str">
            <v>I</v>
          </cell>
          <cell r="J1104" t="str">
            <v>N</v>
          </cell>
          <cell r="K1104">
            <v>9405</v>
          </cell>
          <cell r="L1104" t="str">
            <v>GUMISZÜKITÖ A:240-265C:144-160B:150</v>
          </cell>
        </row>
        <row r="1105">
          <cell r="A1105" t="str">
            <v>XAC290/160</v>
          </cell>
          <cell r="B1105">
            <v>47861</v>
          </cell>
          <cell r="C1105" t="str">
            <v>Items</v>
          </cell>
          <cell r="D1105">
            <v>2.1800000000000002</v>
          </cell>
          <cell r="E1105" t="str">
            <v>83</v>
          </cell>
          <cell r="F1105" t="str">
            <v>HAWA</v>
          </cell>
          <cell r="G1105" t="str">
            <v>FITTING</v>
          </cell>
          <cell r="H1105" t="str">
            <v>S26</v>
          </cell>
          <cell r="I1105" t="str">
            <v>I</v>
          </cell>
          <cell r="J1105" t="str">
            <v>N</v>
          </cell>
          <cell r="K1105">
            <v>11396</v>
          </cell>
          <cell r="L1105" t="str">
            <v>GUMISZÜKITÖ A:265-290C:144-160B:150</v>
          </cell>
        </row>
        <row r="1106">
          <cell r="A1106" t="str">
            <v>XAC285/205</v>
          </cell>
          <cell r="B1106">
            <v>39278</v>
          </cell>
          <cell r="C1106" t="str">
            <v>Items</v>
          </cell>
          <cell r="D1106">
            <v>2.34</v>
          </cell>
          <cell r="E1106" t="str">
            <v>83</v>
          </cell>
          <cell r="F1106" t="str">
            <v>HAWA</v>
          </cell>
          <cell r="G1106" t="str">
            <v>FITTING</v>
          </cell>
          <cell r="H1106" t="str">
            <v>S26</v>
          </cell>
          <cell r="I1106" t="str">
            <v>I</v>
          </cell>
          <cell r="J1106" t="str">
            <v>N</v>
          </cell>
          <cell r="K1106">
            <v>9352</v>
          </cell>
          <cell r="L1106" t="str">
            <v>GUMISZÜKITÖ A:260-285C:180-205B:150</v>
          </cell>
        </row>
        <row r="1107">
          <cell r="A1107" t="str">
            <v>XAC290/260</v>
          </cell>
          <cell r="B1107">
            <v>49254</v>
          </cell>
          <cell r="C1107" t="str">
            <v>Items</v>
          </cell>
          <cell r="D1107">
            <v>2.2799999999999998</v>
          </cell>
          <cell r="E1107" t="str">
            <v>83</v>
          </cell>
          <cell r="F1107" t="str">
            <v>HAWA</v>
          </cell>
          <cell r="G1107" t="str">
            <v>FITTING</v>
          </cell>
          <cell r="H1107" t="str">
            <v>S26</v>
          </cell>
          <cell r="I1107" t="str">
            <v>I</v>
          </cell>
          <cell r="J1107" t="str">
            <v>N</v>
          </cell>
          <cell r="K1107">
            <v>11727.2</v>
          </cell>
          <cell r="L1107" t="str">
            <v>GUMISZÜKITÖ A:265-290C:235-260B:150</v>
          </cell>
        </row>
        <row r="1108">
          <cell r="A1108" t="str">
            <v>XAC320/160</v>
          </cell>
          <cell r="B1108">
            <v>47457</v>
          </cell>
          <cell r="C1108" t="str">
            <v>Items</v>
          </cell>
          <cell r="D1108">
            <v>2.72</v>
          </cell>
          <cell r="E1108" t="str">
            <v>83</v>
          </cell>
          <cell r="F1108" t="str">
            <v>HAWA</v>
          </cell>
          <cell r="G1108" t="str">
            <v>FITTING</v>
          </cell>
          <cell r="H1108" t="str">
            <v>S26</v>
          </cell>
          <cell r="I1108" t="str">
            <v>I</v>
          </cell>
          <cell r="J1108" t="str">
            <v>N</v>
          </cell>
          <cell r="K1108">
            <v>11299.2</v>
          </cell>
          <cell r="L1108" t="str">
            <v>GUMISZÜKITÖ A:295-320C:144-160B:150</v>
          </cell>
        </row>
        <row r="1109">
          <cell r="A1109" t="str">
            <v>XAC320/190</v>
          </cell>
          <cell r="B1109">
            <v>49254</v>
          </cell>
          <cell r="C1109" t="str">
            <v>Items</v>
          </cell>
          <cell r="D1109">
            <v>2.87</v>
          </cell>
          <cell r="E1109" t="str">
            <v>83</v>
          </cell>
          <cell r="F1109" t="str">
            <v>HAWA</v>
          </cell>
          <cell r="G1109" t="str">
            <v>FITTING</v>
          </cell>
          <cell r="H1109" t="str">
            <v>S26</v>
          </cell>
          <cell r="I1109" t="str">
            <v>I</v>
          </cell>
          <cell r="J1109" t="str">
            <v>N</v>
          </cell>
          <cell r="K1109">
            <v>11727</v>
          </cell>
          <cell r="L1109" t="str">
            <v>GUMISZÜKITÖ A:295-320C:170-192B:150</v>
          </cell>
        </row>
        <row r="1110">
          <cell r="A1110" t="str">
            <v>GCS110H</v>
          </cell>
          <cell r="B1110">
            <v>92785</v>
          </cell>
          <cell r="C1110" t="str">
            <v>Items</v>
          </cell>
          <cell r="D1110">
            <v>0.65</v>
          </cell>
          <cell r="E1110" t="str">
            <v>66</v>
          </cell>
          <cell r="F1110" t="str">
            <v>HAWA</v>
          </cell>
          <cell r="G1110" t="str">
            <v>FITTING</v>
          </cell>
          <cell r="H1110" t="str">
            <v>S13</v>
          </cell>
          <cell r="I1110" t="str">
            <v>I</v>
          </cell>
          <cell r="J1110" t="str">
            <v>N</v>
          </cell>
          <cell r="K1110">
            <v>23791</v>
          </cell>
          <cell r="L1110" t="str">
            <v>PVC GÖMBCSAP RAG HOLLANDIVAL</v>
          </cell>
        </row>
        <row r="1111">
          <cell r="A1111" t="str">
            <v>PPHEG.KESZLETINP</v>
          </cell>
          <cell r="B1111">
            <v>92652</v>
          </cell>
          <cell r="C1111" t="str">
            <v>Items</v>
          </cell>
          <cell r="D1111">
            <v>10</v>
          </cell>
          <cell r="E1111" t="str">
            <v>97</v>
          </cell>
          <cell r="F1111" t="str">
            <v>HAWA</v>
          </cell>
          <cell r="G1111" t="str">
            <v>FITTING</v>
          </cell>
          <cell r="H1111" t="str">
            <v>S30</v>
          </cell>
          <cell r="I1111" t="str">
            <v>N</v>
          </cell>
          <cell r="J1111" t="str">
            <v>N</v>
          </cell>
          <cell r="K1111">
            <v>21380.1</v>
          </cell>
          <cell r="L1111" t="str">
            <v>PPR PP HEGESZTÖ KÉSZLET INPIPE</v>
          </cell>
        </row>
        <row r="1112">
          <cell r="A1112" t="str">
            <v>SZELEP5/4C</v>
          </cell>
          <cell r="B1112">
            <v>58852</v>
          </cell>
          <cell r="C1112" t="str">
            <v>Items</v>
          </cell>
          <cell r="D1112">
            <v>0.08</v>
          </cell>
          <cell r="E1112" t="str">
            <v>83</v>
          </cell>
          <cell r="F1112" t="str">
            <v>HAWA</v>
          </cell>
          <cell r="G1112" t="str">
            <v>OTHER</v>
          </cell>
          <cell r="H1112" t="str">
            <v>S26</v>
          </cell>
          <cell r="I1112" t="str">
            <v>N</v>
          </cell>
          <cell r="J1112" t="str">
            <v>N</v>
          </cell>
          <cell r="K1112">
            <v>17441</v>
          </cell>
          <cell r="L1112" t="str">
            <v>LEERESZTO SZELEP 5/4" ST-542</v>
          </cell>
        </row>
        <row r="1113">
          <cell r="A1113" t="str">
            <v>KOTOCSO.MCSAT40</v>
          </cell>
          <cell r="B1113">
            <v>1570</v>
          </cell>
          <cell r="C1113" t="str">
            <v>Items</v>
          </cell>
          <cell r="D1113">
            <v>7.0000000000000007E-2</v>
          </cell>
          <cell r="E1113" t="str">
            <v>83</v>
          </cell>
          <cell r="F1113" t="str">
            <v>HAWA</v>
          </cell>
          <cell r="G1113" t="str">
            <v>OTHER</v>
          </cell>
          <cell r="H1113" t="str">
            <v>S26</v>
          </cell>
          <cell r="I1113" t="str">
            <v>N</v>
          </cell>
          <cell r="J1113" t="str">
            <v>N</v>
          </cell>
          <cell r="K1113">
            <v>298.33999999999997</v>
          </cell>
          <cell r="L1113" t="str">
            <v>KÖTÖCSO M.GÉP CSATLAK 40MM ST-512</v>
          </cell>
        </row>
        <row r="1114">
          <cell r="A1114" t="str">
            <v>LESZELEP.DUGÓ40</v>
          </cell>
          <cell r="B1114">
            <v>109</v>
          </cell>
          <cell r="C1114" t="str">
            <v>Items</v>
          </cell>
          <cell r="D1114">
            <v>0.01</v>
          </cell>
          <cell r="E1114" t="str">
            <v>83</v>
          </cell>
          <cell r="F1114" t="str">
            <v>HAWA</v>
          </cell>
          <cell r="G1114" t="str">
            <v>OTHER</v>
          </cell>
          <cell r="H1114" t="str">
            <v>S26</v>
          </cell>
          <cell r="I1114" t="str">
            <v>N</v>
          </cell>
          <cell r="J1114" t="str">
            <v>N</v>
          </cell>
          <cell r="K1114">
            <v>23.43</v>
          </cell>
          <cell r="L1114" t="str">
            <v>DUGÓ LEERESZTO SZELEPBE 40MM ST-525</v>
          </cell>
        </row>
        <row r="1115">
          <cell r="A1115" t="str">
            <v>EKS125/140GGGA</v>
          </cell>
          <cell r="B1115">
            <v>47433</v>
          </cell>
          <cell r="C1115" t="str">
            <v>Items</v>
          </cell>
          <cell r="D1115">
            <v>7.7</v>
          </cell>
          <cell r="E1115" t="str">
            <v>83</v>
          </cell>
          <cell r="F1115" t="str">
            <v>HAWA</v>
          </cell>
          <cell r="G1115" t="str">
            <v>FITTING</v>
          </cell>
          <cell r="H1115" t="str">
            <v>S26</v>
          </cell>
          <cell r="I1115" t="str">
            <v>I</v>
          </cell>
          <cell r="J1115" t="str">
            <v>N</v>
          </cell>
          <cell r="K1115">
            <v>11718.53</v>
          </cell>
          <cell r="L1115" t="str">
            <v>TOKOS-KARIMÁS KÖTÖIDOM KM CSÖHÖZ</v>
          </cell>
        </row>
        <row r="1116">
          <cell r="A1116" t="str">
            <v>KGB400X15</v>
          </cell>
          <cell r="B1116">
            <v>49509</v>
          </cell>
          <cell r="C1116" t="str">
            <v>Items</v>
          </cell>
          <cell r="D1116">
            <v>7.3</v>
          </cell>
          <cell r="E1116" t="str">
            <v>62</v>
          </cell>
          <cell r="F1116" t="str">
            <v>HAWA</v>
          </cell>
          <cell r="G1116" t="str">
            <v>FITTING</v>
          </cell>
          <cell r="H1116" t="str">
            <v>S11</v>
          </cell>
          <cell r="I1116" t="str">
            <v>I</v>
          </cell>
          <cell r="J1116" t="str">
            <v>N</v>
          </cell>
          <cell r="K1116">
            <v>9405.77</v>
          </cell>
          <cell r="L1116" t="str">
            <v>CSATORNA IVIDOM</v>
          </cell>
        </row>
        <row r="1117">
          <cell r="A1117" t="str">
            <v>KGB400X30</v>
          </cell>
          <cell r="B1117">
            <v>48416</v>
          </cell>
          <cell r="C1117" t="str">
            <v>Items</v>
          </cell>
          <cell r="D1117">
            <v>8.1999999999999993</v>
          </cell>
          <cell r="E1117" t="str">
            <v>62</v>
          </cell>
          <cell r="F1117" t="str">
            <v>HAWA</v>
          </cell>
          <cell r="G1117" t="str">
            <v>FITTING</v>
          </cell>
          <cell r="H1117" t="str">
            <v>S11</v>
          </cell>
          <cell r="I1117" t="str">
            <v>I</v>
          </cell>
          <cell r="J1117" t="str">
            <v>N</v>
          </cell>
          <cell r="K1117">
            <v>7731.47</v>
          </cell>
          <cell r="L1117" t="str">
            <v>CSATORNA IVIDOM</v>
          </cell>
        </row>
        <row r="1118">
          <cell r="A1118" t="str">
            <v>KGSZ315</v>
          </cell>
          <cell r="B1118">
            <v>230208</v>
          </cell>
          <cell r="C1118" t="str">
            <v>Items</v>
          </cell>
          <cell r="D1118">
            <v>3.1</v>
          </cell>
          <cell r="E1118" t="str">
            <v>62</v>
          </cell>
          <cell r="F1118" t="str">
            <v>HAWA</v>
          </cell>
          <cell r="G1118" t="str">
            <v>FITTING</v>
          </cell>
          <cell r="H1118" t="str">
            <v>S11</v>
          </cell>
          <cell r="I1118" t="str">
            <v>I</v>
          </cell>
          <cell r="J1118" t="str">
            <v>N</v>
          </cell>
          <cell r="K1118">
            <v>57772.18</v>
          </cell>
          <cell r="L1118" t="str">
            <v>VISSZACSAPO SZELEP</v>
          </cell>
        </row>
        <row r="1119">
          <cell r="A1119" t="str">
            <v>NA200BORD.CSO.S45M</v>
          </cell>
          <cell r="B1119">
            <v>4725</v>
          </cell>
          <cell r="C1119" t="str">
            <v>Meter</v>
          </cell>
          <cell r="D1119">
            <v>1.25</v>
          </cell>
          <cell r="E1119" t="str">
            <v>77</v>
          </cell>
          <cell r="F1119" t="str">
            <v>HAWA</v>
          </cell>
          <cell r="G1119" t="str">
            <v>PIPE</v>
          </cell>
          <cell r="H1119" t="str">
            <v>S21</v>
          </cell>
          <cell r="I1119" t="str">
            <v>I</v>
          </cell>
          <cell r="J1119" t="str">
            <v>N</v>
          </cell>
          <cell r="K1119">
            <v>794.85</v>
          </cell>
          <cell r="L1119" t="str">
            <v>PVC-U BORDAZOTT PERFORALATLAN DRENCSÖ</v>
          </cell>
        </row>
        <row r="1120">
          <cell r="A1120" t="str">
            <v>HIR-JELSZALAG10V</v>
          </cell>
          <cell r="B1120">
            <v>1093</v>
          </cell>
          <cell r="C1120" t="str">
            <v>KG</v>
          </cell>
          <cell r="D1120">
            <v>1</v>
          </cell>
          <cell r="E1120" t="str">
            <v>83</v>
          </cell>
          <cell r="F1120" t="str">
            <v>HAWA</v>
          </cell>
          <cell r="G1120" t="str">
            <v>OTHER</v>
          </cell>
          <cell r="H1120" t="str">
            <v>S26</v>
          </cell>
          <cell r="I1120" t="str">
            <v>N</v>
          </cell>
          <cell r="J1120" t="str">
            <v>N</v>
          </cell>
          <cell r="K1120">
            <v>186.91</v>
          </cell>
          <cell r="L1120" t="str">
            <v>HIRKÖZLO JELSZALAG</v>
          </cell>
        </row>
        <row r="1121">
          <cell r="A1121" t="str">
            <v>KGAL400/250/250</v>
          </cell>
          <cell r="B1121">
            <v>155223</v>
          </cell>
          <cell r="C1121" t="str">
            <v>Items</v>
          </cell>
          <cell r="D1121">
            <v>10</v>
          </cell>
          <cell r="E1121" t="str">
            <v>62</v>
          </cell>
          <cell r="F1121" t="str">
            <v>HAWA</v>
          </cell>
          <cell r="G1121" t="str">
            <v>OTHER</v>
          </cell>
          <cell r="H1121" t="str">
            <v>S11</v>
          </cell>
          <cell r="I1121" t="str">
            <v>I</v>
          </cell>
          <cell r="J1121" t="str">
            <v>N</v>
          </cell>
          <cell r="K1121">
            <v>35022.620000000003</v>
          </cell>
          <cell r="L1121" t="str">
            <v>CSAT.ELAGAZOS TISZTITONYILAS 45F</v>
          </cell>
        </row>
        <row r="1122">
          <cell r="A1122" t="str">
            <v>KGAL400/315/315</v>
          </cell>
          <cell r="B1122">
            <v>204333</v>
          </cell>
          <cell r="C1122" t="str">
            <v>Items</v>
          </cell>
          <cell r="D1122">
            <v>10</v>
          </cell>
          <cell r="E1122" t="str">
            <v>62</v>
          </cell>
          <cell r="F1122" t="str">
            <v>HAWA</v>
          </cell>
          <cell r="G1122" t="str">
            <v>OTHER</v>
          </cell>
          <cell r="H1122" t="str">
            <v>S11</v>
          </cell>
          <cell r="I1122" t="str">
            <v>I</v>
          </cell>
          <cell r="J1122" t="str">
            <v>N</v>
          </cell>
          <cell r="K1122">
            <v>46104.35</v>
          </cell>
          <cell r="L1122" t="str">
            <v>CSAT.ELAGAZOS TISZTITONYILAS 45F</v>
          </cell>
        </row>
        <row r="1123">
          <cell r="A1123" t="str">
            <v>KGABG200/125X90</v>
          </cell>
          <cell r="B1123">
            <v>11879</v>
          </cell>
          <cell r="C1123" t="str">
            <v>Items</v>
          </cell>
          <cell r="D1123">
            <v>3</v>
          </cell>
          <cell r="E1123" t="str">
            <v>62</v>
          </cell>
          <cell r="F1123" t="str">
            <v>HAWA</v>
          </cell>
          <cell r="G1123" t="str">
            <v>FITTING</v>
          </cell>
          <cell r="H1123" t="str">
            <v>S11</v>
          </cell>
          <cell r="I1123" t="str">
            <v>I</v>
          </cell>
          <cell r="J1123" t="str">
            <v>N</v>
          </cell>
          <cell r="K1123">
            <v>2805.26</v>
          </cell>
          <cell r="L1123" t="str">
            <v>NYEREGIDOM KG CSÖHÖZ, ÖNFESZITOS</v>
          </cell>
        </row>
        <row r="1124">
          <cell r="A1124" t="str">
            <v>KGKDAB250/125X90</v>
          </cell>
          <cell r="B1124">
            <v>11879</v>
          </cell>
          <cell r="C1124" t="str">
            <v>Items</v>
          </cell>
          <cell r="D1124">
            <v>3</v>
          </cell>
          <cell r="E1124" t="str">
            <v>62</v>
          </cell>
          <cell r="F1124" t="str">
            <v>HAWA</v>
          </cell>
          <cell r="G1124" t="str">
            <v>FITTING</v>
          </cell>
          <cell r="H1124" t="str">
            <v>S11</v>
          </cell>
          <cell r="I1124" t="str">
            <v>I</v>
          </cell>
          <cell r="J1124" t="str">
            <v>N</v>
          </cell>
          <cell r="K1124">
            <v>3005.64</v>
          </cell>
          <cell r="L1124" t="str">
            <v>NYEREGIDOM KG és KD CSÖHÖZ, ÖNFESZITOS</v>
          </cell>
        </row>
        <row r="1125">
          <cell r="A1125" t="str">
            <v>KGKDAB250/160X90</v>
          </cell>
          <cell r="B1125">
            <v>18645</v>
          </cell>
          <cell r="C1125" t="str">
            <v>Items</v>
          </cell>
          <cell r="D1125">
            <v>3</v>
          </cell>
          <cell r="E1125" t="str">
            <v>62</v>
          </cell>
          <cell r="F1125" t="str">
            <v>HAWA</v>
          </cell>
          <cell r="G1125" t="str">
            <v>FITTING</v>
          </cell>
          <cell r="H1125" t="str">
            <v>S11</v>
          </cell>
          <cell r="I1125" t="str">
            <v>I</v>
          </cell>
          <cell r="J1125" t="str">
            <v>N</v>
          </cell>
          <cell r="K1125">
            <v>4763.1000000000004</v>
          </cell>
          <cell r="L1125" t="str">
            <v>NYEREGIDOM KG és KD CSÖHÖZ, ÖNFESZITOS</v>
          </cell>
        </row>
        <row r="1126">
          <cell r="A1126" t="str">
            <v>KGKDAB315/125X90</v>
          </cell>
          <cell r="B1126">
            <v>12073</v>
          </cell>
          <cell r="C1126" t="str">
            <v>Items</v>
          </cell>
          <cell r="D1126">
            <v>3</v>
          </cell>
          <cell r="E1126" t="str">
            <v>62</v>
          </cell>
          <cell r="F1126" t="str">
            <v>HAWA</v>
          </cell>
          <cell r="G1126" t="str">
            <v>FITTING</v>
          </cell>
          <cell r="H1126" t="str">
            <v>S11</v>
          </cell>
          <cell r="I1126" t="str">
            <v>I</v>
          </cell>
          <cell r="J1126" t="str">
            <v>N</v>
          </cell>
          <cell r="K1126">
            <v>2851.18</v>
          </cell>
          <cell r="L1126" t="str">
            <v>NYEREGIDOM KG és KD CSÖHÖZ, ÖNFESZITOS</v>
          </cell>
        </row>
        <row r="1127">
          <cell r="A1127" t="str">
            <v>KGKDAB315/160X90</v>
          </cell>
          <cell r="B1127">
            <v>19958</v>
          </cell>
          <cell r="C1127" t="str">
            <v>Items</v>
          </cell>
          <cell r="D1127">
            <v>3</v>
          </cell>
          <cell r="E1127" t="str">
            <v>62</v>
          </cell>
          <cell r="F1127" t="str">
            <v>HAWA</v>
          </cell>
          <cell r="G1127" t="str">
            <v>FITTING</v>
          </cell>
          <cell r="H1127" t="str">
            <v>S11</v>
          </cell>
          <cell r="I1127" t="str">
            <v>I</v>
          </cell>
          <cell r="J1127" t="str">
            <v>N</v>
          </cell>
          <cell r="K1127">
            <v>5030.2700000000004</v>
          </cell>
          <cell r="L1127" t="str">
            <v>NYEREGIDOM KG és KD CSÖHÖZ, ÖNFESZITOS</v>
          </cell>
        </row>
        <row r="1128">
          <cell r="A1128" t="str">
            <v>KGKDAB400/160X90</v>
          </cell>
          <cell r="B1128">
            <v>21583</v>
          </cell>
          <cell r="C1128" t="str">
            <v>Items</v>
          </cell>
          <cell r="D1128">
            <v>3</v>
          </cell>
          <cell r="E1128" t="str">
            <v>62</v>
          </cell>
          <cell r="F1128" t="str">
            <v>HAWA</v>
          </cell>
          <cell r="G1128" t="str">
            <v>FITTING</v>
          </cell>
          <cell r="H1128" t="str">
            <v>S11</v>
          </cell>
          <cell r="I1128" t="str">
            <v>I</v>
          </cell>
          <cell r="J1128" t="str">
            <v>N</v>
          </cell>
          <cell r="K1128">
            <v>5218.13</v>
          </cell>
          <cell r="L1128" t="str">
            <v>NYEREGIDOM KG és KD CSÖHÖZ, ÖNFESZITOS</v>
          </cell>
        </row>
        <row r="1129">
          <cell r="A1129" t="str">
            <v>KGKDAB500/160X90</v>
          </cell>
          <cell r="B1129">
            <v>20788</v>
          </cell>
          <cell r="C1129" t="str">
            <v>Items</v>
          </cell>
          <cell r="D1129">
            <v>3</v>
          </cell>
          <cell r="E1129" t="str">
            <v>62</v>
          </cell>
          <cell r="F1129" t="str">
            <v>HAWA</v>
          </cell>
          <cell r="G1129" t="str">
            <v>FITTING</v>
          </cell>
          <cell r="H1129" t="str">
            <v>S11</v>
          </cell>
          <cell r="I1129" t="str">
            <v>I</v>
          </cell>
          <cell r="J1129" t="str">
            <v>N</v>
          </cell>
          <cell r="K1129">
            <v>5582.45</v>
          </cell>
          <cell r="L1129" t="str">
            <v>NYEREGIDOM KG és KD CSÖHÖZ, ÖNFESZITOS</v>
          </cell>
        </row>
        <row r="1130">
          <cell r="A1130" t="str">
            <v>125MEGHUZOKULCS</v>
          </cell>
          <cell r="B1130">
            <v>96591</v>
          </cell>
          <cell r="C1130" t="str">
            <v>Items</v>
          </cell>
          <cell r="D1130">
            <v>5</v>
          </cell>
          <cell r="E1130" t="str">
            <v>83</v>
          </cell>
          <cell r="F1130" t="str">
            <v>HAWA</v>
          </cell>
          <cell r="G1130" t="str">
            <v>OTHER</v>
          </cell>
          <cell r="H1130" t="str">
            <v>S26</v>
          </cell>
          <cell r="I1130" t="str">
            <v>I</v>
          </cell>
          <cell r="J1130" t="str">
            <v>N</v>
          </cell>
          <cell r="K1130">
            <v>20054.3</v>
          </cell>
          <cell r="L1130" t="str">
            <v>NYEREGIDOMHOZ CÉLSZERSZÁM 125M</v>
          </cell>
        </row>
        <row r="1131">
          <cell r="A1131" t="str">
            <v>160MEGHUZOKULCS</v>
          </cell>
          <cell r="B1131">
            <v>109779</v>
          </cell>
          <cell r="C1131" t="str">
            <v>Items</v>
          </cell>
          <cell r="D1131">
            <v>5</v>
          </cell>
          <cell r="E1131" t="str">
            <v>83</v>
          </cell>
          <cell r="F1131" t="str">
            <v>HAWA</v>
          </cell>
          <cell r="G1131" t="str">
            <v>OTHER</v>
          </cell>
          <cell r="H1131" t="str">
            <v>S26</v>
          </cell>
          <cell r="I1131" t="str">
            <v>I</v>
          </cell>
          <cell r="J1131" t="str">
            <v>N</v>
          </cell>
          <cell r="K1131">
            <v>22792.77</v>
          </cell>
          <cell r="L1131" t="str">
            <v>NYEREGIDOMHOZ CÉLSZERSZÁM 160M</v>
          </cell>
        </row>
        <row r="1132">
          <cell r="A1132" t="str">
            <v>125KORONAFURO</v>
          </cell>
          <cell r="B1132">
            <v>168889</v>
          </cell>
          <cell r="C1132" t="str">
            <v>Items</v>
          </cell>
          <cell r="D1132">
            <v>1</v>
          </cell>
          <cell r="E1132" t="str">
            <v>89</v>
          </cell>
          <cell r="F1132" t="str">
            <v>HAWA</v>
          </cell>
          <cell r="G1132" t="str">
            <v>OTHER</v>
          </cell>
          <cell r="H1132" t="str">
            <v>S31</v>
          </cell>
          <cell r="I1132" t="str">
            <v>I</v>
          </cell>
          <cell r="J1132" t="str">
            <v>N</v>
          </cell>
          <cell r="K1132">
            <v>35395.589999999997</v>
          </cell>
          <cell r="L1132" t="str">
            <v>NYEREGIDOMHOZ KORONAFURO 125MM</v>
          </cell>
        </row>
        <row r="1133">
          <cell r="A1133" t="str">
            <v>160KORONAFURO</v>
          </cell>
          <cell r="B1133">
            <v>207505</v>
          </cell>
          <cell r="C1133" t="str">
            <v>Items</v>
          </cell>
          <cell r="D1133">
            <v>1</v>
          </cell>
          <cell r="E1133" t="str">
            <v>89</v>
          </cell>
          <cell r="F1133" t="str">
            <v>HAWA</v>
          </cell>
          <cell r="G1133" t="str">
            <v>OTHER</v>
          </cell>
          <cell r="H1133" t="str">
            <v>S31</v>
          </cell>
          <cell r="I1133" t="str">
            <v>I</v>
          </cell>
          <cell r="J1133" t="str">
            <v>N</v>
          </cell>
          <cell r="K1133">
            <v>41815.97</v>
          </cell>
          <cell r="L1133" t="str">
            <v>NYEREGIDOMHOZ KORONAFURO 160MM</v>
          </cell>
        </row>
        <row r="1134">
          <cell r="A1134" t="str">
            <v>CS200BALLON</v>
          </cell>
          <cell r="B1134">
            <v>99341</v>
          </cell>
          <cell r="C1134" t="str">
            <v>Items</v>
          </cell>
          <cell r="D1134">
            <v>1.5</v>
          </cell>
          <cell r="E1134" t="str">
            <v>83</v>
          </cell>
          <cell r="F1134" t="str">
            <v>HAWA</v>
          </cell>
          <cell r="G1134" t="str">
            <v>OTHER</v>
          </cell>
          <cell r="H1134" t="str">
            <v>S26</v>
          </cell>
          <cell r="I1134" t="str">
            <v>N</v>
          </cell>
          <cell r="J1134" t="str">
            <v>N</v>
          </cell>
          <cell r="K1134">
            <v>17850</v>
          </cell>
          <cell r="L1134" t="str">
            <v>CSOELZARO 0.5 BAR LEVEGOS BALLON</v>
          </cell>
        </row>
        <row r="1135">
          <cell r="A1135" t="str">
            <v>5053OSSZEFOLYO</v>
          </cell>
          <cell r="B1135">
            <v>64121</v>
          </cell>
          <cell r="C1135" t="str">
            <v>Items</v>
          </cell>
          <cell r="D1135">
            <v>32</v>
          </cell>
          <cell r="E1135" t="str">
            <v>83</v>
          </cell>
          <cell r="F1135" t="str">
            <v>HAWA</v>
          </cell>
          <cell r="G1135" t="str">
            <v>OTHER</v>
          </cell>
          <cell r="H1135" t="str">
            <v>S26</v>
          </cell>
          <cell r="I1135" t="str">
            <v>N</v>
          </cell>
          <cell r="J1135" t="str">
            <v>N</v>
          </cell>
          <cell r="K1135">
            <v>11305.56</v>
          </cell>
          <cell r="L1135" t="str">
            <v>PVC KOSÁRRAL  500X141X345</v>
          </cell>
        </row>
        <row r="1136">
          <cell r="A1136" t="str">
            <v>5081-83VEGLEMEZ</v>
          </cell>
          <cell r="B1136">
            <v>4717</v>
          </cell>
          <cell r="C1136" t="str">
            <v>Items</v>
          </cell>
          <cell r="D1136">
            <v>0.3</v>
          </cell>
          <cell r="E1136" t="str">
            <v>83</v>
          </cell>
          <cell r="F1136" t="str">
            <v>HAWA</v>
          </cell>
          <cell r="G1136" t="str">
            <v>OTHER</v>
          </cell>
          <cell r="H1136" t="str">
            <v>S26</v>
          </cell>
          <cell r="I1136" t="str">
            <v>N</v>
          </cell>
          <cell r="J1136" t="str">
            <v>N</v>
          </cell>
          <cell r="K1136">
            <v>3314.16</v>
          </cell>
          <cell r="L1136" t="str">
            <v>VÉGLEMEZ</v>
          </cell>
        </row>
        <row r="1137">
          <cell r="A1137" t="str">
            <v>PEPLDHC16FLEXCSO</v>
          </cell>
          <cell r="B1137">
            <v>106</v>
          </cell>
          <cell r="C1137" t="str">
            <v>Meter</v>
          </cell>
          <cell r="D1137">
            <v>0.04</v>
          </cell>
          <cell r="E1137" t="str">
            <v>XC</v>
          </cell>
          <cell r="F1137" t="str">
            <v>HAWA</v>
          </cell>
          <cell r="G1137" t="str">
            <v>PIPE</v>
          </cell>
          <cell r="H1137" t="str">
            <v>S24</v>
          </cell>
          <cell r="I1137" t="str">
            <v>I</v>
          </cell>
          <cell r="J1137" t="str">
            <v>N</v>
          </cell>
          <cell r="K1137">
            <v>15.14</v>
          </cell>
          <cell r="L1137" t="str">
            <v>ELEKTRO KÖZÉP GÉGECSŐ 50M LÉPÉSÁLLÓ</v>
          </cell>
        </row>
        <row r="1138">
          <cell r="A1138" t="str">
            <v>KONYOK075X45FEH</v>
          </cell>
          <cell r="B1138">
            <v>422</v>
          </cell>
          <cell r="C1138" t="str">
            <v>Items</v>
          </cell>
          <cell r="D1138">
            <v>1</v>
          </cell>
          <cell r="E1138" t="str">
            <v>83</v>
          </cell>
          <cell r="F1138" t="str">
            <v>HAWA</v>
          </cell>
          <cell r="G1138" t="str">
            <v>OTHER</v>
          </cell>
          <cell r="H1138" t="str">
            <v>S26</v>
          </cell>
          <cell r="I1138" t="str">
            <v>N</v>
          </cell>
          <cell r="J1138" t="str">
            <v>N</v>
          </cell>
          <cell r="K1138">
            <v>49</v>
          </cell>
          <cell r="L1138" t="str">
            <v>ERESZ.LEF.KÖNYÖK FEHÉR 075X45 FEHÉR</v>
          </cell>
        </row>
        <row r="1139">
          <cell r="A1139" t="str">
            <v>PEPLUSZ35</v>
          </cell>
          <cell r="B1139">
            <v>2714</v>
          </cell>
          <cell r="C1139" t="str">
            <v>ROL</v>
          </cell>
          <cell r="D1139">
            <v>0.3</v>
          </cell>
          <cell r="E1139" t="str">
            <v>83</v>
          </cell>
          <cell r="F1139" t="str">
            <v>HAWA</v>
          </cell>
          <cell r="G1139" t="str">
            <v>OTHER</v>
          </cell>
          <cell r="H1139" t="str">
            <v>S26</v>
          </cell>
          <cell r="I1139" t="str">
            <v>N</v>
          </cell>
          <cell r="J1139" t="str">
            <v>N</v>
          </cell>
          <cell r="K1139">
            <v>645.33000000000004</v>
          </cell>
          <cell r="L1139" t="str">
            <v>PE PLUSSZ VÉDŐCSŐ 35MM 10M/TEK</v>
          </cell>
        </row>
        <row r="1140">
          <cell r="A1140" t="str">
            <v>100VSDR17110ENV</v>
          </cell>
          <cell r="B1140">
            <v>5253</v>
          </cell>
          <cell r="C1140" t="str">
            <v>Meter</v>
          </cell>
          <cell r="D1140">
            <v>2.1800000000000002</v>
          </cell>
          <cell r="E1140" t="str">
            <v>70</v>
          </cell>
          <cell r="F1140" t="str">
            <v>HAWA</v>
          </cell>
          <cell r="G1140" t="str">
            <v>PIPE</v>
          </cell>
          <cell r="H1140" t="str">
            <v>S16</v>
          </cell>
          <cell r="I1140" t="str">
            <v>N</v>
          </cell>
          <cell r="J1140" t="str">
            <v>N</v>
          </cell>
          <cell r="K1140">
            <v>1199</v>
          </cell>
          <cell r="L1140" t="str">
            <v>PE100 IVÓVIZCSÖ 110X6.6MM 10BAR (C=1.25)</v>
          </cell>
        </row>
        <row r="1141">
          <cell r="A1141" t="str">
            <v>100VSDR17090EN100V</v>
          </cell>
          <cell r="B1141">
            <v>3728</v>
          </cell>
          <cell r="C1141" t="str">
            <v>Meter</v>
          </cell>
          <cell r="D1141">
            <v>1.47</v>
          </cell>
          <cell r="E1141" t="str">
            <v>70</v>
          </cell>
          <cell r="F1141" t="str">
            <v>HAWA</v>
          </cell>
          <cell r="G1141" t="str">
            <v>PIPE</v>
          </cell>
          <cell r="H1141" t="str">
            <v>S16</v>
          </cell>
          <cell r="I1141" t="str">
            <v>N</v>
          </cell>
          <cell r="J1141" t="str">
            <v>N</v>
          </cell>
          <cell r="K1141">
            <v>781.18</v>
          </cell>
          <cell r="L1141" t="str">
            <v>PE100 IVÓVIZCSÖ 90X5.4MM 10BAR (C=1.25)</v>
          </cell>
        </row>
        <row r="1142">
          <cell r="A1142" t="str">
            <v>LOCTITE55TOMITO</v>
          </cell>
          <cell r="B1142">
            <v>6612</v>
          </cell>
          <cell r="C1142" t="str">
            <v>Items</v>
          </cell>
          <cell r="D1142">
            <v>0.25</v>
          </cell>
          <cell r="E1142" t="str">
            <v>83</v>
          </cell>
          <cell r="F1142" t="str">
            <v>HAWA</v>
          </cell>
          <cell r="G1142" t="str">
            <v>OTHER</v>
          </cell>
          <cell r="H1142" t="str">
            <v>S26</v>
          </cell>
          <cell r="I1142" t="str">
            <v>I</v>
          </cell>
          <cell r="J1142" t="str">
            <v>N</v>
          </cell>
          <cell r="K1142">
            <v>1650</v>
          </cell>
          <cell r="L1142" t="str">
            <v>VÍZ-GAZ KÖZPONTIF#TÉS TÖMÍT# SZALAG 150M</v>
          </cell>
        </row>
        <row r="1143">
          <cell r="A1143" t="str">
            <v>PEKO140-45FSDR11</v>
          </cell>
          <cell r="B1143">
            <v>32018</v>
          </cell>
          <cell r="C1143" t="str">
            <v>Items</v>
          </cell>
          <cell r="D1143">
            <v>1.8</v>
          </cell>
          <cell r="E1143" t="str">
            <v>75</v>
          </cell>
          <cell r="F1143" t="str">
            <v>HAWA</v>
          </cell>
          <cell r="G1143" t="str">
            <v>FITTING</v>
          </cell>
          <cell r="H1143" t="str">
            <v>S20</v>
          </cell>
          <cell r="I1143" t="str">
            <v>N</v>
          </cell>
          <cell r="J1143" t="str">
            <v>N</v>
          </cell>
          <cell r="K1143">
            <v>8129.1</v>
          </cell>
          <cell r="L1143" t="str">
            <v>KÖNYÖK</v>
          </cell>
        </row>
        <row r="1144">
          <cell r="A1144" t="str">
            <v>PEPETOH090SDR17</v>
          </cell>
          <cell r="B1144">
            <v>6814</v>
          </cell>
          <cell r="C1144" t="str">
            <v>Items</v>
          </cell>
          <cell r="D1144">
            <v>0.39</v>
          </cell>
          <cell r="E1144" t="str">
            <v>75</v>
          </cell>
          <cell r="F1144" t="str">
            <v>HAWA</v>
          </cell>
          <cell r="G1144" t="str">
            <v>FITTING</v>
          </cell>
          <cell r="H1144" t="str">
            <v>S20</v>
          </cell>
          <cell r="I1144" t="str">
            <v>I</v>
          </cell>
          <cell r="J1144" t="str">
            <v>N</v>
          </cell>
          <cell r="K1144">
            <v>1782.14</v>
          </cell>
          <cell r="L1144" t="str">
            <v>HOSSZITOTT PEREMES TOLDAT</v>
          </cell>
        </row>
        <row r="1145">
          <cell r="A1145" t="str">
            <v>PEPETOH110SDR17</v>
          </cell>
          <cell r="B1145">
            <v>8512</v>
          </cell>
          <cell r="C1145" t="str">
            <v>Items</v>
          </cell>
          <cell r="D1145">
            <v>0.52</v>
          </cell>
          <cell r="E1145" t="str">
            <v>75</v>
          </cell>
          <cell r="F1145" t="str">
            <v>HAWA</v>
          </cell>
          <cell r="G1145" t="str">
            <v>FITTING</v>
          </cell>
          <cell r="H1145" t="str">
            <v>S20</v>
          </cell>
          <cell r="I1145" t="str">
            <v>I</v>
          </cell>
          <cell r="J1145" t="str">
            <v>N</v>
          </cell>
          <cell r="K1145">
            <v>2225.91</v>
          </cell>
          <cell r="L1145" t="str">
            <v>HOSSZITOTT PEREMES TOLDAT</v>
          </cell>
        </row>
        <row r="1146">
          <cell r="A1146" t="str">
            <v>PEPETOH125SDR17</v>
          </cell>
          <cell r="B1146">
            <v>12197</v>
          </cell>
          <cell r="C1146" t="str">
            <v>Items</v>
          </cell>
          <cell r="D1146">
            <v>0.65</v>
          </cell>
          <cell r="E1146" t="str">
            <v>75</v>
          </cell>
          <cell r="F1146" t="str">
            <v>HAWA</v>
          </cell>
          <cell r="G1146" t="str">
            <v>FITTING</v>
          </cell>
          <cell r="H1146" t="str">
            <v>S20</v>
          </cell>
          <cell r="I1146" t="str">
            <v>I</v>
          </cell>
          <cell r="J1146" t="str">
            <v>N</v>
          </cell>
          <cell r="K1146">
            <v>2761.49</v>
          </cell>
          <cell r="L1146" t="str">
            <v>HOSSZITOTT PEREMES TOLDAT</v>
          </cell>
        </row>
        <row r="1147">
          <cell r="A1147" t="str">
            <v>PESZ090-075SDR17</v>
          </cell>
          <cell r="B1147">
            <v>8728</v>
          </cell>
          <cell r="C1147" t="str">
            <v>Items</v>
          </cell>
          <cell r="D1147">
            <v>0.2</v>
          </cell>
          <cell r="E1147" t="str">
            <v>75</v>
          </cell>
          <cell r="F1147" t="str">
            <v>HAWA</v>
          </cell>
          <cell r="G1147" t="str">
            <v>FITTING</v>
          </cell>
          <cell r="H1147" t="str">
            <v>S20</v>
          </cell>
          <cell r="I1147" t="str">
            <v>I</v>
          </cell>
          <cell r="J1147" t="str">
            <v>N</v>
          </cell>
          <cell r="K1147">
            <v>2282.41</v>
          </cell>
          <cell r="L1147" t="str">
            <v>SZÜKITÖ</v>
          </cell>
        </row>
        <row r="1148">
          <cell r="A1148" t="str">
            <v>PESZ110-090SDR17</v>
          </cell>
          <cell r="B1148">
            <v>11578</v>
          </cell>
          <cell r="C1148" t="str">
            <v>Items</v>
          </cell>
          <cell r="D1148">
            <v>0.41</v>
          </cell>
          <cell r="E1148" t="str">
            <v>75</v>
          </cell>
          <cell r="F1148" t="str">
            <v>HAWA</v>
          </cell>
          <cell r="G1148" t="str">
            <v>FITTING</v>
          </cell>
          <cell r="H1148" t="str">
            <v>S20</v>
          </cell>
          <cell r="I1148" t="str">
            <v>I</v>
          </cell>
          <cell r="J1148" t="str">
            <v>N</v>
          </cell>
          <cell r="K1148">
            <v>3027.52</v>
          </cell>
          <cell r="L1148" t="str">
            <v>SZÜKITÖ</v>
          </cell>
        </row>
        <row r="1149">
          <cell r="A1149" t="str">
            <v>PESZ125-110SDR17</v>
          </cell>
          <cell r="B1149">
            <v>13986</v>
          </cell>
          <cell r="C1149" t="str">
            <v>Items</v>
          </cell>
          <cell r="D1149">
            <v>0.48</v>
          </cell>
          <cell r="E1149" t="str">
            <v>75</v>
          </cell>
          <cell r="F1149" t="str">
            <v>HAWA</v>
          </cell>
          <cell r="G1149" t="str">
            <v>FITTING</v>
          </cell>
          <cell r="H1149" t="str">
            <v>S20</v>
          </cell>
          <cell r="I1149" t="str">
            <v>I</v>
          </cell>
          <cell r="J1149" t="str">
            <v>N</v>
          </cell>
          <cell r="K1149">
            <v>3657.27</v>
          </cell>
          <cell r="L1149" t="str">
            <v>SZÜKITÖ</v>
          </cell>
        </row>
        <row r="1150">
          <cell r="A1150" t="str">
            <v>PESZ160-125SDR17</v>
          </cell>
          <cell r="B1150">
            <v>26910</v>
          </cell>
          <cell r="C1150" t="str">
            <v>Items</v>
          </cell>
          <cell r="D1150">
            <v>0.86</v>
          </cell>
          <cell r="E1150" t="str">
            <v>75</v>
          </cell>
          <cell r="F1150" t="str">
            <v>HAWA</v>
          </cell>
          <cell r="G1150" t="str">
            <v>FITTING</v>
          </cell>
          <cell r="H1150" t="str">
            <v>S20</v>
          </cell>
          <cell r="I1150" t="str">
            <v>I</v>
          </cell>
          <cell r="J1150" t="str">
            <v>N</v>
          </cell>
          <cell r="K1150">
            <v>7036.74</v>
          </cell>
          <cell r="L1150" t="str">
            <v>SZÜKITÖ</v>
          </cell>
        </row>
        <row r="1151">
          <cell r="A1151" t="str">
            <v>PESZ125-090SDR17</v>
          </cell>
          <cell r="B1151">
            <v>13986</v>
          </cell>
          <cell r="C1151" t="str">
            <v>Items</v>
          </cell>
          <cell r="D1151">
            <v>0.48</v>
          </cell>
          <cell r="E1151" t="str">
            <v>75</v>
          </cell>
          <cell r="F1151" t="str">
            <v>HAWA</v>
          </cell>
          <cell r="G1151" t="str">
            <v>FITTING</v>
          </cell>
          <cell r="H1151" t="str">
            <v>S20</v>
          </cell>
          <cell r="I1151" t="str">
            <v>I</v>
          </cell>
          <cell r="J1151" t="str">
            <v>N</v>
          </cell>
          <cell r="K1151">
            <v>3657.27</v>
          </cell>
          <cell r="L1151" t="str">
            <v>SZÜKITÖ</v>
          </cell>
        </row>
        <row r="1152">
          <cell r="A1152" t="str">
            <v>PEPETOH140SDR11</v>
          </cell>
          <cell r="B1152">
            <v>13586</v>
          </cell>
          <cell r="C1152" t="str">
            <v>Items</v>
          </cell>
          <cell r="D1152">
            <v>1.2</v>
          </cell>
          <cell r="E1152" t="str">
            <v>75</v>
          </cell>
          <cell r="F1152" t="str">
            <v>HAWA</v>
          </cell>
          <cell r="G1152" t="str">
            <v>FITTING</v>
          </cell>
          <cell r="H1152" t="str">
            <v>S20</v>
          </cell>
          <cell r="I1152" t="str">
            <v>I</v>
          </cell>
          <cell r="J1152" t="str">
            <v>N</v>
          </cell>
          <cell r="K1152">
            <v>3552.51</v>
          </cell>
          <cell r="L1152" t="str">
            <v>HOSSZITOTT PEREMES TOLDAT</v>
          </cell>
        </row>
        <row r="1153">
          <cell r="A1153" t="str">
            <v>PPLAKA140PN16</v>
          </cell>
          <cell r="B1153">
            <v>22061</v>
          </cell>
          <cell r="C1153" t="str">
            <v>Items</v>
          </cell>
          <cell r="D1153">
            <v>1.5</v>
          </cell>
          <cell r="E1153" t="str">
            <v>75</v>
          </cell>
          <cell r="F1153" t="str">
            <v>HAWA</v>
          </cell>
          <cell r="G1153" t="str">
            <v>FITTING</v>
          </cell>
          <cell r="H1153" t="str">
            <v>S20</v>
          </cell>
          <cell r="I1153" t="str">
            <v>I</v>
          </cell>
          <cell r="J1153" t="str">
            <v>N</v>
          </cell>
          <cell r="K1153">
            <v>5768.37</v>
          </cell>
          <cell r="L1153" t="str">
            <v>LAZA KARIMA</v>
          </cell>
        </row>
        <row r="1154">
          <cell r="A1154" t="str">
            <v>PPJAVITOTUSKE</v>
          </cell>
          <cell r="B1154">
            <v>72</v>
          </cell>
          <cell r="C1154" t="str">
            <v>Items</v>
          </cell>
          <cell r="D1154">
            <v>0</v>
          </cell>
          <cell r="E1154" t="str">
            <v>97</v>
          </cell>
          <cell r="F1154" t="str">
            <v>HAWA</v>
          </cell>
          <cell r="G1154" t="str">
            <v>FITTING</v>
          </cell>
          <cell r="H1154" t="str">
            <v>S30</v>
          </cell>
          <cell r="I1154" t="str">
            <v>N</v>
          </cell>
          <cell r="J1154" t="str">
            <v>N</v>
          </cell>
          <cell r="K1154">
            <v>19.8</v>
          </cell>
          <cell r="L1154" t="str">
            <v>PPR FURATBA HEGESZTHETÖ JAVÍTÓ TÜSKE</v>
          </cell>
        </row>
        <row r="1155">
          <cell r="A1155" t="str">
            <v>TPER025X20</v>
          </cell>
          <cell r="B1155">
            <v>860</v>
          </cell>
          <cell r="C1155" t="str">
            <v>Items</v>
          </cell>
          <cell r="D1155">
            <v>0.02</v>
          </cell>
          <cell r="E1155" t="str">
            <v>75</v>
          </cell>
          <cell r="F1155" t="str">
            <v>HAWA</v>
          </cell>
          <cell r="G1155" t="str">
            <v>FITTING</v>
          </cell>
          <cell r="H1155" t="str">
            <v>S20</v>
          </cell>
          <cell r="I1155" t="str">
            <v>I</v>
          </cell>
          <cell r="J1155" t="str">
            <v>N</v>
          </cell>
          <cell r="K1155">
            <v>243.6</v>
          </cell>
          <cell r="L1155" t="str">
            <v>TOKOS EGYENES SZÜKITÖ</v>
          </cell>
        </row>
        <row r="1156">
          <cell r="A1156" t="str">
            <v>TPEMGA110X4CV</v>
          </cell>
          <cell r="B1156">
            <v>52870</v>
          </cell>
          <cell r="C1156" t="str">
            <v>Items</v>
          </cell>
          <cell r="D1156">
            <v>4</v>
          </cell>
          <cell r="E1156" t="str">
            <v>75</v>
          </cell>
          <cell r="F1156" t="str">
            <v>HAWA</v>
          </cell>
          <cell r="G1156" t="str">
            <v>FITTING</v>
          </cell>
          <cell r="H1156" t="str">
            <v>S20</v>
          </cell>
          <cell r="I1156" t="str">
            <v>N</v>
          </cell>
          <cell r="J1156" t="str">
            <v>N</v>
          </cell>
          <cell r="K1156">
            <v>13574.4</v>
          </cell>
          <cell r="L1156" t="str">
            <v>TOKOS-MENETES PE-ACÉL ÖSSZEKÖTÖ VIZ</v>
          </cell>
        </row>
        <row r="1157">
          <cell r="A1157" t="str">
            <v>FF080/500G</v>
          </cell>
          <cell r="B1157">
            <v>49205</v>
          </cell>
          <cell r="C1157" t="str">
            <v>Items</v>
          </cell>
          <cell r="D1157">
            <v>10.7</v>
          </cell>
          <cell r="E1157" t="str">
            <v>83</v>
          </cell>
          <cell r="F1157" t="str">
            <v>HAWA</v>
          </cell>
          <cell r="G1157" t="str">
            <v>FITTING</v>
          </cell>
          <cell r="H1157" t="str">
            <v>S26</v>
          </cell>
          <cell r="I1157" t="str">
            <v>I</v>
          </cell>
          <cell r="J1157" t="str">
            <v>N</v>
          </cell>
          <cell r="K1157">
            <v>12155.85</v>
          </cell>
          <cell r="L1157" t="str">
            <v>KETKARIMAS IDOM GÖV</v>
          </cell>
        </row>
        <row r="1158">
          <cell r="A1158" t="str">
            <v>KSX-PEG160/6</v>
          </cell>
          <cell r="B1158">
            <v>2928</v>
          </cell>
          <cell r="C1158" t="str">
            <v>Meter</v>
          </cell>
          <cell r="D1158">
            <v>1.2</v>
          </cell>
          <cell r="E1158" t="str">
            <v>XA</v>
          </cell>
          <cell r="F1158" t="str">
            <v>HAWA</v>
          </cell>
          <cell r="G1158" t="str">
            <v>PIPE</v>
          </cell>
          <cell r="H1158" t="str">
            <v>S24</v>
          </cell>
          <cell r="I1158" t="str">
            <v>I</v>
          </cell>
          <cell r="J1158" t="str">
            <v>N</v>
          </cell>
          <cell r="K1158">
            <v>752.4</v>
          </cell>
          <cell r="L1158" t="str">
            <v>PE DUPLAF. BORDAS TOKOS VEDÖCSÖ DN160MM/6M</v>
          </cell>
        </row>
        <row r="1159">
          <cell r="A1159" t="str">
            <v>KSX-PEG110/6</v>
          </cell>
          <cell r="B1159">
            <v>1383</v>
          </cell>
          <cell r="C1159" t="str">
            <v>Meter</v>
          </cell>
          <cell r="D1159">
            <v>0.65</v>
          </cell>
          <cell r="E1159" t="str">
            <v>XA</v>
          </cell>
          <cell r="F1159" t="str">
            <v>HAWA</v>
          </cell>
          <cell r="G1159" t="str">
            <v>PIPE</v>
          </cell>
          <cell r="H1159" t="str">
            <v>S24</v>
          </cell>
          <cell r="I1159" t="str">
            <v>I</v>
          </cell>
          <cell r="J1159" t="str">
            <v>N</v>
          </cell>
          <cell r="K1159">
            <v>380.16</v>
          </cell>
          <cell r="L1159" t="str">
            <v>IPARI GÉGECSO 110MM/6M TOKOS</v>
          </cell>
        </row>
        <row r="1160">
          <cell r="A1160" t="str">
            <v>KGU400V</v>
          </cell>
          <cell r="B1160">
            <v>54462.239999999998</v>
          </cell>
          <cell r="C1160" t="str">
            <v>Items</v>
          </cell>
          <cell r="D1160">
            <v>6.88</v>
          </cell>
          <cell r="E1160" t="str">
            <v>58</v>
          </cell>
          <cell r="F1160" t="str">
            <v>HAWA</v>
          </cell>
          <cell r="G1160" t="str">
            <v>PIPE</v>
          </cell>
          <cell r="H1160" t="str">
            <v>S07</v>
          </cell>
          <cell r="I1160" t="str">
            <v>N</v>
          </cell>
          <cell r="J1160" t="str">
            <v>N</v>
          </cell>
          <cell r="K1160">
            <v>7482</v>
          </cell>
          <cell r="L1160" t="str">
            <v>CSATORNA ATTOLO KARMANTYU</v>
          </cell>
        </row>
        <row r="1161">
          <cell r="A1161" t="str">
            <v>VIZGYUJTO20X20</v>
          </cell>
          <cell r="B1161">
            <v>4726</v>
          </cell>
          <cell r="C1161" t="str">
            <v>Items</v>
          </cell>
          <cell r="D1161">
            <v>1</v>
          </cell>
          <cell r="E1161" t="str">
            <v>83</v>
          </cell>
          <cell r="F1161" t="str">
            <v>HAWA</v>
          </cell>
          <cell r="G1161" t="str">
            <v>OTHER</v>
          </cell>
          <cell r="H1161" t="str">
            <v>S26</v>
          </cell>
          <cell r="I1161" t="str">
            <v>I</v>
          </cell>
          <cell r="J1161" t="str">
            <v>N</v>
          </cell>
          <cell r="K1161">
            <v>928</v>
          </cell>
          <cell r="L1161" t="str">
            <v>VIZGYÜJTŐ 200X200 Y222004</v>
          </cell>
        </row>
        <row r="1162">
          <cell r="A1162" t="str">
            <v>VIZGY20X20RACS</v>
          </cell>
          <cell r="B1162">
            <v>2545</v>
          </cell>
          <cell r="C1162" t="str">
            <v>Items</v>
          </cell>
          <cell r="D1162">
            <v>1</v>
          </cell>
          <cell r="E1162" t="str">
            <v>83</v>
          </cell>
          <cell r="F1162" t="str">
            <v>HAWA</v>
          </cell>
          <cell r="G1162" t="str">
            <v>OTHER</v>
          </cell>
          <cell r="H1162" t="str">
            <v>S26</v>
          </cell>
          <cell r="I1162" t="str">
            <v>I</v>
          </cell>
          <cell r="J1162" t="str">
            <v>N</v>
          </cell>
          <cell r="K1162">
            <v>576</v>
          </cell>
          <cell r="L1162" t="str">
            <v>VIZGYÜJTŐRÁCS 200X200 E722004</v>
          </cell>
        </row>
        <row r="1163">
          <cell r="A1163" t="str">
            <v>HTB160X45</v>
          </cell>
          <cell r="B1163">
            <v>2876</v>
          </cell>
          <cell r="C1163" t="str">
            <v>Items</v>
          </cell>
          <cell r="D1163">
            <v>0.34</v>
          </cell>
          <cell r="E1163" t="str">
            <v>81</v>
          </cell>
          <cell r="F1163" t="str">
            <v>HAWA</v>
          </cell>
          <cell r="G1163" t="str">
            <v>FITTING</v>
          </cell>
          <cell r="H1163" t="str">
            <v>S28</v>
          </cell>
          <cell r="I1163" t="str">
            <v>I</v>
          </cell>
          <cell r="J1163" t="str">
            <v>N</v>
          </cell>
          <cell r="K1163">
            <v>1209.78</v>
          </cell>
          <cell r="L1163" t="str">
            <v>PP KÖNYÖK 45 FOKOS</v>
          </cell>
        </row>
        <row r="1164">
          <cell r="A1164" t="str">
            <v>W-020X45KONYOK</v>
          </cell>
          <cell r="B1164">
            <v>320</v>
          </cell>
          <cell r="C1164" t="str">
            <v>Items</v>
          </cell>
          <cell r="D1164">
            <v>0.02</v>
          </cell>
          <cell r="E1164" t="str">
            <v>66</v>
          </cell>
          <cell r="F1164" t="str">
            <v>HAWA</v>
          </cell>
          <cell r="G1164" t="str">
            <v>FITTING</v>
          </cell>
          <cell r="H1164" t="str">
            <v>S13</v>
          </cell>
          <cell r="I1164" t="str">
            <v>I</v>
          </cell>
          <cell r="J1164" t="str">
            <v>N</v>
          </cell>
          <cell r="K1164">
            <v>81.209999999999994</v>
          </cell>
          <cell r="L1164" t="str">
            <v>RAG PVC KÖNYÖK 45 FOK</v>
          </cell>
        </row>
        <row r="1165">
          <cell r="A1165" t="str">
            <v>W-025X45KONYOK</v>
          </cell>
          <cell r="B1165">
            <v>402</v>
          </cell>
          <cell r="C1165" t="str">
            <v>Items</v>
          </cell>
          <cell r="D1165">
            <v>0.31</v>
          </cell>
          <cell r="E1165" t="str">
            <v>66</v>
          </cell>
          <cell r="F1165" t="str">
            <v>HAWA</v>
          </cell>
          <cell r="G1165" t="str">
            <v>FITTING</v>
          </cell>
          <cell r="H1165" t="str">
            <v>S13</v>
          </cell>
          <cell r="I1165" t="str">
            <v>I</v>
          </cell>
          <cell r="J1165" t="str">
            <v>N</v>
          </cell>
          <cell r="K1165">
            <v>102.34</v>
          </cell>
          <cell r="L1165" t="str">
            <v>RAG PVC KÖNYÖK 45 FOK</v>
          </cell>
        </row>
        <row r="1166">
          <cell r="A1166" t="str">
            <v>W-032X45KONYOK</v>
          </cell>
          <cell r="B1166">
            <v>551</v>
          </cell>
          <cell r="C1166" t="str">
            <v>Items</v>
          </cell>
          <cell r="D1166">
            <v>0.05</v>
          </cell>
          <cell r="E1166" t="str">
            <v>66</v>
          </cell>
          <cell r="F1166" t="str">
            <v>HAWA</v>
          </cell>
          <cell r="G1166" t="str">
            <v>FITTING</v>
          </cell>
          <cell r="H1166" t="str">
            <v>S13</v>
          </cell>
          <cell r="I1166" t="str">
            <v>I</v>
          </cell>
          <cell r="J1166" t="str">
            <v>N</v>
          </cell>
          <cell r="K1166">
            <v>141.27000000000001</v>
          </cell>
          <cell r="L1166" t="str">
            <v>RAG PVC KÖNYÖK 45 FOK</v>
          </cell>
        </row>
        <row r="1167">
          <cell r="A1167" t="str">
            <v>W-040X45KONYOK</v>
          </cell>
          <cell r="B1167">
            <v>738</v>
          </cell>
          <cell r="C1167" t="str">
            <v>Items</v>
          </cell>
          <cell r="D1167">
            <v>0.08</v>
          </cell>
          <cell r="E1167" t="str">
            <v>66</v>
          </cell>
          <cell r="F1167" t="str">
            <v>HAWA</v>
          </cell>
          <cell r="G1167" t="str">
            <v>FITTING</v>
          </cell>
          <cell r="H1167" t="str">
            <v>S13</v>
          </cell>
          <cell r="I1167" t="str">
            <v>I</v>
          </cell>
          <cell r="J1167" t="str">
            <v>N</v>
          </cell>
          <cell r="K1167">
            <v>188</v>
          </cell>
          <cell r="L1167" t="str">
            <v>RAG PVC KÖNYÖK 45 FOK</v>
          </cell>
        </row>
        <row r="1168">
          <cell r="A1168" t="str">
            <v>W-050X45KONYOK</v>
          </cell>
          <cell r="B1168">
            <v>938</v>
          </cell>
          <cell r="C1168" t="str">
            <v>Items</v>
          </cell>
          <cell r="D1168">
            <v>0.13</v>
          </cell>
          <cell r="E1168" t="str">
            <v>66</v>
          </cell>
          <cell r="F1168" t="str">
            <v>HAWA</v>
          </cell>
          <cell r="G1168" t="str">
            <v>FITTING</v>
          </cell>
          <cell r="H1168" t="str">
            <v>S13</v>
          </cell>
          <cell r="I1168" t="str">
            <v>I</v>
          </cell>
          <cell r="J1168" t="str">
            <v>N</v>
          </cell>
          <cell r="K1168">
            <v>240.28</v>
          </cell>
          <cell r="L1168" t="str">
            <v>RAG PVC KÖNYÖK 45 FOK</v>
          </cell>
        </row>
        <row r="1169">
          <cell r="A1169" t="str">
            <v>W-063X45KONYOK</v>
          </cell>
          <cell r="B1169">
            <v>1411</v>
          </cell>
          <cell r="C1169" t="str">
            <v>Items</v>
          </cell>
          <cell r="D1169">
            <v>0.22</v>
          </cell>
          <cell r="E1169" t="str">
            <v>66</v>
          </cell>
          <cell r="F1169" t="str">
            <v>HAWA</v>
          </cell>
          <cell r="G1169" t="str">
            <v>FITTING</v>
          </cell>
          <cell r="H1169" t="str">
            <v>S13</v>
          </cell>
          <cell r="I1169" t="str">
            <v>I</v>
          </cell>
          <cell r="J1169" t="str">
            <v>N</v>
          </cell>
          <cell r="K1169">
            <v>359.31</v>
          </cell>
          <cell r="L1169" t="str">
            <v>RAG PVC KÖNYÖK 45 FOK</v>
          </cell>
        </row>
        <row r="1170">
          <cell r="A1170" t="str">
            <v>TR25/20</v>
          </cell>
          <cell r="B1170">
            <v>431</v>
          </cell>
          <cell r="C1170" t="str">
            <v>Items</v>
          </cell>
          <cell r="D1170">
            <v>0.05</v>
          </cell>
          <cell r="E1170" t="str">
            <v>66</v>
          </cell>
          <cell r="F1170" t="str">
            <v>HAWA</v>
          </cell>
          <cell r="G1170" t="str">
            <v>FITTING</v>
          </cell>
          <cell r="H1170" t="str">
            <v>S13</v>
          </cell>
          <cell r="I1170" t="str">
            <v>I</v>
          </cell>
          <cell r="J1170" t="str">
            <v>N</v>
          </cell>
          <cell r="K1170">
            <v>110</v>
          </cell>
          <cell r="L1170" t="str">
            <v>RAG PVC SZÜKÍTETT T IDOM</v>
          </cell>
        </row>
        <row r="1171">
          <cell r="A1171" t="str">
            <v>TR40/32</v>
          </cell>
          <cell r="B1171">
            <v>926</v>
          </cell>
          <cell r="C1171" t="str">
            <v>Items</v>
          </cell>
          <cell r="D1171">
            <v>0.13</v>
          </cell>
          <cell r="E1171" t="str">
            <v>66</v>
          </cell>
          <cell r="F1171" t="str">
            <v>HAWA</v>
          </cell>
          <cell r="G1171" t="str">
            <v>FITTING</v>
          </cell>
          <cell r="H1171" t="str">
            <v>S13</v>
          </cell>
          <cell r="I1171" t="str">
            <v>I</v>
          </cell>
          <cell r="J1171" t="str">
            <v>N</v>
          </cell>
          <cell r="K1171">
            <v>236.94</v>
          </cell>
          <cell r="L1171" t="str">
            <v>RAG PVC SZÜKÍTETT T IDOM</v>
          </cell>
        </row>
        <row r="1172">
          <cell r="A1172" t="str">
            <v>TR40/25</v>
          </cell>
          <cell r="B1172">
            <v>926</v>
          </cell>
          <cell r="C1172" t="str">
            <v>Items</v>
          </cell>
          <cell r="D1172">
            <v>0.13</v>
          </cell>
          <cell r="E1172" t="str">
            <v>66</v>
          </cell>
          <cell r="F1172" t="str">
            <v>HAWA</v>
          </cell>
          <cell r="G1172" t="str">
            <v>FITTING</v>
          </cell>
          <cell r="H1172" t="str">
            <v>S13</v>
          </cell>
          <cell r="I1172" t="str">
            <v>I</v>
          </cell>
          <cell r="J1172" t="str">
            <v>N</v>
          </cell>
          <cell r="K1172">
            <v>236.94</v>
          </cell>
          <cell r="L1172" t="str">
            <v>RAG PVC SZÜKÍTETT T IDOM</v>
          </cell>
        </row>
        <row r="1173">
          <cell r="A1173" t="str">
            <v>TR50/32</v>
          </cell>
          <cell r="B1173">
            <v>1239</v>
          </cell>
          <cell r="C1173" t="str">
            <v>Items</v>
          </cell>
          <cell r="D1173">
            <v>0.22</v>
          </cell>
          <cell r="E1173" t="str">
            <v>66</v>
          </cell>
          <cell r="F1173" t="str">
            <v>HAWA</v>
          </cell>
          <cell r="G1173" t="str">
            <v>FITTING</v>
          </cell>
          <cell r="H1173" t="str">
            <v>S13</v>
          </cell>
          <cell r="I1173" t="str">
            <v>I</v>
          </cell>
          <cell r="J1173" t="str">
            <v>N</v>
          </cell>
          <cell r="K1173">
            <v>317.02999999999997</v>
          </cell>
          <cell r="L1173" t="str">
            <v>RAG PVC SZÜKÍTETT T IDOM</v>
          </cell>
        </row>
        <row r="1174">
          <cell r="A1174" t="str">
            <v>TR50/25</v>
          </cell>
          <cell r="B1174">
            <v>1239</v>
          </cell>
          <cell r="C1174" t="str">
            <v>Items</v>
          </cell>
          <cell r="D1174">
            <v>0.22</v>
          </cell>
          <cell r="E1174" t="str">
            <v>66</v>
          </cell>
          <cell r="F1174" t="str">
            <v>HAWA</v>
          </cell>
          <cell r="G1174" t="str">
            <v>FITTING</v>
          </cell>
          <cell r="H1174" t="str">
            <v>S13</v>
          </cell>
          <cell r="I1174" t="str">
            <v>I</v>
          </cell>
          <cell r="J1174" t="str">
            <v>N</v>
          </cell>
          <cell r="K1174">
            <v>317</v>
          </cell>
          <cell r="L1174" t="str">
            <v>RAG PVC SZÜKÍTETT T IDOM</v>
          </cell>
        </row>
        <row r="1175">
          <cell r="A1175" t="str">
            <v>TR63/32</v>
          </cell>
          <cell r="B1175">
            <v>1876</v>
          </cell>
          <cell r="C1175" t="str">
            <v>Items</v>
          </cell>
          <cell r="D1175">
            <v>0.38</v>
          </cell>
          <cell r="E1175" t="str">
            <v>66</v>
          </cell>
          <cell r="F1175" t="str">
            <v>HAWA</v>
          </cell>
          <cell r="G1175" t="str">
            <v>FITTING</v>
          </cell>
          <cell r="H1175" t="str">
            <v>S13</v>
          </cell>
          <cell r="I1175" t="str">
            <v>I</v>
          </cell>
          <cell r="J1175" t="str">
            <v>N</v>
          </cell>
          <cell r="K1175">
            <v>479.44</v>
          </cell>
          <cell r="L1175" t="str">
            <v>RAG PVC SZÜKÍTETT T IDOM</v>
          </cell>
        </row>
        <row r="1176">
          <cell r="A1176" t="str">
            <v>MMGI1/2C</v>
          </cell>
          <cell r="B1176">
            <v>480</v>
          </cell>
          <cell r="C1176" t="str">
            <v>Items</v>
          </cell>
          <cell r="D1176">
            <v>0.02</v>
          </cell>
          <cell r="E1176" t="str">
            <v>66</v>
          </cell>
          <cell r="F1176" t="str">
            <v>HAWA</v>
          </cell>
          <cell r="G1176" t="str">
            <v>FITTING</v>
          </cell>
          <cell r="H1176" t="str">
            <v>S13</v>
          </cell>
          <cell r="I1176" t="str">
            <v>I</v>
          </cell>
          <cell r="J1176" t="str">
            <v>N</v>
          </cell>
          <cell r="K1176">
            <v>122.36</v>
          </cell>
          <cell r="L1176" t="str">
            <v>PVC KARMANTYÚ BELSÖ-BELSÖ MENETES</v>
          </cell>
        </row>
        <row r="1177">
          <cell r="A1177" t="str">
            <v>MMGI3/4C</v>
          </cell>
          <cell r="B1177">
            <v>540</v>
          </cell>
          <cell r="C1177" t="str">
            <v>Items</v>
          </cell>
          <cell r="D1177">
            <v>0.03</v>
          </cell>
          <cell r="E1177" t="str">
            <v>66</v>
          </cell>
          <cell r="F1177" t="str">
            <v>HAWA</v>
          </cell>
          <cell r="G1177" t="str">
            <v>FITTING</v>
          </cell>
          <cell r="H1177" t="str">
            <v>S13</v>
          </cell>
          <cell r="I1177" t="str">
            <v>I</v>
          </cell>
          <cell r="J1177" t="str">
            <v>N</v>
          </cell>
          <cell r="K1177">
            <v>137.94</v>
          </cell>
          <cell r="L1177" t="str">
            <v>PVC KARMANTYÚ BELSÖ-BELSÖ MENETES</v>
          </cell>
        </row>
        <row r="1178">
          <cell r="A1178" t="str">
            <v>MMGI1C</v>
          </cell>
          <cell r="B1178">
            <v>620</v>
          </cell>
          <cell r="C1178" t="str">
            <v>Items</v>
          </cell>
          <cell r="D1178">
            <v>0.05</v>
          </cell>
          <cell r="E1178" t="str">
            <v>66</v>
          </cell>
          <cell r="F1178" t="str">
            <v>HAWA</v>
          </cell>
          <cell r="G1178" t="str">
            <v>FITTING</v>
          </cell>
          <cell r="H1178" t="str">
            <v>S13</v>
          </cell>
          <cell r="I1178" t="str">
            <v>I</v>
          </cell>
          <cell r="J1178" t="str">
            <v>N</v>
          </cell>
          <cell r="K1178">
            <v>157.96</v>
          </cell>
          <cell r="L1178" t="str">
            <v>PVC KARMANTYÚ BELSÖ-BELSÖ MENETES</v>
          </cell>
        </row>
        <row r="1179">
          <cell r="A1179" t="str">
            <v>RR-025/20</v>
          </cell>
          <cell r="B1179">
            <v>182</v>
          </cell>
          <cell r="C1179" t="str">
            <v>Items</v>
          </cell>
          <cell r="D1179">
            <v>0.01</v>
          </cell>
          <cell r="E1179" t="str">
            <v>66</v>
          </cell>
          <cell r="F1179" t="str">
            <v>HAWA</v>
          </cell>
          <cell r="G1179" t="str">
            <v>FITTING</v>
          </cell>
          <cell r="H1179" t="str">
            <v>S13</v>
          </cell>
          <cell r="I1179" t="str">
            <v>I</v>
          </cell>
          <cell r="J1179" t="str">
            <v>N</v>
          </cell>
          <cell r="K1179">
            <v>46.72</v>
          </cell>
          <cell r="L1179" t="str">
            <v>RAG PVC SZÜKÍTÖ BETÉT</v>
          </cell>
        </row>
        <row r="1180">
          <cell r="A1180" t="str">
            <v>RR-032/25</v>
          </cell>
          <cell r="B1180">
            <v>209</v>
          </cell>
          <cell r="C1180" t="str">
            <v>Items</v>
          </cell>
          <cell r="D1180">
            <v>0.01</v>
          </cell>
          <cell r="E1180" t="str">
            <v>66</v>
          </cell>
          <cell r="F1180" t="str">
            <v>HAWA</v>
          </cell>
          <cell r="G1180" t="str">
            <v>FITTING</v>
          </cell>
          <cell r="H1180" t="str">
            <v>S13</v>
          </cell>
          <cell r="I1180" t="str">
            <v>I</v>
          </cell>
          <cell r="J1180" t="str">
            <v>N</v>
          </cell>
          <cell r="K1180">
            <v>53.4</v>
          </cell>
          <cell r="L1180" t="str">
            <v>RAG PVC SZÜKÍTÖ BETÉT</v>
          </cell>
        </row>
        <row r="1181">
          <cell r="A1181" t="str">
            <v>RR-032/20</v>
          </cell>
          <cell r="B1181">
            <v>272</v>
          </cell>
          <cell r="C1181" t="str">
            <v>Items</v>
          </cell>
          <cell r="D1181">
            <v>0.01</v>
          </cell>
          <cell r="E1181" t="str">
            <v>66</v>
          </cell>
          <cell r="F1181" t="str">
            <v>HAWA</v>
          </cell>
          <cell r="G1181" t="str">
            <v>FITTING</v>
          </cell>
          <cell r="H1181" t="str">
            <v>S13</v>
          </cell>
          <cell r="I1181" t="str">
            <v>I</v>
          </cell>
          <cell r="J1181" t="str">
            <v>N</v>
          </cell>
          <cell r="K1181">
            <v>70.08</v>
          </cell>
          <cell r="L1181" t="str">
            <v>RAG PVC SZÜKÍTÖ BETÉT</v>
          </cell>
        </row>
        <row r="1182">
          <cell r="A1182" t="str">
            <v>RR-040/32</v>
          </cell>
          <cell r="B1182">
            <v>330</v>
          </cell>
          <cell r="C1182" t="str">
            <v>Items</v>
          </cell>
          <cell r="D1182">
            <v>0.02</v>
          </cell>
          <cell r="E1182" t="str">
            <v>66</v>
          </cell>
          <cell r="F1182" t="str">
            <v>HAWA</v>
          </cell>
          <cell r="G1182" t="str">
            <v>FITTING</v>
          </cell>
          <cell r="H1182" t="str">
            <v>S13</v>
          </cell>
          <cell r="I1182" t="str">
            <v>I</v>
          </cell>
          <cell r="J1182" t="str">
            <v>N</v>
          </cell>
          <cell r="K1182">
            <v>85</v>
          </cell>
          <cell r="L1182" t="str">
            <v>RAG PVC SZÜKÍTÖ BETÉT</v>
          </cell>
        </row>
        <row r="1183">
          <cell r="A1183" t="str">
            <v>RR-040/25</v>
          </cell>
          <cell r="B1183">
            <v>397</v>
          </cell>
          <cell r="C1183" t="str">
            <v>Items</v>
          </cell>
          <cell r="D1183">
            <v>0.03</v>
          </cell>
          <cell r="E1183" t="str">
            <v>66</v>
          </cell>
          <cell r="F1183" t="str">
            <v>HAWA</v>
          </cell>
          <cell r="G1183" t="str">
            <v>FITTING</v>
          </cell>
          <cell r="H1183" t="str">
            <v>S13</v>
          </cell>
          <cell r="I1183" t="str">
            <v>N</v>
          </cell>
          <cell r="J1183" t="str">
            <v>N</v>
          </cell>
          <cell r="K1183">
            <v>101</v>
          </cell>
          <cell r="L1183" t="str">
            <v>RAG PVC SZÜKÍTÖ BETÉT</v>
          </cell>
        </row>
        <row r="1184">
          <cell r="A1184" t="str">
            <v>RR-040/20</v>
          </cell>
          <cell r="B1184">
            <v>397</v>
          </cell>
          <cell r="C1184" t="str">
            <v>Items</v>
          </cell>
          <cell r="D1184">
            <v>0.03</v>
          </cell>
          <cell r="E1184" t="str">
            <v>66</v>
          </cell>
          <cell r="F1184" t="str">
            <v>HAWA</v>
          </cell>
          <cell r="G1184" t="str">
            <v>FITTING</v>
          </cell>
          <cell r="H1184" t="str">
            <v>S13</v>
          </cell>
          <cell r="I1184" t="str">
            <v>I</v>
          </cell>
          <cell r="J1184" t="str">
            <v>N</v>
          </cell>
          <cell r="K1184">
            <v>101.23</v>
          </cell>
          <cell r="L1184" t="str">
            <v>RAG PVC SZÜKÍTÖ BETÉT</v>
          </cell>
        </row>
        <row r="1185">
          <cell r="A1185" t="str">
            <v>RR-050/40</v>
          </cell>
          <cell r="B1185">
            <v>397</v>
          </cell>
          <cell r="C1185" t="str">
            <v>Items</v>
          </cell>
          <cell r="D1185">
            <v>0.04</v>
          </cell>
          <cell r="E1185" t="str">
            <v>66</v>
          </cell>
          <cell r="F1185" t="str">
            <v>HAWA</v>
          </cell>
          <cell r="G1185" t="str">
            <v>FITTING</v>
          </cell>
          <cell r="H1185" t="str">
            <v>S13</v>
          </cell>
          <cell r="I1185" t="str">
            <v>I</v>
          </cell>
          <cell r="J1185" t="str">
            <v>N</v>
          </cell>
          <cell r="K1185">
            <v>101</v>
          </cell>
          <cell r="L1185" t="str">
            <v>RAG PVC SZÜKÍTÖ BETÉT</v>
          </cell>
        </row>
        <row r="1186">
          <cell r="A1186" t="str">
            <v>RR-050/32</v>
          </cell>
          <cell r="B1186">
            <v>480</v>
          </cell>
          <cell r="C1186" t="str">
            <v>Items</v>
          </cell>
          <cell r="D1186">
            <v>0.04</v>
          </cell>
          <cell r="E1186" t="str">
            <v>66</v>
          </cell>
          <cell r="F1186" t="str">
            <v>HAWA</v>
          </cell>
          <cell r="G1186" t="str">
            <v>FITTING</v>
          </cell>
          <cell r="H1186" t="str">
            <v>S13</v>
          </cell>
          <cell r="I1186" t="str">
            <v>I</v>
          </cell>
          <cell r="J1186" t="str">
            <v>N</v>
          </cell>
          <cell r="K1186">
            <v>122</v>
          </cell>
          <cell r="L1186" t="str">
            <v>RAG PVC SZÜKÍTÖ BETÉT</v>
          </cell>
        </row>
        <row r="1187">
          <cell r="A1187" t="str">
            <v>RR-050/25</v>
          </cell>
          <cell r="B1187">
            <v>457</v>
          </cell>
          <cell r="C1187" t="str">
            <v>Items</v>
          </cell>
          <cell r="D1187">
            <v>0.05</v>
          </cell>
          <cell r="E1187" t="str">
            <v>66</v>
          </cell>
          <cell r="F1187" t="str">
            <v>HAWA</v>
          </cell>
          <cell r="G1187" t="str">
            <v>FITTING</v>
          </cell>
          <cell r="H1187" t="str">
            <v>S13</v>
          </cell>
          <cell r="I1187" t="str">
            <v>N</v>
          </cell>
          <cell r="J1187" t="str">
            <v>N</v>
          </cell>
          <cell r="K1187">
            <v>116</v>
          </cell>
          <cell r="L1187" t="str">
            <v>RAG PVC SZÜKÍTÖ BETÉT</v>
          </cell>
        </row>
        <row r="1188">
          <cell r="A1188" t="str">
            <v>RR-063/50</v>
          </cell>
          <cell r="B1188">
            <v>540</v>
          </cell>
          <cell r="C1188" t="str">
            <v>Items</v>
          </cell>
          <cell r="D1188">
            <v>7.0000000000000007E-2</v>
          </cell>
          <cell r="E1188" t="str">
            <v>66</v>
          </cell>
          <cell r="F1188" t="str">
            <v>HAWA</v>
          </cell>
          <cell r="G1188" t="str">
            <v>FITTING</v>
          </cell>
          <cell r="H1188" t="str">
            <v>S13</v>
          </cell>
          <cell r="I1188" t="str">
            <v>I</v>
          </cell>
          <cell r="J1188" t="str">
            <v>N</v>
          </cell>
          <cell r="K1188">
            <v>138</v>
          </cell>
          <cell r="L1188" t="str">
            <v>RAG PVC SZÜKÍTÖ BETÉT</v>
          </cell>
        </row>
        <row r="1189">
          <cell r="A1189" t="str">
            <v>RR-063/40</v>
          </cell>
          <cell r="B1189">
            <v>625</v>
          </cell>
          <cell r="C1189" t="str">
            <v>Items</v>
          </cell>
          <cell r="D1189">
            <v>0.09</v>
          </cell>
          <cell r="E1189" t="str">
            <v>66</v>
          </cell>
          <cell r="F1189" t="str">
            <v>HAWA</v>
          </cell>
          <cell r="G1189" t="str">
            <v>FITTING</v>
          </cell>
          <cell r="H1189" t="str">
            <v>S13</v>
          </cell>
          <cell r="I1189" t="str">
            <v>I</v>
          </cell>
          <cell r="J1189" t="str">
            <v>N</v>
          </cell>
          <cell r="K1189">
            <v>159</v>
          </cell>
          <cell r="L1189" t="str">
            <v>RAG PVC SZÜKÍTÖ BETÉT</v>
          </cell>
        </row>
        <row r="1190">
          <cell r="A1190" t="str">
            <v>RR-063/32</v>
          </cell>
          <cell r="B1190">
            <v>625</v>
          </cell>
          <cell r="C1190" t="str">
            <v>Items</v>
          </cell>
          <cell r="D1190">
            <v>0.08</v>
          </cell>
          <cell r="E1190" t="str">
            <v>66</v>
          </cell>
          <cell r="F1190" t="str">
            <v>HAWA</v>
          </cell>
          <cell r="G1190" t="str">
            <v>FITTING</v>
          </cell>
          <cell r="H1190" t="str">
            <v>S13</v>
          </cell>
          <cell r="I1190" t="str">
            <v>I</v>
          </cell>
          <cell r="J1190" t="str">
            <v>N</v>
          </cell>
          <cell r="K1190">
            <v>159</v>
          </cell>
          <cell r="L1190" t="str">
            <v>RAG PVC SZÜKÍTÖ BETÉT</v>
          </cell>
        </row>
        <row r="1191">
          <cell r="A1191" t="str">
            <v>L.K.PERSELY-050</v>
          </cell>
          <cell r="B1191">
            <v>887</v>
          </cell>
          <cell r="C1191" t="str">
            <v>Items</v>
          </cell>
          <cell r="D1191">
            <v>7.0000000000000007E-2</v>
          </cell>
          <cell r="E1191" t="str">
            <v>66</v>
          </cell>
          <cell r="F1191" t="str">
            <v>HAWA</v>
          </cell>
          <cell r="G1191" t="str">
            <v>FITTING</v>
          </cell>
          <cell r="H1191" t="str">
            <v>S13</v>
          </cell>
          <cell r="I1191" t="str">
            <v>I</v>
          </cell>
          <cell r="J1191" t="str">
            <v>N</v>
          </cell>
          <cell r="K1191">
            <v>226.93</v>
          </cell>
          <cell r="L1191" t="str">
            <v>RAG PVC LAZA KARIMA PERSELY</v>
          </cell>
        </row>
        <row r="1192">
          <cell r="A1192" t="str">
            <v>L.K.PERSELY-063</v>
          </cell>
          <cell r="B1192">
            <v>1202</v>
          </cell>
          <cell r="C1192" t="str">
            <v>Items</v>
          </cell>
          <cell r="D1192">
            <v>0.12</v>
          </cell>
          <cell r="E1192" t="str">
            <v>66</v>
          </cell>
          <cell r="F1192" t="str">
            <v>HAWA</v>
          </cell>
          <cell r="G1192" t="str">
            <v>FITTING</v>
          </cell>
          <cell r="H1192" t="str">
            <v>S13</v>
          </cell>
          <cell r="I1192" t="str">
            <v>I</v>
          </cell>
          <cell r="J1192" t="str">
            <v>N</v>
          </cell>
          <cell r="K1192">
            <v>307.02</v>
          </cell>
          <cell r="L1192" t="str">
            <v>RAG PVC LAZA KARIMA PERSELY</v>
          </cell>
        </row>
        <row r="1193">
          <cell r="A1193" t="str">
            <v>KARIMA-050</v>
          </cell>
          <cell r="B1193">
            <v>1785</v>
          </cell>
          <cell r="C1193" t="str">
            <v>Items</v>
          </cell>
          <cell r="D1193">
            <v>0.26</v>
          </cell>
          <cell r="E1193" t="str">
            <v>66</v>
          </cell>
          <cell r="F1193" t="str">
            <v>HAWA</v>
          </cell>
          <cell r="G1193" t="str">
            <v>FITTING</v>
          </cell>
          <cell r="H1193" t="str">
            <v>S13</v>
          </cell>
          <cell r="I1193" t="str">
            <v>I</v>
          </cell>
          <cell r="J1193" t="str">
            <v>N</v>
          </cell>
          <cell r="K1193">
            <v>454.97</v>
          </cell>
          <cell r="L1193" t="str">
            <v>PVC LAZA KARIMA</v>
          </cell>
        </row>
        <row r="1194">
          <cell r="A1194" t="str">
            <v>KARIMA-063</v>
          </cell>
          <cell r="B1194">
            <v>1992</v>
          </cell>
          <cell r="C1194" t="str">
            <v>Items</v>
          </cell>
          <cell r="D1194">
            <v>0.33</v>
          </cell>
          <cell r="E1194" t="str">
            <v>66</v>
          </cell>
          <cell r="F1194" t="str">
            <v>HAWA</v>
          </cell>
          <cell r="G1194" t="str">
            <v>FITTING</v>
          </cell>
          <cell r="H1194" t="str">
            <v>S13</v>
          </cell>
          <cell r="I1194" t="str">
            <v>I</v>
          </cell>
          <cell r="J1194" t="str">
            <v>N</v>
          </cell>
          <cell r="K1194">
            <v>509.48</v>
          </cell>
          <cell r="L1194" t="str">
            <v>PVC LAZA KARIMA</v>
          </cell>
        </row>
        <row r="1195">
          <cell r="A1195" t="str">
            <v>KARIMA-110</v>
          </cell>
          <cell r="B1195">
            <v>3796</v>
          </cell>
          <cell r="C1195" t="str">
            <v>Items</v>
          </cell>
          <cell r="D1195">
            <v>0.65</v>
          </cell>
          <cell r="E1195" t="str">
            <v>66</v>
          </cell>
          <cell r="F1195" t="str">
            <v>HAWA</v>
          </cell>
          <cell r="G1195" t="str">
            <v>FITTING</v>
          </cell>
          <cell r="H1195" t="str">
            <v>S13</v>
          </cell>
          <cell r="I1195" t="str">
            <v>I</v>
          </cell>
          <cell r="J1195" t="str">
            <v>N</v>
          </cell>
          <cell r="K1195">
            <v>970.01</v>
          </cell>
          <cell r="L1195" t="str">
            <v>PVC LAZA KARIMA</v>
          </cell>
        </row>
        <row r="1196">
          <cell r="A1196" t="str">
            <v>KARIMA-125</v>
          </cell>
          <cell r="B1196">
            <v>5468</v>
          </cell>
          <cell r="C1196" t="str">
            <v>Items</v>
          </cell>
          <cell r="D1196">
            <v>0.67</v>
          </cell>
          <cell r="E1196" t="str">
            <v>66</v>
          </cell>
          <cell r="F1196" t="str">
            <v>HAWA</v>
          </cell>
          <cell r="G1196" t="str">
            <v>FITTING</v>
          </cell>
          <cell r="H1196" t="str">
            <v>S13</v>
          </cell>
          <cell r="I1196" t="str">
            <v>I</v>
          </cell>
          <cell r="J1196" t="str">
            <v>N</v>
          </cell>
          <cell r="K1196">
            <v>1397.17</v>
          </cell>
          <cell r="L1196" t="str">
            <v>PVC LAZA KARIMA</v>
          </cell>
        </row>
        <row r="1197">
          <cell r="A1197" t="str">
            <v>K020-VEGELZARO</v>
          </cell>
          <cell r="B1197">
            <v>248</v>
          </cell>
          <cell r="C1197" t="str">
            <v>Items</v>
          </cell>
          <cell r="D1197">
            <v>0.01</v>
          </cell>
          <cell r="E1197" t="str">
            <v>66</v>
          </cell>
          <cell r="F1197" t="str">
            <v>HAWA</v>
          </cell>
          <cell r="G1197" t="str">
            <v>FITTING</v>
          </cell>
          <cell r="H1197" t="str">
            <v>S13</v>
          </cell>
          <cell r="I1197" t="str">
            <v>I</v>
          </cell>
          <cell r="J1197" t="str">
            <v>N</v>
          </cell>
          <cell r="K1197">
            <v>65.63</v>
          </cell>
          <cell r="L1197" t="str">
            <v>RAG PVC ZÁRÓSAPKA</v>
          </cell>
        </row>
        <row r="1198">
          <cell r="A1198" t="str">
            <v>K025-VEGELZARO</v>
          </cell>
          <cell r="B1198">
            <v>230</v>
          </cell>
          <cell r="C1198" t="str">
            <v>Items</v>
          </cell>
          <cell r="D1198">
            <v>0.01</v>
          </cell>
          <cell r="E1198" t="str">
            <v>66</v>
          </cell>
          <cell r="F1198" t="str">
            <v>HAWA</v>
          </cell>
          <cell r="G1198" t="str">
            <v>FITTING</v>
          </cell>
          <cell r="H1198" t="str">
            <v>S13</v>
          </cell>
          <cell r="I1198" t="str">
            <v>I</v>
          </cell>
          <cell r="J1198" t="str">
            <v>N</v>
          </cell>
          <cell r="K1198">
            <v>58</v>
          </cell>
          <cell r="L1198" t="str">
            <v>RAG PVC ZÁRÓSAPKA</v>
          </cell>
        </row>
        <row r="1199">
          <cell r="A1199" t="str">
            <v>K032-VEGELZARO</v>
          </cell>
          <cell r="B1199">
            <v>290</v>
          </cell>
          <cell r="C1199" t="str">
            <v>Items</v>
          </cell>
          <cell r="D1199">
            <v>0.02</v>
          </cell>
          <cell r="E1199" t="str">
            <v>66</v>
          </cell>
          <cell r="F1199" t="str">
            <v>HAWA</v>
          </cell>
          <cell r="G1199" t="str">
            <v>FITTING</v>
          </cell>
          <cell r="H1199" t="str">
            <v>S13</v>
          </cell>
          <cell r="I1199" t="str">
            <v>I</v>
          </cell>
          <cell r="J1199" t="str">
            <v>N</v>
          </cell>
          <cell r="K1199">
            <v>74.53</v>
          </cell>
          <cell r="L1199" t="str">
            <v>RAG PVC ZÁRÓSAPKA</v>
          </cell>
        </row>
        <row r="1200">
          <cell r="A1200" t="str">
            <v>K040-VEGELZARO</v>
          </cell>
          <cell r="B1200">
            <v>448</v>
          </cell>
          <cell r="C1200" t="str">
            <v>Items</v>
          </cell>
          <cell r="D1200">
            <v>0.04</v>
          </cell>
          <cell r="E1200" t="str">
            <v>66</v>
          </cell>
          <cell r="F1200" t="str">
            <v>HAWA</v>
          </cell>
          <cell r="G1200" t="str">
            <v>FITTING</v>
          </cell>
          <cell r="H1200" t="str">
            <v>S13</v>
          </cell>
          <cell r="I1200" t="str">
            <v>I</v>
          </cell>
          <cell r="J1200" t="str">
            <v>N</v>
          </cell>
          <cell r="K1200">
            <v>115.69</v>
          </cell>
          <cell r="L1200" t="str">
            <v>RAG PVC ZÁRÓSAPKA</v>
          </cell>
        </row>
        <row r="1201">
          <cell r="A1201" t="str">
            <v>K050-VEGELZARO</v>
          </cell>
          <cell r="B1201">
            <v>682</v>
          </cell>
          <cell r="C1201" t="str">
            <v>Items</v>
          </cell>
          <cell r="D1201">
            <v>0.08</v>
          </cell>
          <cell r="E1201" t="str">
            <v>66</v>
          </cell>
          <cell r="F1201" t="str">
            <v>HAWA</v>
          </cell>
          <cell r="G1201" t="str">
            <v>FITTING</v>
          </cell>
          <cell r="H1201" t="str">
            <v>S13</v>
          </cell>
          <cell r="I1201" t="str">
            <v>I</v>
          </cell>
          <cell r="J1201" t="str">
            <v>N</v>
          </cell>
          <cell r="K1201">
            <v>174.65</v>
          </cell>
          <cell r="L1201" t="str">
            <v>RAG PVC ZÁRÓSAPKA</v>
          </cell>
        </row>
        <row r="1202">
          <cell r="A1202" t="str">
            <v>K063-VEGELZARO</v>
          </cell>
          <cell r="B1202">
            <v>919</v>
          </cell>
          <cell r="C1202" t="str">
            <v>Items</v>
          </cell>
          <cell r="D1202">
            <v>0.11</v>
          </cell>
          <cell r="E1202" t="str">
            <v>66</v>
          </cell>
          <cell r="F1202" t="str">
            <v>HAWA</v>
          </cell>
          <cell r="G1202" t="str">
            <v>FITTING</v>
          </cell>
          <cell r="H1202" t="str">
            <v>S13</v>
          </cell>
          <cell r="I1202" t="str">
            <v>I</v>
          </cell>
          <cell r="J1202" t="str">
            <v>N</v>
          </cell>
          <cell r="K1202">
            <v>235.83</v>
          </cell>
          <cell r="L1202" t="str">
            <v>RAG PVC ZÁRÓSAPKA</v>
          </cell>
        </row>
        <row r="1203">
          <cell r="A1203" t="str">
            <v>K1/2CB-VEGDUGO</v>
          </cell>
          <cell r="B1203">
            <v>452</v>
          </cell>
          <cell r="C1203" t="str">
            <v>Items</v>
          </cell>
          <cell r="D1203">
            <v>0.01</v>
          </cell>
          <cell r="E1203" t="str">
            <v>66</v>
          </cell>
          <cell r="F1203" t="str">
            <v>HAWA</v>
          </cell>
          <cell r="G1203" t="str">
            <v>FITTING</v>
          </cell>
          <cell r="H1203" t="str">
            <v>S13</v>
          </cell>
          <cell r="I1203" t="str">
            <v>I</v>
          </cell>
          <cell r="J1203" t="str">
            <v>N</v>
          </cell>
          <cell r="K1203">
            <v>116.8</v>
          </cell>
          <cell r="L1203" t="str">
            <v>PVC ZÁRÓSAPKA BELSŐ MENETES</v>
          </cell>
        </row>
        <row r="1204">
          <cell r="A1204" t="str">
            <v>K3/4CB-VEGDUGO</v>
          </cell>
          <cell r="B1204">
            <v>523</v>
          </cell>
          <cell r="C1204" t="str">
            <v>Items</v>
          </cell>
          <cell r="D1204">
            <v>0.02</v>
          </cell>
          <cell r="E1204" t="str">
            <v>66</v>
          </cell>
          <cell r="F1204" t="str">
            <v>HAWA</v>
          </cell>
          <cell r="G1204" t="str">
            <v>FITTING</v>
          </cell>
          <cell r="H1204" t="str">
            <v>S13</v>
          </cell>
          <cell r="I1204" t="str">
            <v>I</v>
          </cell>
          <cell r="J1204" t="str">
            <v>N</v>
          </cell>
          <cell r="K1204">
            <v>133.49</v>
          </cell>
          <cell r="L1204" t="str">
            <v>PVC ZÁRÓSAPKA BELSŐ MENETES</v>
          </cell>
        </row>
        <row r="1205">
          <cell r="A1205" t="str">
            <v>K1CB-VEGDUGO</v>
          </cell>
          <cell r="B1205">
            <v>609</v>
          </cell>
          <cell r="C1205" t="str">
            <v>Items</v>
          </cell>
          <cell r="D1205">
            <v>0.04</v>
          </cell>
          <cell r="E1205" t="str">
            <v>66</v>
          </cell>
          <cell r="F1205" t="str">
            <v>HAWA</v>
          </cell>
          <cell r="G1205" t="str">
            <v>FITTING</v>
          </cell>
          <cell r="H1205" t="str">
            <v>S13</v>
          </cell>
          <cell r="I1205" t="str">
            <v>I</v>
          </cell>
          <cell r="J1205" t="str">
            <v>N</v>
          </cell>
          <cell r="K1205">
            <v>155.74</v>
          </cell>
          <cell r="L1205" t="str">
            <v>PVC ZÁRÓSAPKA BELSŐ MENETES</v>
          </cell>
        </row>
        <row r="1206">
          <cell r="A1206" t="str">
            <v>K1/2CK-VEGDUGO</v>
          </cell>
          <cell r="B1206">
            <v>352</v>
          </cell>
          <cell r="C1206" t="str">
            <v>Items</v>
          </cell>
          <cell r="D1206">
            <v>0.01</v>
          </cell>
          <cell r="E1206" t="str">
            <v>66</v>
          </cell>
          <cell r="F1206" t="str">
            <v>HAWA</v>
          </cell>
          <cell r="G1206" t="str">
            <v>FITTING</v>
          </cell>
          <cell r="H1206" t="str">
            <v>S13</v>
          </cell>
          <cell r="I1206" t="str">
            <v>I</v>
          </cell>
          <cell r="J1206" t="str">
            <v>N</v>
          </cell>
          <cell r="K1206">
            <v>90.1</v>
          </cell>
          <cell r="L1206" t="str">
            <v>PVC VÉGELZÁRÓ DUGÓ KÜLSŐ MENETES</v>
          </cell>
        </row>
        <row r="1207">
          <cell r="A1207" t="str">
            <v>K3/4CK-VEGDUGO</v>
          </cell>
          <cell r="B1207">
            <v>417</v>
          </cell>
          <cell r="C1207" t="str">
            <v>Items</v>
          </cell>
          <cell r="D1207">
            <v>0.02</v>
          </cell>
          <cell r="E1207" t="str">
            <v>66</v>
          </cell>
          <cell r="F1207" t="str">
            <v>HAWA</v>
          </cell>
          <cell r="G1207" t="str">
            <v>FITTING</v>
          </cell>
          <cell r="H1207" t="str">
            <v>S13</v>
          </cell>
          <cell r="I1207" t="str">
            <v>I</v>
          </cell>
          <cell r="J1207" t="str">
            <v>N</v>
          </cell>
          <cell r="K1207">
            <v>105.68</v>
          </cell>
          <cell r="L1207" t="str">
            <v>PVC VÉGELZÁRÓ DUGÓ KÜLSŐ MENETES</v>
          </cell>
        </row>
        <row r="1208">
          <cell r="A1208" t="str">
            <v>K1CK-VEGDUGO</v>
          </cell>
          <cell r="B1208">
            <v>564</v>
          </cell>
          <cell r="C1208" t="str">
            <v>Items</v>
          </cell>
          <cell r="D1208">
            <v>0.03</v>
          </cell>
          <cell r="E1208" t="str">
            <v>66</v>
          </cell>
          <cell r="F1208" t="str">
            <v>HAWA</v>
          </cell>
          <cell r="G1208" t="str">
            <v>FITTING</v>
          </cell>
          <cell r="H1208" t="str">
            <v>S13</v>
          </cell>
          <cell r="I1208" t="str">
            <v>I</v>
          </cell>
          <cell r="J1208" t="str">
            <v>N</v>
          </cell>
          <cell r="K1208">
            <v>144.61000000000001</v>
          </cell>
          <cell r="L1208" t="str">
            <v>PVC VÉGELZÁRÓ DUGÓ KÜLSŐ MENETES</v>
          </cell>
        </row>
        <row r="1209">
          <cell r="A1209" t="str">
            <v>MMGA1/2C</v>
          </cell>
          <cell r="B1209">
            <v>381</v>
          </cell>
          <cell r="C1209" t="str">
            <v>Items</v>
          </cell>
          <cell r="D1209">
            <v>0.02</v>
          </cell>
          <cell r="E1209" t="str">
            <v>66</v>
          </cell>
          <cell r="F1209" t="str">
            <v>HAWA</v>
          </cell>
          <cell r="G1209" t="str">
            <v>FITTING</v>
          </cell>
          <cell r="H1209" t="str">
            <v>S13</v>
          </cell>
          <cell r="I1209" t="str">
            <v>I</v>
          </cell>
          <cell r="J1209" t="str">
            <v>N</v>
          </cell>
          <cell r="K1209">
            <v>96.78</v>
          </cell>
          <cell r="L1209" t="str">
            <v>PVC KARMANTYÚ KÜLSÖ-KÜLSÖ MENETES</v>
          </cell>
        </row>
        <row r="1210">
          <cell r="A1210" t="str">
            <v>MMGA3/4C</v>
          </cell>
          <cell r="B1210">
            <v>445</v>
          </cell>
          <cell r="C1210" t="str">
            <v>Items</v>
          </cell>
          <cell r="D1210">
            <v>0.02</v>
          </cell>
          <cell r="E1210" t="str">
            <v>66</v>
          </cell>
          <cell r="F1210" t="str">
            <v>HAWA</v>
          </cell>
          <cell r="G1210" t="str">
            <v>FITTING</v>
          </cell>
          <cell r="H1210" t="str">
            <v>S13</v>
          </cell>
          <cell r="I1210" t="str">
            <v>I</v>
          </cell>
          <cell r="J1210" t="str">
            <v>N</v>
          </cell>
          <cell r="K1210">
            <v>114.58</v>
          </cell>
          <cell r="L1210" t="str">
            <v>PVC KARMANTYÚ KÜLSÖ-KÜLSÖ MENETES</v>
          </cell>
        </row>
        <row r="1211">
          <cell r="A1211" t="str">
            <v>MMGA1C</v>
          </cell>
          <cell r="B1211">
            <v>540</v>
          </cell>
          <cell r="C1211" t="str">
            <v>Items</v>
          </cell>
          <cell r="D1211">
            <v>0.03</v>
          </cell>
          <cell r="E1211" t="str">
            <v>66</v>
          </cell>
          <cell r="F1211" t="str">
            <v>HAWA</v>
          </cell>
          <cell r="G1211" t="str">
            <v>FITTING</v>
          </cell>
          <cell r="H1211" t="str">
            <v>S13</v>
          </cell>
          <cell r="I1211" t="str">
            <v>I</v>
          </cell>
          <cell r="J1211" t="str">
            <v>N</v>
          </cell>
          <cell r="K1211">
            <v>137.94</v>
          </cell>
          <cell r="L1211" t="str">
            <v>PVC KARMANTYÚ KÜLSÖ-KÜLSÖ MENETES</v>
          </cell>
        </row>
        <row r="1212">
          <cell r="A1212" t="str">
            <v>MMR-1/2X3/4CKB</v>
          </cell>
          <cell r="B1212">
            <v>648</v>
          </cell>
          <cell r="C1212" t="str">
            <v>Items</v>
          </cell>
          <cell r="D1212">
            <v>0.03</v>
          </cell>
          <cell r="E1212" t="str">
            <v>66</v>
          </cell>
          <cell r="F1212" t="str">
            <v>HAWA</v>
          </cell>
          <cell r="G1212" t="str">
            <v>FITTING</v>
          </cell>
          <cell r="H1212" t="str">
            <v>S13</v>
          </cell>
          <cell r="I1212" t="str">
            <v>I</v>
          </cell>
          <cell r="J1212" t="str">
            <v>N</v>
          </cell>
          <cell r="K1212">
            <v>166.86</v>
          </cell>
          <cell r="L1212" t="str">
            <v>PVC KÜLSÖ-BELSÖ MENETES SZÜKÍTÖ</v>
          </cell>
        </row>
        <row r="1213">
          <cell r="A1213" t="str">
            <v>MMR-3/4X1CKB</v>
          </cell>
          <cell r="B1213">
            <v>749</v>
          </cell>
          <cell r="C1213" t="str">
            <v>Items</v>
          </cell>
          <cell r="D1213">
            <v>0.04</v>
          </cell>
          <cell r="E1213" t="str">
            <v>66</v>
          </cell>
          <cell r="F1213" t="str">
            <v>HAWA</v>
          </cell>
          <cell r="G1213" t="str">
            <v>FITTING</v>
          </cell>
          <cell r="H1213" t="str">
            <v>S13</v>
          </cell>
          <cell r="I1213" t="str">
            <v>I</v>
          </cell>
          <cell r="J1213" t="str">
            <v>N</v>
          </cell>
          <cell r="K1213">
            <v>192.45</v>
          </cell>
          <cell r="L1213" t="str">
            <v>PVC KÜLSÖ-BELSÖ MENETES SZÜKÍTÖ</v>
          </cell>
        </row>
        <row r="1214">
          <cell r="A1214" t="str">
            <v>MMR-3/4X1/2CKB</v>
          </cell>
          <cell r="B1214">
            <v>583</v>
          </cell>
          <cell r="C1214" t="str">
            <v>Items</v>
          </cell>
          <cell r="D1214">
            <v>0.02</v>
          </cell>
          <cell r="E1214" t="str">
            <v>66</v>
          </cell>
          <cell r="F1214" t="str">
            <v>HAWA</v>
          </cell>
          <cell r="G1214" t="str">
            <v>FITTING</v>
          </cell>
          <cell r="H1214" t="str">
            <v>S13</v>
          </cell>
          <cell r="I1214" t="str">
            <v>I</v>
          </cell>
          <cell r="J1214" t="str">
            <v>N</v>
          </cell>
          <cell r="K1214">
            <v>150.16999999999999</v>
          </cell>
          <cell r="L1214" t="str">
            <v>PVC KÜLSÖ-BELSÖ MENETES SZÜKÍTÖ</v>
          </cell>
        </row>
        <row r="1215">
          <cell r="A1215" t="str">
            <v>MMR-3/4X1/2CKK</v>
          </cell>
          <cell r="B1215">
            <v>458</v>
          </cell>
          <cell r="C1215" t="str">
            <v>Items</v>
          </cell>
          <cell r="D1215">
            <v>0.02</v>
          </cell>
          <cell r="E1215" t="str">
            <v>66</v>
          </cell>
          <cell r="F1215" t="str">
            <v>HAWA</v>
          </cell>
          <cell r="G1215" t="str">
            <v>FITTING</v>
          </cell>
          <cell r="H1215" t="str">
            <v>S13</v>
          </cell>
          <cell r="I1215" t="str">
            <v>I</v>
          </cell>
          <cell r="J1215" t="str">
            <v>N</v>
          </cell>
          <cell r="K1215">
            <v>117.91</v>
          </cell>
          <cell r="L1215" t="str">
            <v>PVC KÜLSÖ-KÜLSÖ MENETES SZÜKÍTÖ</v>
          </cell>
        </row>
        <row r="1216">
          <cell r="A1216" t="str">
            <v>MMR-1X3/4CKK</v>
          </cell>
          <cell r="B1216">
            <v>615</v>
          </cell>
          <cell r="C1216" t="str">
            <v>Items</v>
          </cell>
          <cell r="D1216">
            <v>0.03</v>
          </cell>
          <cell r="E1216" t="str">
            <v>66</v>
          </cell>
          <cell r="F1216" t="str">
            <v>HAWA</v>
          </cell>
          <cell r="G1216" t="str">
            <v>FITTING</v>
          </cell>
          <cell r="H1216" t="str">
            <v>S13</v>
          </cell>
          <cell r="I1216" t="str">
            <v>I</v>
          </cell>
          <cell r="J1216" t="str">
            <v>N</v>
          </cell>
          <cell r="K1216">
            <v>156.85</v>
          </cell>
          <cell r="L1216" t="str">
            <v>PVC KÜLSÖ-KÜLSÖ MENETES SZÜKÍTÖ</v>
          </cell>
        </row>
        <row r="1217">
          <cell r="A1217" t="str">
            <v>MMR-1X1/2CKK</v>
          </cell>
          <cell r="B1217">
            <v>542</v>
          </cell>
          <cell r="C1217" t="str">
            <v>Items</v>
          </cell>
          <cell r="D1217">
            <v>0.03</v>
          </cell>
          <cell r="E1217" t="str">
            <v>66</v>
          </cell>
          <cell r="F1217" t="str">
            <v>HAWA</v>
          </cell>
          <cell r="G1217" t="str">
            <v>FITTING</v>
          </cell>
          <cell r="H1217" t="str">
            <v>S13</v>
          </cell>
          <cell r="I1217" t="str">
            <v>I</v>
          </cell>
          <cell r="J1217" t="str">
            <v>N</v>
          </cell>
          <cell r="K1217">
            <v>135.71</v>
          </cell>
          <cell r="L1217" t="str">
            <v>PVC KÜLSÖ-KÜLSÖ MENETES SZÜKÍTÖ</v>
          </cell>
        </row>
        <row r="1218">
          <cell r="A1218" t="str">
            <v>HOLLANDER020</v>
          </cell>
          <cell r="B1218">
            <v>878</v>
          </cell>
          <cell r="C1218" t="str">
            <v>Items</v>
          </cell>
          <cell r="D1218">
            <v>0.04</v>
          </cell>
          <cell r="E1218" t="str">
            <v>66</v>
          </cell>
          <cell r="F1218" t="str">
            <v>HAWA</v>
          </cell>
          <cell r="G1218" t="str">
            <v>FITTING</v>
          </cell>
          <cell r="H1218" t="str">
            <v>S13</v>
          </cell>
          <cell r="I1218" t="str">
            <v>I</v>
          </cell>
          <cell r="J1218" t="str">
            <v>N</v>
          </cell>
          <cell r="K1218">
            <v>224.7</v>
          </cell>
          <cell r="L1218" t="str">
            <v>RAG PVC HOLLANDER</v>
          </cell>
        </row>
        <row r="1219">
          <cell r="A1219" t="str">
            <v>HOLLANDER025</v>
          </cell>
          <cell r="B1219">
            <v>989</v>
          </cell>
          <cell r="C1219" t="str">
            <v>Items</v>
          </cell>
          <cell r="D1219">
            <v>7.0000000000000007E-2</v>
          </cell>
          <cell r="E1219" t="str">
            <v>66</v>
          </cell>
          <cell r="F1219" t="str">
            <v>HAWA</v>
          </cell>
          <cell r="G1219" t="str">
            <v>FITTING</v>
          </cell>
          <cell r="H1219" t="str">
            <v>S13</v>
          </cell>
          <cell r="I1219" t="str">
            <v>I</v>
          </cell>
          <cell r="J1219" t="str">
            <v>N</v>
          </cell>
          <cell r="K1219">
            <v>253.63</v>
          </cell>
          <cell r="L1219" t="str">
            <v>RAG PVC HOLLANDER</v>
          </cell>
        </row>
        <row r="1220">
          <cell r="A1220" t="str">
            <v>HOLLANDER032</v>
          </cell>
          <cell r="B1220">
            <v>1411</v>
          </cell>
          <cell r="C1220" t="str">
            <v>Items</v>
          </cell>
          <cell r="D1220">
            <v>0.11</v>
          </cell>
          <cell r="E1220" t="str">
            <v>66</v>
          </cell>
          <cell r="F1220" t="str">
            <v>HAWA</v>
          </cell>
          <cell r="G1220" t="str">
            <v>FITTING</v>
          </cell>
          <cell r="H1220" t="str">
            <v>S13</v>
          </cell>
          <cell r="I1220" t="str">
            <v>I</v>
          </cell>
          <cell r="J1220" t="str">
            <v>N</v>
          </cell>
          <cell r="K1220">
            <v>359.31</v>
          </cell>
          <cell r="L1220" t="str">
            <v>RAG PVC HOLLANDER</v>
          </cell>
        </row>
        <row r="1221">
          <cell r="A1221" t="str">
            <v>HOLLANDER040</v>
          </cell>
          <cell r="B1221">
            <v>1672</v>
          </cell>
          <cell r="C1221" t="str">
            <v>Items</v>
          </cell>
          <cell r="D1221">
            <v>0.18</v>
          </cell>
          <cell r="E1221" t="str">
            <v>66</v>
          </cell>
          <cell r="F1221" t="str">
            <v>HAWA</v>
          </cell>
          <cell r="G1221" t="str">
            <v>FITTING</v>
          </cell>
          <cell r="H1221" t="str">
            <v>S13</v>
          </cell>
          <cell r="I1221" t="str">
            <v>I</v>
          </cell>
          <cell r="J1221" t="str">
            <v>N</v>
          </cell>
          <cell r="K1221">
            <v>427.16</v>
          </cell>
          <cell r="L1221" t="str">
            <v>RAG PVC HOLLANDER</v>
          </cell>
        </row>
        <row r="1222">
          <cell r="A1222" t="str">
            <v>HOLLANDER050</v>
          </cell>
          <cell r="B1222">
            <v>2020</v>
          </cell>
          <cell r="C1222" t="str">
            <v>Items</v>
          </cell>
          <cell r="D1222">
            <v>0.2</v>
          </cell>
          <cell r="E1222" t="str">
            <v>66</v>
          </cell>
          <cell r="F1222" t="str">
            <v>HAWA</v>
          </cell>
          <cell r="G1222" t="str">
            <v>FITTING</v>
          </cell>
          <cell r="H1222" t="str">
            <v>S13</v>
          </cell>
          <cell r="I1222" t="str">
            <v>I</v>
          </cell>
          <cell r="J1222" t="str">
            <v>N</v>
          </cell>
          <cell r="K1222">
            <v>517.27</v>
          </cell>
          <cell r="L1222" t="str">
            <v>RAG PVC HOLLANDER</v>
          </cell>
        </row>
        <row r="1223">
          <cell r="A1223" t="str">
            <v>HOLLANDER063</v>
          </cell>
          <cell r="B1223">
            <v>3008</v>
          </cell>
          <cell r="C1223" t="str">
            <v>Items</v>
          </cell>
          <cell r="D1223">
            <v>0.36</v>
          </cell>
          <cell r="E1223" t="str">
            <v>66</v>
          </cell>
          <cell r="F1223" t="str">
            <v>HAWA</v>
          </cell>
          <cell r="G1223" t="str">
            <v>FITTING</v>
          </cell>
          <cell r="H1223" t="str">
            <v>S13</v>
          </cell>
          <cell r="I1223" t="str">
            <v>I</v>
          </cell>
          <cell r="J1223" t="str">
            <v>N</v>
          </cell>
          <cell r="K1223">
            <v>769.78</v>
          </cell>
          <cell r="L1223" t="str">
            <v>RAG PVC HOLLANDER</v>
          </cell>
        </row>
        <row r="1224">
          <cell r="A1224" t="str">
            <v>HOLL.020X1/2C</v>
          </cell>
          <cell r="B1224">
            <v>1335</v>
          </cell>
          <cell r="C1224" t="str">
            <v>Items</v>
          </cell>
          <cell r="D1224">
            <v>0.04</v>
          </cell>
          <cell r="E1224" t="str">
            <v>66</v>
          </cell>
          <cell r="F1224" t="str">
            <v>HAWA</v>
          </cell>
          <cell r="G1224" t="str">
            <v>FITTING</v>
          </cell>
          <cell r="H1224" t="str">
            <v>S13</v>
          </cell>
          <cell r="I1224" t="str">
            <v>I</v>
          </cell>
          <cell r="J1224" t="str">
            <v>N</v>
          </cell>
          <cell r="K1224">
            <v>342.62</v>
          </cell>
          <cell r="L1224" t="str">
            <v>PVC HOLLANDER RAG-BELSÖ MENET</v>
          </cell>
        </row>
        <row r="1225">
          <cell r="A1225" t="str">
            <v>HOLL.025X3/4C</v>
          </cell>
          <cell r="B1225">
            <v>1528</v>
          </cell>
          <cell r="C1225" t="str">
            <v>Items</v>
          </cell>
          <cell r="D1225">
            <v>7.0000000000000007E-2</v>
          </cell>
          <cell r="E1225" t="str">
            <v>66</v>
          </cell>
          <cell r="F1225" t="str">
            <v>HAWA</v>
          </cell>
          <cell r="G1225" t="str">
            <v>FITTING</v>
          </cell>
          <cell r="H1225" t="str">
            <v>S13</v>
          </cell>
          <cell r="I1225" t="str">
            <v>I</v>
          </cell>
          <cell r="J1225" t="str">
            <v>N</v>
          </cell>
          <cell r="K1225">
            <v>390.45</v>
          </cell>
          <cell r="L1225" t="str">
            <v>PVC HOLLANDER RAG-BELSÖ MENET</v>
          </cell>
        </row>
        <row r="1226">
          <cell r="A1226" t="str">
            <v>HOLL.032X1C</v>
          </cell>
          <cell r="B1226">
            <v>1959</v>
          </cell>
          <cell r="C1226" t="str">
            <v>Items</v>
          </cell>
          <cell r="D1226">
            <v>0.11</v>
          </cell>
          <cell r="E1226" t="str">
            <v>66</v>
          </cell>
          <cell r="F1226" t="str">
            <v>HAWA</v>
          </cell>
          <cell r="G1226" t="str">
            <v>FITTING</v>
          </cell>
          <cell r="H1226" t="str">
            <v>S13</v>
          </cell>
          <cell r="I1226" t="str">
            <v>I</v>
          </cell>
          <cell r="J1226" t="str">
            <v>N</v>
          </cell>
          <cell r="K1226">
            <v>501.69</v>
          </cell>
          <cell r="L1226" t="str">
            <v>PVC HOLLANDER RAG-BELSÖ MENET</v>
          </cell>
        </row>
        <row r="1227">
          <cell r="A1227" t="str">
            <v>HOLL.1/2CX1/2C</v>
          </cell>
          <cell r="B1227">
            <v>1253</v>
          </cell>
          <cell r="C1227" t="str">
            <v>Items</v>
          </cell>
          <cell r="D1227">
            <v>0.04</v>
          </cell>
          <cell r="E1227" t="str">
            <v>66</v>
          </cell>
          <cell r="F1227" t="str">
            <v>HAWA</v>
          </cell>
          <cell r="G1227" t="str">
            <v>FITTING</v>
          </cell>
          <cell r="H1227" t="str">
            <v>S13</v>
          </cell>
          <cell r="I1227" t="str">
            <v>I</v>
          </cell>
          <cell r="J1227" t="str">
            <v>N</v>
          </cell>
          <cell r="K1227">
            <v>321.48</v>
          </cell>
          <cell r="L1227" t="str">
            <v>PVC HOLLANDER RAG-BELSÖ MENET</v>
          </cell>
        </row>
        <row r="1228">
          <cell r="A1228" t="str">
            <v>HOLL.3/4CX3/4C</v>
          </cell>
          <cell r="B1228">
            <v>1382</v>
          </cell>
          <cell r="C1228" t="str">
            <v>Items</v>
          </cell>
          <cell r="D1228">
            <v>7.0000000000000007E-2</v>
          </cell>
          <cell r="E1228" t="str">
            <v>66</v>
          </cell>
          <cell r="F1228" t="str">
            <v>HAWA</v>
          </cell>
          <cell r="G1228" t="str">
            <v>FITTING</v>
          </cell>
          <cell r="H1228" t="str">
            <v>S13</v>
          </cell>
          <cell r="I1228" t="str">
            <v>I</v>
          </cell>
          <cell r="J1228" t="str">
            <v>N</v>
          </cell>
          <cell r="K1228">
            <v>352.63</v>
          </cell>
          <cell r="L1228" t="str">
            <v>PVC HOLLANDER RAG-BELSÖ MENET</v>
          </cell>
        </row>
        <row r="1229">
          <cell r="A1229" t="str">
            <v>HOLL.1CX1C</v>
          </cell>
          <cell r="B1229">
            <v>1848</v>
          </cell>
          <cell r="C1229" t="str">
            <v>Items</v>
          </cell>
          <cell r="D1229">
            <v>0.11</v>
          </cell>
          <cell r="E1229" t="str">
            <v>66</v>
          </cell>
          <cell r="F1229" t="str">
            <v>HAWA</v>
          </cell>
          <cell r="G1229" t="str">
            <v>FITTING</v>
          </cell>
          <cell r="H1229" t="str">
            <v>S13</v>
          </cell>
          <cell r="I1229" t="str">
            <v>I</v>
          </cell>
          <cell r="J1229" t="str">
            <v>N</v>
          </cell>
          <cell r="K1229">
            <v>471.66</v>
          </cell>
          <cell r="L1229" t="str">
            <v>PVC HOLLANDER RAG-BELSÖ MENET</v>
          </cell>
        </row>
        <row r="1230">
          <cell r="A1230" t="str">
            <v>TOMLOVEG20X3/4CBM</v>
          </cell>
          <cell r="B1230">
            <v>752</v>
          </cell>
          <cell r="C1230" t="str">
            <v>Items</v>
          </cell>
          <cell r="D1230">
            <v>0.03</v>
          </cell>
          <cell r="E1230" t="str">
            <v>66</v>
          </cell>
          <cell r="F1230" t="str">
            <v>HAWA</v>
          </cell>
          <cell r="G1230" t="str">
            <v>FITTING</v>
          </cell>
          <cell r="H1230" t="str">
            <v>S13</v>
          </cell>
          <cell r="I1230" t="str">
            <v>I</v>
          </cell>
          <cell r="J1230" t="str">
            <v>N</v>
          </cell>
          <cell r="K1230">
            <v>160</v>
          </cell>
          <cell r="L1230" t="str">
            <v>PVC TÖMLÖCSATLAKOZÓ BELSÖ MENETTEL</v>
          </cell>
        </row>
        <row r="1231">
          <cell r="A1231" t="str">
            <v>TOMLOVEG25X1CBM</v>
          </cell>
          <cell r="B1231">
            <v>1271</v>
          </cell>
          <cell r="C1231" t="str">
            <v>Items</v>
          </cell>
          <cell r="D1231">
            <v>0.03</v>
          </cell>
          <cell r="E1231" t="str">
            <v>66</v>
          </cell>
          <cell r="F1231" t="str">
            <v>HAWA</v>
          </cell>
          <cell r="G1231" t="str">
            <v>FITTING</v>
          </cell>
          <cell r="H1231" t="str">
            <v>S13</v>
          </cell>
          <cell r="I1231" t="str">
            <v>I</v>
          </cell>
          <cell r="J1231" t="str">
            <v>N</v>
          </cell>
          <cell r="K1231">
            <v>325.93</v>
          </cell>
          <cell r="L1231" t="str">
            <v>PVC TÖMLÖCSATLAKOZÓ BELSÖ MENETTEL</v>
          </cell>
        </row>
        <row r="1232">
          <cell r="A1232" t="str">
            <v>TOMLOVEG20X1CBM</v>
          </cell>
          <cell r="B1232">
            <v>1271</v>
          </cell>
          <cell r="C1232" t="str">
            <v>Items</v>
          </cell>
          <cell r="D1232">
            <v>0.03</v>
          </cell>
          <cell r="E1232" t="str">
            <v>66</v>
          </cell>
          <cell r="F1232" t="str">
            <v>HAWA</v>
          </cell>
          <cell r="G1232" t="str">
            <v>FITTING</v>
          </cell>
          <cell r="H1232" t="str">
            <v>S13</v>
          </cell>
          <cell r="I1232" t="str">
            <v>I</v>
          </cell>
          <cell r="J1232" t="str">
            <v>N</v>
          </cell>
          <cell r="K1232">
            <v>326</v>
          </cell>
          <cell r="L1232" t="str">
            <v>PVC TÖMLÖCSATLAKOZÓ BELSÖ MENETTEL</v>
          </cell>
        </row>
        <row r="1233">
          <cell r="A1233" t="str">
            <v>TOMLOVEG20X20</v>
          </cell>
          <cell r="B1233">
            <v>333</v>
          </cell>
          <cell r="C1233" t="str">
            <v>Items</v>
          </cell>
          <cell r="D1233">
            <v>0.03</v>
          </cell>
          <cell r="E1233" t="str">
            <v>66</v>
          </cell>
          <cell r="F1233" t="str">
            <v>HAWA</v>
          </cell>
          <cell r="G1233" t="str">
            <v>FITTING</v>
          </cell>
          <cell r="H1233" t="str">
            <v>S13</v>
          </cell>
          <cell r="I1233" t="str">
            <v>I</v>
          </cell>
          <cell r="J1233" t="str">
            <v>N</v>
          </cell>
          <cell r="K1233">
            <v>85.65</v>
          </cell>
          <cell r="L1233" t="str">
            <v>PVC TÖMLÖCSATLAKOZÓ EGYIK VÉGÉN RAGASZTHATÓ</v>
          </cell>
        </row>
        <row r="1234">
          <cell r="A1234" t="str">
            <v>TOMLOVEG25X25</v>
          </cell>
          <cell r="B1234">
            <v>397</v>
          </cell>
          <cell r="C1234" t="str">
            <v>Items</v>
          </cell>
          <cell r="D1234">
            <v>0.03</v>
          </cell>
          <cell r="E1234" t="str">
            <v>66</v>
          </cell>
          <cell r="F1234" t="str">
            <v>HAWA</v>
          </cell>
          <cell r="G1234" t="str">
            <v>FITTING</v>
          </cell>
          <cell r="H1234" t="str">
            <v>S13</v>
          </cell>
          <cell r="I1234" t="str">
            <v>I</v>
          </cell>
          <cell r="J1234" t="str">
            <v>N</v>
          </cell>
          <cell r="K1234">
            <v>101</v>
          </cell>
          <cell r="L1234" t="str">
            <v>PVC TÖMLÖCSATLAKOZÓ EGYIK VÉGÉN RAGASZTHATÓ</v>
          </cell>
        </row>
        <row r="1235">
          <cell r="A1235" t="str">
            <v>TOMLOVEG20X1/2CKM</v>
          </cell>
          <cell r="B1235">
            <v>269</v>
          </cell>
          <cell r="C1235" t="str">
            <v>Items</v>
          </cell>
          <cell r="D1235">
            <v>0.03</v>
          </cell>
          <cell r="E1235" t="str">
            <v>66</v>
          </cell>
          <cell r="F1235" t="str">
            <v>HAWA</v>
          </cell>
          <cell r="G1235" t="str">
            <v>FITTING</v>
          </cell>
          <cell r="H1235" t="str">
            <v>S13</v>
          </cell>
          <cell r="I1235" t="str">
            <v>I</v>
          </cell>
          <cell r="J1235" t="str">
            <v>N</v>
          </cell>
          <cell r="K1235">
            <v>69</v>
          </cell>
          <cell r="L1235" t="str">
            <v>PVC TÖMLÖCSATLAKOZÓ KÜLSÖ MENETTEL</v>
          </cell>
        </row>
        <row r="1236">
          <cell r="A1236" t="str">
            <v>TOMLOVEG20X3/4C</v>
          </cell>
          <cell r="B1236">
            <v>425</v>
          </cell>
          <cell r="C1236" t="str">
            <v>Items</v>
          </cell>
          <cell r="D1236">
            <v>0.03</v>
          </cell>
          <cell r="E1236" t="str">
            <v>66</v>
          </cell>
          <cell r="F1236" t="str">
            <v>HAWA</v>
          </cell>
          <cell r="G1236" t="str">
            <v>FITTING</v>
          </cell>
          <cell r="H1236" t="str">
            <v>S13</v>
          </cell>
          <cell r="I1236" t="str">
            <v>I</v>
          </cell>
          <cell r="J1236" t="str">
            <v>N</v>
          </cell>
          <cell r="K1236">
            <v>109</v>
          </cell>
          <cell r="L1236" t="str">
            <v>PVC TÖMLÖCSATLAKOZÓ KÜLSÖ MENETTEL</v>
          </cell>
        </row>
        <row r="1237">
          <cell r="A1237" t="str">
            <v>KAEM040/2MV</v>
          </cell>
          <cell r="B1237">
            <v>1444</v>
          </cell>
          <cell r="C1237" t="str">
            <v>Items</v>
          </cell>
          <cell r="D1237">
            <v>0.72</v>
          </cell>
          <cell r="E1237" t="str">
            <v>03</v>
          </cell>
          <cell r="F1237" t="str">
            <v>HAWA</v>
          </cell>
          <cell r="G1237" t="str">
            <v>PIPE</v>
          </cell>
          <cell r="H1237" t="str">
            <v>S03</v>
          </cell>
          <cell r="I1237" t="str">
            <v>I</v>
          </cell>
          <cell r="J1237" t="str">
            <v>N</v>
          </cell>
          <cell r="K1237">
            <v>332</v>
          </cell>
          <cell r="L1237" t="str">
            <v>TOKOS PVC  LEFOLYÓCSO 40X1.8X2000MM</v>
          </cell>
        </row>
        <row r="1238">
          <cell r="A1238" t="str">
            <v>100VSDR17315ENV</v>
          </cell>
          <cell r="B1238">
            <v>44944</v>
          </cell>
          <cell r="C1238" t="str">
            <v>Meter</v>
          </cell>
          <cell r="D1238">
            <v>17.61</v>
          </cell>
          <cell r="E1238" t="str">
            <v>70</v>
          </cell>
          <cell r="F1238" t="str">
            <v>HAWA</v>
          </cell>
          <cell r="G1238" t="str">
            <v>PIPE</v>
          </cell>
          <cell r="H1238" t="str">
            <v>S16</v>
          </cell>
          <cell r="I1238" t="str">
            <v>N</v>
          </cell>
          <cell r="J1238" t="str">
            <v>N</v>
          </cell>
          <cell r="K1238">
            <v>796.21</v>
          </cell>
          <cell r="L1238" t="str">
            <v>PE100 IVÓVIZCSÖ 315X18.7MM 10BAR (C=1.25)</v>
          </cell>
        </row>
        <row r="1239">
          <cell r="A1239" t="str">
            <v>KSM-PEG110</v>
          </cell>
          <cell r="B1239">
            <v>1485</v>
          </cell>
          <cell r="C1239" t="str">
            <v>Items</v>
          </cell>
          <cell r="D1239">
            <v>0.5</v>
          </cell>
          <cell r="E1239" t="str">
            <v>XA</v>
          </cell>
          <cell r="F1239" t="str">
            <v>HAWA</v>
          </cell>
          <cell r="G1239" t="str">
            <v>FITTING</v>
          </cell>
          <cell r="H1239" t="str">
            <v>S24</v>
          </cell>
          <cell r="I1239" t="str">
            <v>I</v>
          </cell>
          <cell r="J1239" t="str">
            <v>N</v>
          </cell>
          <cell r="K1239">
            <v>260.99</v>
          </cell>
          <cell r="L1239" t="str">
            <v>KARMANTYÚ 110 IPARI GÉGECSOHÖZ</v>
          </cell>
        </row>
        <row r="1240">
          <cell r="A1240" t="str">
            <v>KSB-PEG110</v>
          </cell>
          <cell r="B1240">
            <v>6602</v>
          </cell>
          <cell r="C1240" t="str">
            <v>Items</v>
          </cell>
          <cell r="D1240">
            <v>0.5</v>
          </cell>
          <cell r="E1240" t="str">
            <v>XA</v>
          </cell>
          <cell r="F1240" t="str">
            <v>HAWA</v>
          </cell>
          <cell r="G1240" t="str">
            <v>FITTING</v>
          </cell>
          <cell r="H1240" t="str">
            <v>S24</v>
          </cell>
          <cell r="I1240" t="str">
            <v>I</v>
          </cell>
          <cell r="J1240" t="str">
            <v>N</v>
          </cell>
          <cell r="K1240">
            <v>1025.3599999999999</v>
          </cell>
          <cell r="L1240" t="str">
            <v>IVIDOM KSX-PEG CSÖHÖZ VIZTÖMÖR</v>
          </cell>
        </row>
        <row r="1241">
          <cell r="A1241" t="str">
            <v>TPETR075X032</v>
          </cell>
          <cell r="B1241">
            <v>7325</v>
          </cell>
          <cell r="C1241" t="str">
            <v>Items</v>
          </cell>
          <cell r="D1241">
            <v>0.55000000000000004</v>
          </cell>
          <cell r="E1241" t="str">
            <v>75</v>
          </cell>
          <cell r="F1241" t="str">
            <v>HAWA</v>
          </cell>
          <cell r="G1241" t="str">
            <v>FITTING</v>
          </cell>
          <cell r="H1241" t="str">
            <v>S20</v>
          </cell>
          <cell r="I1241" t="str">
            <v>I</v>
          </cell>
          <cell r="J1241" t="str">
            <v>N</v>
          </cell>
          <cell r="K1241">
            <v>2016</v>
          </cell>
          <cell r="L1241" t="str">
            <v>TOKOS SZÜKITETT T IDOM</v>
          </cell>
        </row>
        <row r="1242">
          <cell r="A1242" t="str">
            <v>TPETR090X050</v>
          </cell>
          <cell r="B1242">
            <v>6754</v>
          </cell>
          <cell r="C1242" t="str">
            <v>Items</v>
          </cell>
          <cell r="D1242">
            <v>0.7</v>
          </cell>
          <cell r="E1242" t="str">
            <v>75</v>
          </cell>
          <cell r="F1242" t="str">
            <v>HAWA</v>
          </cell>
          <cell r="G1242" t="str">
            <v>FITTING</v>
          </cell>
          <cell r="H1242" t="str">
            <v>S20</v>
          </cell>
          <cell r="I1242" t="str">
            <v>I</v>
          </cell>
          <cell r="J1242" t="str">
            <v>N</v>
          </cell>
          <cell r="K1242">
            <v>1864.8</v>
          </cell>
          <cell r="L1242" t="str">
            <v>TOKOS SZÜKITETT T IDOM</v>
          </cell>
        </row>
        <row r="1243">
          <cell r="A1243" t="str">
            <v>TPETR090X075</v>
          </cell>
          <cell r="B1243">
            <v>12973</v>
          </cell>
          <cell r="C1243" t="str">
            <v>Items</v>
          </cell>
          <cell r="D1243">
            <v>0.75</v>
          </cell>
          <cell r="E1243" t="str">
            <v>75</v>
          </cell>
          <cell r="F1243" t="str">
            <v>HAWA</v>
          </cell>
          <cell r="G1243" t="str">
            <v>FITTING</v>
          </cell>
          <cell r="H1243" t="str">
            <v>S20</v>
          </cell>
          <cell r="I1243" t="str">
            <v>I</v>
          </cell>
          <cell r="J1243" t="str">
            <v>N</v>
          </cell>
          <cell r="K1243">
            <v>3570</v>
          </cell>
          <cell r="L1243" t="str">
            <v>TOKOS SZÜKITETT T IDOM</v>
          </cell>
        </row>
        <row r="1244">
          <cell r="A1244" t="str">
            <v>TPEPETO075</v>
          </cell>
          <cell r="B1244">
            <v>4496</v>
          </cell>
          <cell r="C1244" t="str">
            <v>Items</v>
          </cell>
          <cell r="D1244">
            <v>0.12</v>
          </cell>
          <cell r="E1244" t="str">
            <v>75</v>
          </cell>
          <cell r="F1244" t="str">
            <v>HAWA</v>
          </cell>
          <cell r="G1244" t="str">
            <v>FITTING</v>
          </cell>
          <cell r="H1244" t="str">
            <v>S20</v>
          </cell>
          <cell r="I1244" t="str">
            <v>N</v>
          </cell>
          <cell r="J1244" t="str">
            <v>N</v>
          </cell>
          <cell r="K1244">
            <v>1293.5999999999999</v>
          </cell>
          <cell r="L1244" t="str">
            <v>TOKOS HEG.TOLDAT</v>
          </cell>
        </row>
        <row r="1245">
          <cell r="A1245" t="str">
            <v>TOMLOVEG25X1CKM</v>
          </cell>
          <cell r="B1245">
            <v>540</v>
          </cell>
          <cell r="C1245" t="str">
            <v>Items</v>
          </cell>
          <cell r="D1245">
            <v>0.04</v>
          </cell>
          <cell r="E1245" t="str">
            <v>66</v>
          </cell>
          <cell r="F1245" t="str">
            <v>HAWA</v>
          </cell>
          <cell r="G1245" t="str">
            <v>FITTING</v>
          </cell>
          <cell r="H1245" t="str">
            <v>S13</v>
          </cell>
          <cell r="I1245" t="str">
            <v>I</v>
          </cell>
          <cell r="J1245" t="str">
            <v>N</v>
          </cell>
          <cell r="K1245">
            <v>138</v>
          </cell>
          <cell r="L1245" t="str">
            <v>PVC TÖMLÖCSATLAKOZÓ KÜLSÖ MENETTEL</v>
          </cell>
        </row>
        <row r="1246">
          <cell r="A1246" t="str">
            <v>KAEA090/090X45</v>
          </cell>
          <cell r="B1246">
            <v>2894</v>
          </cell>
          <cell r="C1246" t="str">
            <v>Items</v>
          </cell>
          <cell r="D1246">
            <v>0.45</v>
          </cell>
          <cell r="E1246" t="str">
            <v>63</v>
          </cell>
          <cell r="F1246" t="str">
            <v>HAWA</v>
          </cell>
          <cell r="G1246" t="str">
            <v>FITTING</v>
          </cell>
          <cell r="H1246" t="str">
            <v>S12</v>
          </cell>
          <cell r="I1246" t="str">
            <v>N</v>
          </cell>
          <cell r="J1246" t="str">
            <v>N</v>
          </cell>
          <cell r="K1246">
            <v>668</v>
          </cell>
          <cell r="L1246" t="str">
            <v>LEFOLYO AGIDOM RAGASZTOTOKOS</v>
          </cell>
        </row>
        <row r="1247">
          <cell r="A1247" t="str">
            <v>KAB090X45</v>
          </cell>
          <cell r="B1247">
            <v>1429</v>
          </cell>
          <cell r="C1247" t="str">
            <v>Items</v>
          </cell>
          <cell r="D1247">
            <v>0.17</v>
          </cell>
          <cell r="E1247" t="str">
            <v>63</v>
          </cell>
          <cell r="F1247" t="str">
            <v>HAWA</v>
          </cell>
          <cell r="G1247" t="str">
            <v>FITTING</v>
          </cell>
          <cell r="H1247" t="str">
            <v>S12</v>
          </cell>
          <cell r="I1247" t="str">
            <v>I</v>
          </cell>
          <cell r="J1247" t="str">
            <v>N</v>
          </cell>
          <cell r="K1247">
            <v>284.58999999999997</v>
          </cell>
          <cell r="L1247" t="str">
            <v>LEFOLYO IVIDOM RAGASZTOTOKOS</v>
          </cell>
        </row>
        <row r="1248">
          <cell r="A1248" t="str">
            <v>KAB090X87</v>
          </cell>
          <cell r="B1248">
            <v>1038</v>
          </cell>
          <cell r="C1248" t="str">
            <v>Items</v>
          </cell>
          <cell r="D1248">
            <v>0.16</v>
          </cell>
          <cell r="E1248" t="str">
            <v>63</v>
          </cell>
          <cell r="F1248" t="str">
            <v>HAWA</v>
          </cell>
          <cell r="G1248" t="str">
            <v>FITTING</v>
          </cell>
          <cell r="H1248" t="str">
            <v>S12</v>
          </cell>
          <cell r="I1248" t="str">
            <v>I</v>
          </cell>
          <cell r="J1248" t="str">
            <v>N</v>
          </cell>
          <cell r="K1248">
            <v>263.25</v>
          </cell>
          <cell r="L1248" t="str">
            <v>LEFOLYO IVIDOM RAGASZTOTOKOS</v>
          </cell>
        </row>
        <row r="1249">
          <cell r="A1249" t="str">
            <v>KAMM090</v>
          </cell>
          <cell r="B1249">
            <v>747</v>
          </cell>
          <cell r="C1249" t="str">
            <v>Items</v>
          </cell>
          <cell r="D1249">
            <v>0.09</v>
          </cell>
          <cell r="E1249" t="str">
            <v>63</v>
          </cell>
          <cell r="F1249" t="str">
            <v>HAWA</v>
          </cell>
          <cell r="G1249" t="str">
            <v>FITTING</v>
          </cell>
          <cell r="H1249" t="str">
            <v>S12</v>
          </cell>
          <cell r="I1249" t="str">
            <v>N</v>
          </cell>
          <cell r="J1249" t="str">
            <v>N</v>
          </cell>
          <cell r="K1249">
            <v>199</v>
          </cell>
          <cell r="L1249" t="str">
            <v>LEF.KETTOSKARM. RAGASZTOTOKOS</v>
          </cell>
        </row>
        <row r="1250">
          <cell r="A1250" t="str">
            <v>R-125-110/90</v>
          </cell>
          <cell r="B1250">
            <v>3414</v>
          </cell>
          <cell r="C1250" t="str">
            <v>Items</v>
          </cell>
          <cell r="D1250">
            <v>0.56000000000000005</v>
          </cell>
          <cell r="E1250" t="str">
            <v>66</v>
          </cell>
          <cell r="F1250" t="str">
            <v>HAWA</v>
          </cell>
          <cell r="G1250" t="str">
            <v>FITTING</v>
          </cell>
          <cell r="H1250" t="str">
            <v>S13</v>
          </cell>
          <cell r="I1250" t="str">
            <v>I</v>
          </cell>
          <cell r="J1250" t="str">
            <v>N</v>
          </cell>
          <cell r="K1250">
            <v>812.7</v>
          </cell>
          <cell r="L1250" t="str">
            <v>RAG PVC SZÜKÍTÖ 3 MÉRETÜ</v>
          </cell>
        </row>
        <row r="1251">
          <cell r="A1251" t="str">
            <v>M125-KARMANTYU</v>
          </cell>
          <cell r="B1251">
            <v>10694</v>
          </cell>
          <cell r="C1251" t="str">
            <v>Items</v>
          </cell>
          <cell r="D1251">
            <v>1</v>
          </cell>
          <cell r="E1251" t="str">
            <v>66</v>
          </cell>
          <cell r="F1251" t="str">
            <v>HAWA</v>
          </cell>
          <cell r="G1251" t="str">
            <v>FITTING</v>
          </cell>
          <cell r="H1251" t="str">
            <v>S13</v>
          </cell>
          <cell r="I1251" t="str">
            <v>I</v>
          </cell>
          <cell r="J1251" t="str">
            <v>N</v>
          </cell>
          <cell r="K1251">
            <v>2676</v>
          </cell>
          <cell r="L1251" t="str">
            <v>RAG PVC KARMANTYÚ</v>
          </cell>
        </row>
        <row r="1252">
          <cell r="A1252" t="str">
            <v>T125TIDOM</v>
          </cell>
          <cell r="B1252">
            <v>16838</v>
          </cell>
          <cell r="C1252" t="str">
            <v>Items</v>
          </cell>
          <cell r="D1252">
            <v>2.38</v>
          </cell>
          <cell r="E1252" t="str">
            <v>66</v>
          </cell>
          <cell r="F1252" t="str">
            <v>HAWA</v>
          </cell>
          <cell r="G1252" t="str">
            <v>FITTING</v>
          </cell>
          <cell r="H1252" t="str">
            <v>S13</v>
          </cell>
          <cell r="I1252" t="str">
            <v>I</v>
          </cell>
          <cell r="J1252" t="str">
            <v>N</v>
          </cell>
          <cell r="K1252">
            <v>4306</v>
          </cell>
          <cell r="L1252" t="str">
            <v>RAG PVC EGÁL T IDOM</v>
          </cell>
        </row>
        <row r="1253">
          <cell r="A1253" t="str">
            <v>W-125KONYOK</v>
          </cell>
          <cell r="B1253">
            <v>12591</v>
          </cell>
          <cell r="C1253" t="str">
            <v>Items</v>
          </cell>
          <cell r="D1253">
            <v>1.89</v>
          </cell>
          <cell r="E1253" t="str">
            <v>66</v>
          </cell>
          <cell r="F1253" t="str">
            <v>HAWA</v>
          </cell>
          <cell r="G1253" t="str">
            <v>FITTING</v>
          </cell>
          <cell r="H1253" t="str">
            <v>S13</v>
          </cell>
          <cell r="I1253" t="str">
            <v>I</v>
          </cell>
          <cell r="J1253" t="str">
            <v>N</v>
          </cell>
          <cell r="K1253">
            <v>3220.4</v>
          </cell>
          <cell r="L1253" t="str">
            <v>RAG PVC KÖNYÖK 90 FOK</v>
          </cell>
        </row>
        <row r="1254">
          <cell r="A1254" t="str">
            <v>TPER040X25</v>
          </cell>
          <cell r="B1254">
            <v>1324</v>
          </cell>
          <cell r="C1254" t="str">
            <v>Items</v>
          </cell>
          <cell r="D1254">
            <v>0.03</v>
          </cell>
          <cell r="E1254" t="str">
            <v>75</v>
          </cell>
          <cell r="F1254" t="str">
            <v>HAWA</v>
          </cell>
          <cell r="G1254" t="str">
            <v>FITTING</v>
          </cell>
          <cell r="H1254" t="str">
            <v>S20</v>
          </cell>
          <cell r="I1254" t="str">
            <v>I</v>
          </cell>
          <cell r="J1254" t="str">
            <v>N</v>
          </cell>
          <cell r="K1254">
            <v>369.6</v>
          </cell>
          <cell r="L1254" t="str">
            <v>TOKOS EGYENES SZÜKITÖ</v>
          </cell>
        </row>
        <row r="1255">
          <cell r="A1255" t="str">
            <v>PEKO140-90FSDR11</v>
          </cell>
          <cell r="B1255">
            <v>31087</v>
          </cell>
          <cell r="C1255" t="str">
            <v>Items</v>
          </cell>
          <cell r="D1255">
            <v>1.8</v>
          </cell>
          <cell r="E1255" t="str">
            <v>75</v>
          </cell>
          <cell r="F1255" t="str">
            <v>HAWA</v>
          </cell>
          <cell r="G1255" t="str">
            <v>FITTING</v>
          </cell>
          <cell r="H1255" t="str">
            <v>S20</v>
          </cell>
          <cell r="I1255" t="str">
            <v>I</v>
          </cell>
          <cell r="J1255" t="str">
            <v>N</v>
          </cell>
          <cell r="K1255">
            <v>8129.1</v>
          </cell>
          <cell r="L1255" t="str">
            <v>KÖNYÖK</v>
          </cell>
        </row>
        <row r="1256">
          <cell r="A1256" t="str">
            <v>KGEA315/160X45</v>
          </cell>
          <cell r="B1256">
            <v>31740</v>
          </cell>
          <cell r="C1256" t="str">
            <v>Items</v>
          </cell>
          <cell r="D1256">
            <v>6.27</v>
          </cell>
          <cell r="E1256" t="str">
            <v>62</v>
          </cell>
          <cell r="F1256" t="str">
            <v>HAWA</v>
          </cell>
          <cell r="G1256" t="str">
            <v>FITTING</v>
          </cell>
          <cell r="H1256" t="str">
            <v>S11</v>
          </cell>
          <cell r="I1256" t="str">
            <v>I</v>
          </cell>
          <cell r="J1256" t="str">
            <v>N</v>
          </cell>
          <cell r="K1256">
            <v>6200</v>
          </cell>
          <cell r="L1256" t="str">
            <v>CSATORNA AGIDOM</v>
          </cell>
        </row>
        <row r="1257">
          <cell r="A1257" t="str">
            <v>KGA315/200/200</v>
          </cell>
          <cell r="B1257">
            <v>37129</v>
          </cell>
          <cell r="C1257" t="str">
            <v>Items</v>
          </cell>
          <cell r="D1257">
            <v>6.7</v>
          </cell>
          <cell r="E1257" t="str">
            <v>62</v>
          </cell>
          <cell r="F1257" t="str">
            <v>HAWA</v>
          </cell>
          <cell r="G1257" t="str">
            <v>FITTING</v>
          </cell>
          <cell r="H1257" t="str">
            <v>S11</v>
          </cell>
          <cell r="I1257" t="str">
            <v>I</v>
          </cell>
          <cell r="J1257" t="str">
            <v>N</v>
          </cell>
          <cell r="K1257">
            <v>7206.44</v>
          </cell>
          <cell r="L1257" t="str">
            <v>TISZTITO NYILAS ATFOLYOS</v>
          </cell>
        </row>
        <row r="1258">
          <cell r="A1258" t="str">
            <v>KGAL315/200/200</v>
          </cell>
          <cell r="B1258">
            <v>47627</v>
          </cell>
          <cell r="C1258" t="str">
            <v>Items</v>
          </cell>
          <cell r="D1258">
            <v>8.1999999999999993</v>
          </cell>
          <cell r="E1258" t="str">
            <v>62</v>
          </cell>
          <cell r="F1258" t="str">
            <v>HAWA</v>
          </cell>
          <cell r="G1258" t="str">
            <v>FITTING</v>
          </cell>
          <cell r="H1258" t="str">
            <v>S11</v>
          </cell>
          <cell r="I1258" t="str">
            <v>I</v>
          </cell>
          <cell r="J1258" t="str">
            <v>N</v>
          </cell>
          <cell r="K1258">
            <v>9965.7000000000007</v>
          </cell>
          <cell r="L1258" t="str">
            <v>CSAT.ELAGAZOS TISZTITONYILAS 45F</v>
          </cell>
        </row>
        <row r="1259">
          <cell r="A1259" t="str">
            <v>KGAL315/160/160</v>
          </cell>
          <cell r="B1259">
            <v>46149</v>
          </cell>
          <cell r="C1259" t="str">
            <v>Items</v>
          </cell>
          <cell r="D1259">
            <v>7.44</v>
          </cell>
          <cell r="E1259" t="str">
            <v>62</v>
          </cell>
          <cell r="F1259" t="str">
            <v>HAWA</v>
          </cell>
          <cell r="G1259" t="str">
            <v>FITTING</v>
          </cell>
          <cell r="H1259" t="str">
            <v>S11</v>
          </cell>
          <cell r="I1259" t="str">
            <v>I</v>
          </cell>
          <cell r="J1259" t="str">
            <v>N</v>
          </cell>
          <cell r="K1259">
            <v>8932.89</v>
          </cell>
          <cell r="L1259" t="str">
            <v>CSAT.ELAGAZOS TISZTITONYILAS 45F</v>
          </cell>
        </row>
        <row r="1260">
          <cell r="A1260" t="str">
            <v>100VSDR17160ENV</v>
          </cell>
          <cell r="B1260">
            <v>10996</v>
          </cell>
          <cell r="C1260" t="str">
            <v>Meter</v>
          </cell>
          <cell r="D1260">
            <v>4.49</v>
          </cell>
          <cell r="E1260" t="str">
            <v>70</v>
          </cell>
          <cell r="F1260" t="str">
            <v>HAWA</v>
          </cell>
          <cell r="G1260" t="str">
            <v>PIPE</v>
          </cell>
          <cell r="H1260" t="str">
            <v>S16</v>
          </cell>
          <cell r="I1260" t="str">
            <v>N</v>
          </cell>
          <cell r="J1260" t="str">
            <v>N</v>
          </cell>
          <cell r="K1260">
            <v>918.39</v>
          </cell>
          <cell r="L1260" t="str">
            <v>PE100 IVÓVIZCSÖ 160X9.5MM 10BAR (C=1.25)</v>
          </cell>
        </row>
        <row r="1261">
          <cell r="A1261" t="str">
            <v>KSX-PEG063/6</v>
          </cell>
          <cell r="B1261">
            <v>913</v>
          </cell>
          <cell r="C1261" t="str">
            <v>Meter</v>
          </cell>
          <cell r="D1261">
            <v>0.32</v>
          </cell>
          <cell r="E1261" t="str">
            <v>24</v>
          </cell>
          <cell r="F1261" t="str">
            <v>HAWA</v>
          </cell>
          <cell r="G1261" t="str">
            <v>PIPE</v>
          </cell>
          <cell r="H1261" t="str">
            <v>S24</v>
          </cell>
          <cell r="I1261" t="str">
            <v>I</v>
          </cell>
          <cell r="J1261" t="str">
            <v>N</v>
          </cell>
          <cell r="K1261">
            <v>214.17</v>
          </cell>
          <cell r="L1261" t="str">
            <v>PE100V160X9,5MM 10BAR IVOVIZ C</v>
          </cell>
        </row>
        <row r="1262">
          <cell r="A1262" t="str">
            <v>PEWMM050X45</v>
          </cell>
          <cell r="B1262">
            <v>1764</v>
          </cell>
          <cell r="C1262" t="str">
            <v>Items</v>
          </cell>
          <cell r="D1262">
            <v>0.4</v>
          </cell>
          <cell r="E1262" t="str">
            <v>75</v>
          </cell>
          <cell r="F1262" t="str">
            <v>HAWA</v>
          </cell>
          <cell r="G1262" t="str">
            <v>FITTING</v>
          </cell>
          <cell r="H1262" t="str">
            <v>S20</v>
          </cell>
          <cell r="I1262" t="str">
            <v>I</v>
          </cell>
          <cell r="J1262" t="str">
            <v>N</v>
          </cell>
          <cell r="K1262">
            <v>461.6</v>
          </cell>
          <cell r="L1262" t="str">
            <v>TOKOS-TOKOS HEG. KONYOK 6BAR</v>
          </cell>
        </row>
        <row r="1263">
          <cell r="A1263" t="str">
            <v>KGM250</v>
          </cell>
          <cell r="B1263">
            <v>5901</v>
          </cell>
          <cell r="C1263" t="str">
            <v>Items</v>
          </cell>
          <cell r="D1263">
            <v>1.18</v>
          </cell>
          <cell r="E1263" t="str">
            <v>62</v>
          </cell>
          <cell r="F1263" t="str">
            <v>HAWA</v>
          </cell>
          <cell r="G1263" t="str">
            <v>FITTING</v>
          </cell>
          <cell r="H1263" t="str">
            <v>S11</v>
          </cell>
          <cell r="I1263" t="str">
            <v>I</v>
          </cell>
          <cell r="J1263" t="str">
            <v>N</v>
          </cell>
          <cell r="K1263">
            <v>1144.53</v>
          </cell>
          <cell r="L1263" t="str">
            <v>CSATORNA TOKELZÁRÓ</v>
          </cell>
        </row>
        <row r="1264">
          <cell r="A1264" t="str">
            <v>KGM315</v>
          </cell>
          <cell r="B1264">
            <v>9948</v>
          </cell>
          <cell r="C1264" t="str">
            <v>Items</v>
          </cell>
          <cell r="D1264">
            <v>2.04</v>
          </cell>
          <cell r="E1264" t="str">
            <v>62</v>
          </cell>
          <cell r="F1264" t="str">
            <v>HAWA</v>
          </cell>
          <cell r="G1264" t="str">
            <v>FITTING</v>
          </cell>
          <cell r="H1264" t="str">
            <v>S11</v>
          </cell>
          <cell r="I1264" t="str">
            <v>I</v>
          </cell>
          <cell r="J1264" t="str">
            <v>N</v>
          </cell>
          <cell r="K1264">
            <v>1841.22</v>
          </cell>
          <cell r="L1264" t="str">
            <v>CSATORNA TOKELZÁRÓ</v>
          </cell>
        </row>
        <row r="1265">
          <cell r="A1265" t="str">
            <v>KGM400</v>
          </cell>
          <cell r="B1265">
            <v>20573</v>
          </cell>
          <cell r="C1265" t="str">
            <v>Items</v>
          </cell>
          <cell r="D1265">
            <v>3.85</v>
          </cell>
          <cell r="E1265" t="str">
            <v>62</v>
          </cell>
          <cell r="F1265" t="str">
            <v>HAWA</v>
          </cell>
          <cell r="G1265" t="str">
            <v>FITTING</v>
          </cell>
          <cell r="H1265" t="str">
            <v>S11</v>
          </cell>
          <cell r="I1265" t="str">
            <v>I</v>
          </cell>
          <cell r="J1265" t="str">
            <v>N</v>
          </cell>
          <cell r="K1265">
            <v>5012.38</v>
          </cell>
          <cell r="L1265" t="str">
            <v>CSATORNA TOKELZÁRÓ</v>
          </cell>
        </row>
        <row r="1266">
          <cell r="A1266" t="str">
            <v>KGK160</v>
          </cell>
          <cell r="B1266">
            <v>921</v>
          </cell>
          <cell r="C1266" t="str">
            <v>Items</v>
          </cell>
          <cell r="D1266">
            <v>0.26</v>
          </cell>
          <cell r="E1266" t="str">
            <v>62</v>
          </cell>
          <cell r="F1266" t="str">
            <v>HAWA</v>
          </cell>
          <cell r="G1266" t="str">
            <v>FITTING</v>
          </cell>
          <cell r="H1266" t="str">
            <v>S11</v>
          </cell>
          <cell r="I1266" t="str">
            <v>I</v>
          </cell>
          <cell r="J1266" t="str">
            <v>N</v>
          </cell>
          <cell r="K1266">
            <v>216.33</v>
          </cell>
          <cell r="L1266" t="str">
            <v>CSATORNA CSÖELZÁRÓ RAGASZTÓS</v>
          </cell>
        </row>
        <row r="1267">
          <cell r="A1267" t="str">
            <v>KGK200</v>
          </cell>
          <cell r="B1267">
            <v>1518</v>
          </cell>
          <cell r="C1267" t="str">
            <v>Items</v>
          </cell>
          <cell r="D1267">
            <v>0.49</v>
          </cell>
          <cell r="E1267" t="str">
            <v>62</v>
          </cell>
          <cell r="F1267" t="str">
            <v>HAWA</v>
          </cell>
          <cell r="G1267" t="str">
            <v>FITTING</v>
          </cell>
          <cell r="H1267" t="str">
            <v>S11</v>
          </cell>
          <cell r="I1267" t="str">
            <v>I</v>
          </cell>
          <cell r="J1267" t="str">
            <v>N</v>
          </cell>
          <cell r="K1267">
            <v>374.77</v>
          </cell>
          <cell r="L1267" t="str">
            <v>CSATORNA CSÖELZÁRÓ RAGASZTÓS</v>
          </cell>
        </row>
        <row r="1268">
          <cell r="A1268" t="str">
            <v>KGK250</v>
          </cell>
          <cell r="B1268">
            <v>3886</v>
          </cell>
          <cell r="C1268" t="str">
            <v>Items</v>
          </cell>
          <cell r="D1268">
            <v>0.8</v>
          </cell>
          <cell r="E1268" t="str">
            <v>62</v>
          </cell>
          <cell r="F1268" t="str">
            <v>HAWA</v>
          </cell>
          <cell r="G1268" t="str">
            <v>FITTING</v>
          </cell>
          <cell r="H1268" t="str">
            <v>S11</v>
          </cell>
          <cell r="I1268" t="str">
            <v>I</v>
          </cell>
          <cell r="J1268" t="str">
            <v>N</v>
          </cell>
          <cell r="K1268">
            <v>938.36</v>
          </cell>
          <cell r="L1268" t="str">
            <v>CSATORNA CSÖELZÁRÓ RAGASZTÓS</v>
          </cell>
        </row>
        <row r="1269">
          <cell r="A1269" t="str">
            <v>KGK315</v>
          </cell>
          <cell r="B1269">
            <v>6044</v>
          </cell>
          <cell r="C1269" t="str">
            <v>Items</v>
          </cell>
          <cell r="D1269">
            <v>1.8</v>
          </cell>
          <cell r="E1269" t="str">
            <v>62</v>
          </cell>
          <cell r="F1269" t="str">
            <v>HAWA</v>
          </cell>
          <cell r="G1269" t="str">
            <v>FITTING</v>
          </cell>
          <cell r="H1269" t="str">
            <v>S11</v>
          </cell>
          <cell r="I1269" t="str">
            <v>I</v>
          </cell>
          <cell r="J1269" t="str">
            <v>N</v>
          </cell>
          <cell r="K1269">
            <v>1206.44</v>
          </cell>
          <cell r="L1269" t="str">
            <v>CSATORNA CSÖELZÁRÓ RAGASZTÓS</v>
          </cell>
        </row>
        <row r="1270">
          <cell r="A1270" t="str">
            <v>KGK400</v>
          </cell>
          <cell r="B1270">
            <v>10955</v>
          </cell>
          <cell r="C1270" t="str">
            <v>Items</v>
          </cell>
          <cell r="D1270">
            <v>3.31</v>
          </cell>
          <cell r="E1270" t="str">
            <v>62</v>
          </cell>
          <cell r="F1270" t="str">
            <v>HAWA</v>
          </cell>
          <cell r="G1270" t="str">
            <v>FITTING</v>
          </cell>
          <cell r="H1270" t="str">
            <v>S11</v>
          </cell>
          <cell r="I1270" t="str">
            <v>I</v>
          </cell>
          <cell r="J1270" t="str">
            <v>N</v>
          </cell>
          <cell r="K1270">
            <v>2501.34</v>
          </cell>
          <cell r="L1270" t="str">
            <v>CSATORNA CSÖELZÁRÓ RAGASZTÓS</v>
          </cell>
        </row>
        <row r="1271">
          <cell r="A1271" t="str">
            <v>KSX-PEG200/6</v>
          </cell>
          <cell r="B1271">
            <v>5769</v>
          </cell>
          <cell r="C1271" t="str">
            <v>Meter</v>
          </cell>
          <cell r="D1271">
            <v>1.5</v>
          </cell>
          <cell r="E1271" t="str">
            <v>XA</v>
          </cell>
          <cell r="F1271" t="str">
            <v>HAWA</v>
          </cell>
          <cell r="G1271" t="str">
            <v>PIPE</v>
          </cell>
          <cell r="H1271" t="str">
            <v>S24</v>
          </cell>
          <cell r="I1271" t="str">
            <v>I</v>
          </cell>
          <cell r="J1271" t="str">
            <v>N</v>
          </cell>
          <cell r="K1271">
            <v>1404.81</v>
          </cell>
          <cell r="L1271" t="str">
            <v>PE DUPLAF. BORDAS TOKOS VEDÖCSÖ DN200MM/6M</v>
          </cell>
        </row>
        <row r="1272">
          <cell r="A1272" t="str">
            <v>KGB160X67</v>
          </cell>
          <cell r="B1272">
            <v>3062</v>
          </cell>
          <cell r="C1272" t="str">
            <v>Items</v>
          </cell>
          <cell r="D1272">
            <v>0.81</v>
          </cell>
          <cell r="E1272" t="str">
            <v>62</v>
          </cell>
          <cell r="F1272" t="str">
            <v>HAWA</v>
          </cell>
          <cell r="G1272" t="str">
            <v>FITTING</v>
          </cell>
          <cell r="H1272" t="str">
            <v>S11</v>
          </cell>
          <cell r="I1272" t="str">
            <v>I</v>
          </cell>
          <cell r="J1272" t="str">
            <v>N</v>
          </cell>
          <cell r="K1272">
            <v>601.26</v>
          </cell>
          <cell r="L1272" t="str">
            <v>CSATORNA IVIDOM</v>
          </cell>
        </row>
        <row r="1273">
          <cell r="A1273" t="str">
            <v>KGK110</v>
          </cell>
          <cell r="B1273">
            <v>420</v>
          </cell>
          <cell r="C1273" t="str">
            <v>Items</v>
          </cell>
          <cell r="D1273">
            <v>0.13</v>
          </cell>
          <cell r="E1273" t="str">
            <v>62</v>
          </cell>
          <cell r="F1273" t="str">
            <v>HAWA</v>
          </cell>
          <cell r="G1273" t="str">
            <v>FITTING</v>
          </cell>
          <cell r="H1273" t="str">
            <v>S11</v>
          </cell>
          <cell r="I1273" t="str">
            <v>I</v>
          </cell>
          <cell r="J1273" t="str">
            <v>N</v>
          </cell>
          <cell r="K1273">
            <v>99.48</v>
          </cell>
          <cell r="L1273" t="str">
            <v>CSATORNA CSÖELZÁRÓ RAGASZTÓS</v>
          </cell>
        </row>
        <row r="1274">
          <cell r="A1274" t="str">
            <v>PESZ315-200SDR17</v>
          </cell>
          <cell r="B1274">
            <v>182620</v>
          </cell>
          <cell r="C1274" t="str">
            <v>Items</v>
          </cell>
          <cell r="D1274">
            <v>1.6</v>
          </cell>
          <cell r="E1274" t="str">
            <v>75</v>
          </cell>
          <cell r="F1274" t="str">
            <v>HAWA</v>
          </cell>
          <cell r="G1274" t="str">
            <v>FITTING</v>
          </cell>
          <cell r="H1274" t="str">
            <v>S20</v>
          </cell>
          <cell r="I1274" t="str">
            <v>I</v>
          </cell>
          <cell r="J1274" t="str">
            <v>N</v>
          </cell>
          <cell r="K1274">
            <v>47754</v>
          </cell>
          <cell r="L1274" t="str">
            <v>SZÜKITÖ</v>
          </cell>
        </row>
        <row r="1275">
          <cell r="A1275" t="str">
            <v>KGK125</v>
          </cell>
          <cell r="B1275">
            <v>620</v>
          </cell>
          <cell r="C1275" t="str">
            <v>Items</v>
          </cell>
          <cell r="D1275">
            <v>0.14000000000000001</v>
          </cell>
          <cell r="E1275" t="str">
            <v>62</v>
          </cell>
          <cell r="F1275" t="str">
            <v>HAWA</v>
          </cell>
          <cell r="G1275" t="str">
            <v>FITTING</v>
          </cell>
          <cell r="H1275" t="str">
            <v>S11</v>
          </cell>
          <cell r="I1275" t="str">
            <v>I</v>
          </cell>
          <cell r="J1275" t="str">
            <v>N</v>
          </cell>
          <cell r="K1275">
            <v>147.31</v>
          </cell>
          <cell r="L1275" t="str">
            <v>CSATORNA CSÖELZÁRÓ RAGASZTÓS</v>
          </cell>
        </row>
        <row r="1276">
          <cell r="A1276" t="str">
            <v>1COSZTO2X1/2CKPL</v>
          </cell>
          <cell r="B1276">
            <v>3869</v>
          </cell>
          <cell r="C1276" t="str">
            <v>Items</v>
          </cell>
          <cell r="D1276">
            <v>0.05</v>
          </cell>
          <cell r="E1276" t="str">
            <v>97</v>
          </cell>
          <cell r="F1276" t="str">
            <v>HAWA</v>
          </cell>
          <cell r="G1276" t="str">
            <v>FITTING</v>
          </cell>
          <cell r="H1276" t="str">
            <v>S30</v>
          </cell>
          <cell r="I1276" t="str">
            <v>N</v>
          </cell>
          <cell r="J1276" t="str">
            <v>N</v>
          </cell>
          <cell r="K1276">
            <v>1510</v>
          </cell>
          <cell r="L1276" t="str">
            <v>2 KÖRÖS FAR, SZELEPES OSZTÓ 38</v>
          </cell>
        </row>
        <row r="1277">
          <cell r="A1277" t="str">
            <v>1COSZTOVEGREZ</v>
          </cell>
          <cell r="B1277">
            <v>923</v>
          </cell>
          <cell r="C1277" t="str">
            <v>Items</v>
          </cell>
          <cell r="D1277">
            <v>0.05</v>
          </cell>
          <cell r="E1277" t="str">
            <v>97</v>
          </cell>
          <cell r="F1277" t="str">
            <v>HAWA</v>
          </cell>
          <cell r="G1277" t="str">
            <v>FITTING</v>
          </cell>
          <cell r="H1277" t="str">
            <v>S30</v>
          </cell>
          <cell r="I1277" t="str">
            <v>N</v>
          </cell>
          <cell r="J1277" t="str">
            <v>N</v>
          </cell>
          <cell r="K1277">
            <v>612.75</v>
          </cell>
          <cell r="L1277" t="str">
            <v>RÉZ 1" OSZTÓVÉG 1123381</v>
          </cell>
        </row>
        <row r="1278">
          <cell r="A1278" t="str">
            <v>PPPETOH090SDR11</v>
          </cell>
          <cell r="B1278">
            <v>6342</v>
          </cell>
          <cell r="C1278" t="str">
            <v>Items</v>
          </cell>
          <cell r="D1278">
            <v>0.48</v>
          </cell>
          <cell r="E1278" t="str">
            <v>99</v>
          </cell>
          <cell r="F1278" t="str">
            <v>HAWA</v>
          </cell>
          <cell r="G1278" t="str">
            <v>FITTING</v>
          </cell>
          <cell r="H1278" t="str">
            <v>S30</v>
          </cell>
          <cell r="I1278" t="str">
            <v>I</v>
          </cell>
          <cell r="J1278" t="str">
            <v>N</v>
          </cell>
          <cell r="K1278">
            <v>1878.45</v>
          </cell>
          <cell r="L1278" t="str">
            <v>PP KARIMA TOLDAT HOSSZÚ PN10 BAR</v>
          </cell>
        </row>
        <row r="1279">
          <cell r="A1279" t="str">
            <v>PPKO090-90FSDR11</v>
          </cell>
          <cell r="B1279">
            <v>7862</v>
          </cell>
          <cell r="C1279" t="str">
            <v>Items</v>
          </cell>
          <cell r="D1279">
            <v>0.84</v>
          </cell>
          <cell r="E1279" t="str">
            <v>99</v>
          </cell>
          <cell r="F1279" t="str">
            <v>HAWA</v>
          </cell>
          <cell r="G1279" t="str">
            <v>FITTING</v>
          </cell>
          <cell r="H1279" t="str">
            <v>S30</v>
          </cell>
          <cell r="I1279" t="str">
            <v>I</v>
          </cell>
          <cell r="J1279" t="str">
            <v>N</v>
          </cell>
          <cell r="K1279">
            <v>2328.9</v>
          </cell>
          <cell r="L1279" t="str">
            <v>PP KÖNYÖK 90 FOKOS PN10 BAR</v>
          </cell>
        </row>
        <row r="1280">
          <cell r="A1280" t="str">
            <v>PPKO160-90FSDR11</v>
          </cell>
          <cell r="B1280">
            <v>21541</v>
          </cell>
          <cell r="C1280" t="str">
            <v>Items</v>
          </cell>
          <cell r="D1280">
            <v>3.9</v>
          </cell>
          <cell r="E1280" t="str">
            <v>99</v>
          </cell>
          <cell r="F1280" t="str">
            <v>HAWA</v>
          </cell>
          <cell r="G1280" t="str">
            <v>FITTING</v>
          </cell>
          <cell r="H1280" t="str">
            <v>S30</v>
          </cell>
          <cell r="I1280" t="str">
            <v>I</v>
          </cell>
          <cell r="J1280" t="str">
            <v>N</v>
          </cell>
          <cell r="K1280">
            <v>6380.85</v>
          </cell>
          <cell r="L1280" t="str">
            <v>PP KÖNYÖK 90 FOKOS PN10 BAR</v>
          </cell>
        </row>
        <row r="1281">
          <cell r="A1281" t="str">
            <v>PPPETOH160SDR11</v>
          </cell>
          <cell r="B1281">
            <v>7951</v>
          </cell>
          <cell r="C1281" t="str">
            <v>Items</v>
          </cell>
          <cell r="D1281">
            <v>1.72</v>
          </cell>
          <cell r="E1281" t="str">
            <v>99</v>
          </cell>
          <cell r="F1281" t="str">
            <v>HAWA</v>
          </cell>
          <cell r="G1281" t="str">
            <v>FITTING</v>
          </cell>
          <cell r="H1281" t="str">
            <v>S30</v>
          </cell>
          <cell r="I1281" t="str">
            <v>I</v>
          </cell>
          <cell r="J1281" t="str">
            <v>N</v>
          </cell>
          <cell r="K1281">
            <v>2355.15</v>
          </cell>
          <cell r="L1281" t="str">
            <v>PP KARIMA TOLDAT HOSSZÚ PN10 BAR</v>
          </cell>
        </row>
        <row r="1282">
          <cell r="A1282" t="str">
            <v>PPKO160-45FSDR11</v>
          </cell>
          <cell r="B1282">
            <v>39429</v>
          </cell>
          <cell r="C1282" t="str">
            <v>Items</v>
          </cell>
          <cell r="D1282">
            <v>2.09</v>
          </cell>
          <cell r="E1282" t="str">
            <v>99</v>
          </cell>
          <cell r="F1282" t="str">
            <v>HAWA</v>
          </cell>
          <cell r="G1282" t="str">
            <v>FITTING</v>
          </cell>
          <cell r="H1282" t="str">
            <v>S30</v>
          </cell>
          <cell r="I1282" t="str">
            <v>I</v>
          </cell>
          <cell r="J1282" t="str">
            <v>N</v>
          </cell>
          <cell r="K1282">
            <v>11680.2</v>
          </cell>
          <cell r="L1282" t="str">
            <v>PP KÖNYÖK 45 FOKOS PN10 BAR</v>
          </cell>
        </row>
        <row r="1283">
          <cell r="A1283" t="str">
            <v>PPKO090-45FSDR11</v>
          </cell>
          <cell r="B1283">
            <v>9997</v>
          </cell>
          <cell r="C1283" t="str">
            <v>Items</v>
          </cell>
          <cell r="D1283">
            <v>0.44</v>
          </cell>
          <cell r="E1283" t="str">
            <v>99</v>
          </cell>
          <cell r="F1283" t="str">
            <v>HAWA</v>
          </cell>
          <cell r="G1283" t="str">
            <v>FITTING</v>
          </cell>
          <cell r="H1283" t="str">
            <v>S30</v>
          </cell>
          <cell r="I1283" t="str">
            <v>I</v>
          </cell>
          <cell r="J1283" t="str">
            <v>N</v>
          </cell>
          <cell r="K1283">
            <v>2961</v>
          </cell>
          <cell r="L1283" t="str">
            <v>PP KÖNYÖK 45 FOKOS PN10 BAR</v>
          </cell>
        </row>
        <row r="1284">
          <cell r="A1284" t="str">
            <v>KARIMA-090</v>
          </cell>
          <cell r="B1284">
            <v>2834</v>
          </cell>
          <cell r="C1284" t="str">
            <v>Items</v>
          </cell>
          <cell r="D1284">
            <v>0.52</v>
          </cell>
          <cell r="E1284" t="str">
            <v>66</v>
          </cell>
          <cell r="F1284" t="str">
            <v>HAWA</v>
          </cell>
          <cell r="G1284" t="str">
            <v>FITTING</v>
          </cell>
          <cell r="H1284" t="str">
            <v>S13</v>
          </cell>
          <cell r="I1284" t="str">
            <v>I</v>
          </cell>
          <cell r="J1284" t="str">
            <v>N</v>
          </cell>
          <cell r="K1284">
            <v>725.28</v>
          </cell>
          <cell r="L1284" t="str">
            <v>PVC LAZA KARIMA</v>
          </cell>
        </row>
        <row r="1285">
          <cell r="A1285" t="str">
            <v>PEPETOH450SDR17</v>
          </cell>
          <cell r="B1285">
            <v>588963</v>
          </cell>
          <cell r="C1285" t="str">
            <v>Items</v>
          </cell>
          <cell r="D1285">
            <v>20</v>
          </cell>
          <cell r="E1285" t="str">
            <v>75</v>
          </cell>
          <cell r="F1285" t="str">
            <v>HAWA</v>
          </cell>
          <cell r="G1285" t="str">
            <v>FITTING</v>
          </cell>
          <cell r="H1285" t="str">
            <v>S20</v>
          </cell>
          <cell r="I1285" t="str">
            <v>N</v>
          </cell>
          <cell r="J1285" t="str">
            <v>N</v>
          </cell>
          <cell r="K1285">
            <v>154010</v>
          </cell>
          <cell r="L1285" t="str">
            <v>HOSSZITOTT PEREMES TOLDAT</v>
          </cell>
        </row>
        <row r="1286">
          <cell r="A1286" t="str">
            <v>XSB160-182TOLDO</v>
          </cell>
          <cell r="B1286">
            <v>34154</v>
          </cell>
          <cell r="C1286" t="str">
            <v>Items</v>
          </cell>
          <cell r="D1286">
            <v>0.45</v>
          </cell>
          <cell r="E1286" t="str">
            <v>83</v>
          </cell>
          <cell r="F1286" t="str">
            <v>HAWA</v>
          </cell>
          <cell r="G1286" t="str">
            <v>FITTING</v>
          </cell>
          <cell r="H1286" t="str">
            <v>S26</v>
          </cell>
          <cell r="I1286" t="str">
            <v>I</v>
          </cell>
          <cell r="J1286" t="str">
            <v>N</v>
          </cell>
          <cell r="K1286">
            <v>8132</v>
          </cell>
          <cell r="L1286" t="str">
            <v>GUMI CSÖTOLDÓ,A:160-182mm,B=120mm</v>
          </cell>
        </row>
        <row r="1287">
          <cell r="A1287" t="str">
            <v>XSB175-200TOLDO</v>
          </cell>
          <cell r="B1287">
            <v>34559</v>
          </cell>
          <cell r="C1287" t="str">
            <v>Items</v>
          </cell>
          <cell r="D1287">
            <v>0.5</v>
          </cell>
          <cell r="E1287" t="str">
            <v>83</v>
          </cell>
          <cell r="F1287" t="str">
            <v>HAWA</v>
          </cell>
          <cell r="G1287" t="str">
            <v>FITTING</v>
          </cell>
          <cell r="H1287" t="str">
            <v>S26</v>
          </cell>
          <cell r="I1287" t="str">
            <v>I</v>
          </cell>
          <cell r="J1287" t="str">
            <v>N</v>
          </cell>
          <cell r="K1287">
            <v>8228.2999999999993</v>
          </cell>
          <cell r="L1287" t="str">
            <v>GUMI CSÖTOLDÓ,A:175-200mm,B=150mm</v>
          </cell>
        </row>
        <row r="1288">
          <cell r="A1288" t="str">
            <v>XSB200-225TOLDO</v>
          </cell>
          <cell r="B1288">
            <v>56130</v>
          </cell>
          <cell r="C1288" t="str">
            <v>Items</v>
          </cell>
          <cell r="D1288">
            <v>0.6</v>
          </cell>
          <cell r="E1288" t="str">
            <v>83</v>
          </cell>
          <cell r="F1288" t="str">
            <v>HAWA</v>
          </cell>
          <cell r="G1288" t="str">
            <v>FITTING</v>
          </cell>
          <cell r="H1288" t="str">
            <v>S26</v>
          </cell>
          <cell r="I1288" t="str">
            <v>I</v>
          </cell>
          <cell r="J1288" t="str">
            <v>N</v>
          </cell>
          <cell r="K1288">
            <v>13364.3</v>
          </cell>
          <cell r="L1288" t="str">
            <v>GUMI CSÖTOLDÓ,A:200-225mm,B=150mm</v>
          </cell>
        </row>
        <row r="1289">
          <cell r="A1289" t="str">
            <v>XSB225-250TOLDO</v>
          </cell>
          <cell r="B1289">
            <v>42703</v>
          </cell>
          <cell r="C1289" t="str">
            <v>Items</v>
          </cell>
          <cell r="D1289">
            <v>0.65</v>
          </cell>
          <cell r="E1289" t="str">
            <v>83</v>
          </cell>
          <cell r="F1289" t="str">
            <v>HAWA</v>
          </cell>
          <cell r="G1289" t="str">
            <v>FITTING</v>
          </cell>
          <cell r="H1289" t="str">
            <v>S26</v>
          </cell>
          <cell r="I1289" t="str">
            <v>I</v>
          </cell>
          <cell r="J1289" t="str">
            <v>N</v>
          </cell>
          <cell r="K1289">
            <v>10167</v>
          </cell>
          <cell r="L1289" t="str">
            <v>GUMI CSÖTOLDÓ,A:225-250mm,B=150mm</v>
          </cell>
        </row>
        <row r="1290">
          <cell r="A1290" t="str">
            <v>XSB250-275TOLDO</v>
          </cell>
          <cell r="B1290">
            <v>48266</v>
          </cell>
          <cell r="C1290" t="str">
            <v>Items</v>
          </cell>
          <cell r="D1290">
            <v>0.7</v>
          </cell>
          <cell r="E1290" t="str">
            <v>83</v>
          </cell>
          <cell r="F1290" t="str">
            <v>HAWA</v>
          </cell>
          <cell r="G1290" t="str">
            <v>FITTING</v>
          </cell>
          <cell r="H1290" t="str">
            <v>S26</v>
          </cell>
          <cell r="I1290" t="str">
            <v>I</v>
          </cell>
          <cell r="J1290" t="str">
            <v>N</v>
          </cell>
          <cell r="K1290">
            <v>11492</v>
          </cell>
          <cell r="L1290" t="str">
            <v>GUMI CSÖTOLDÓ,A:250-275mm,B=150mm</v>
          </cell>
        </row>
        <row r="1291">
          <cell r="A1291" t="str">
            <v>TPEMGA50X6/4C</v>
          </cell>
          <cell r="B1291">
            <v>16287</v>
          </cell>
          <cell r="C1291" t="str">
            <v>Items</v>
          </cell>
          <cell r="D1291">
            <v>2</v>
          </cell>
          <cell r="E1291" t="str">
            <v>75</v>
          </cell>
          <cell r="F1291" t="str">
            <v>HAWA</v>
          </cell>
          <cell r="G1291" t="str">
            <v>FITTING</v>
          </cell>
          <cell r="H1291" t="str">
            <v>S20</v>
          </cell>
          <cell r="I1291" t="str">
            <v>N</v>
          </cell>
          <cell r="J1291" t="str">
            <v>N</v>
          </cell>
          <cell r="K1291">
            <v>4687.2</v>
          </cell>
          <cell r="L1291" t="str">
            <v>TOKOS PE-ACÉL ÖSSZEKÖTÖ</v>
          </cell>
        </row>
        <row r="1292">
          <cell r="A1292" t="str">
            <v>KAEA050/050X87</v>
          </cell>
          <cell r="B1292">
            <v>442</v>
          </cell>
          <cell r="C1292" t="str">
            <v>Items</v>
          </cell>
          <cell r="D1292">
            <v>0.11</v>
          </cell>
          <cell r="E1292" t="str">
            <v>63</v>
          </cell>
          <cell r="F1292" t="str">
            <v>HAWA</v>
          </cell>
          <cell r="G1292" t="str">
            <v>FITTING</v>
          </cell>
          <cell r="H1292" t="str">
            <v>S12</v>
          </cell>
          <cell r="I1292" t="str">
            <v>I</v>
          </cell>
          <cell r="J1292" t="str">
            <v>N</v>
          </cell>
          <cell r="K1292">
            <v>111.71</v>
          </cell>
          <cell r="L1292" t="str">
            <v>Lefolyó ágidom</v>
          </cell>
        </row>
        <row r="1293">
          <cell r="A1293" t="str">
            <v>PPPETOH160SDR176</v>
          </cell>
          <cell r="B1293">
            <v>13069</v>
          </cell>
          <cell r="C1293" t="str">
            <v>Items</v>
          </cell>
          <cell r="D1293">
            <v>1.17</v>
          </cell>
          <cell r="E1293" t="str">
            <v>99</v>
          </cell>
          <cell r="F1293" t="str">
            <v>HAWA</v>
          </cell>
          <cell r="G1293" t="str">
            <v>FITTING</v>
          </cell>
          <cell r="H1293" t="str">
            <v>S30</v>
          </cell>
          <cell r="I1293" t="str">
            <v>I</v>
          </cell>
          <cell r="J1293" t="str">
            <v>N</v>
          </cell>
          <cell r="K1293">
            <v>3871.35</v>
          </cell>
          <cell r="L1293" t="str">
            <v>PP KARIMA TOLDAT HOSSZÚ PN6 BAR</v>
          </cell>
        </row>
        <row r="1294">
          <cell r="A1294" t="str">
            <v>PPKO16090FSDR176</v>
          </cell>
          <cell r="B1294">
            <v>26436</v>
          </cell>
          <cell r="C1294" t="str">
            <v>Items</v>
          </cell>
          <cell r="D1294">
            <v>2</v>
          </cell>
          <cell r="E1294" t="str">
            <v>99</v>
          </cell>
          <cell r="F1294" t="str">
            <v>HAWA</v>
          </cell>
          <cell r="G1294" t="str">
            <v>FITTING</v>
          </cell>
          <cell r="H1294" t="str">
            <v>S30</v>
          </cell>
          <cell r="I1294" t="str">
            <v>N</v>
          </cell>
          <cell r="J1294" t="str">
            <v>N</v>
          </cell>
          <cell r="K1294">
            <v>8886</v>
          </cell>
          <cell r="L1294" t="str">
            <v>PP KÖNYÖK 90 FOKOS PN6 BAR</v>
          </cell>
        </row>
        <row r="1295">
          <cell r="A1295" t="str">
            <v>PP160SDR17,6V</v>
          </cell>
          <cell r="B1295">
            <v>23617</v>
          </cell>
          <cell r="C1295" t="str">
            <v>Meter</v>
          </cell>
          <cell r="D1295">
            <v>4.09</v>
          </cell>
          <cell r="E1295" t="str">
            <v>98</v>
          </cell>
          <cell r="F1295" t="str">
            <v>HAWA</v>
          </cell>
          <cell r="G1295" t="str">
            <v>PIPE</v>
          </cell>
          <cell r="H1295" t="str">
            <v>S23</v>
          </cell>
          <cell r="I1295" t="str">
            <v>I</v>
          </cell>
          <cell r="J1295" t="str">
            <v>N</v>
          </cell>
          <cell r="K1295">
            <v>5448.24</v>
          </cell>
          <cell r="L1295" t="str">
            <v>PP NYOMÓCSÖ 160X9,1 MM</v>
          </cell>
        </row>
        <row r="1296">
          <cell r="A1296" t="str">
            <v>PP160SDR11V</v>
          </cell>
          <cell r="B1296">
            <v>35207</v>
          </cell>
          <cell r="C1296" t="str">
            <v>Meter</v>
          </cell>
          <cell r="D1296">
            <v>6.29</v>
          </cell>
          <cell r="E1296" t="str">
            <v>98</v>
          </cell>
          <cell r="F1296" t="str">
            <v>HAWA</v>
          </cell>
          <cell r="G1296" t="str">
            <v>PIPE</v>
          </cell>
          <cell r="H1296" t="str">
            <v>S23</v>
          </cell>
          <cell r="I1296" t="str">
            <v>I</v>
          </cell>
          <cell r="J1296" t="str">
            <v>N</v>
          </cell>
          <cell r="K1296">
            <v>8122.13</v>
          </cell>
          <cell r="L1296" t="str">
            <v>PP NYOMÓCSÖ 160X14,6 MM</v>
          </cell>
        </row>
        <row r="1297">
          <cell r="A1297" t="str">
            <v>70L-ES_KUKA</v>
          </cell>
          <cell r="B1297">
            <v>18563</v>
          </cell>
          <cell r="C1297" t="str">
            <v>Items</v>
          </cell>
          <cell r="D1297">
            <v>9.4</v>
          </cell>
          <cell r="E1297" t="str">
            <v>83</v>
          </cell>
          <cell r="F1297" t="str">
            <v>HAWA</v>
          </cell>
          <cell r="G1297" t="str">
            <v>OTHER</v>
          </cell>
          <cell r="H1297" t="str">
            <v>S26</v>
          </cell>
          <cell r="I1297" t="str">
            <v>N</v>
          </cell>
          <cell r="J1297" t="str">
            <v>N</v>
          </cell>
          <cell r="K1297">
            <v>9189.76</v>
          </cell>
          <cell r="L1297" t="str">
            <v>70 LITERES SZEMETES KUKA SZÜRKE vagy ZÖL</v>
          </cell>
        </row>
        <row r="1298">
          <cell r="A1298" t="str">
            <v>KGEA110/110X87</v>
          </cell>
          <cell r="B1298">
            <v>1671</v>
          </cell>
          <cell r="C1298" t="str">
            <v>Items</v>
          </cell>
          <cell r="D1298">
            <v>0.51</v>
          </cell>
          <cell r="E1298" t="str">
            <v>62</v>
          </cell>
          <cell r="F1298" t="str">
            <v>HAWA</v>
          </cell>
          <cell r="G1298" t="str">
            <v>FITTING</v>
          </cell>
          <cell r="H1298" t="str">
            <v>S11</v>
          </cell>
          <cell r="I1298" t="str">
            <v>I</v>
          </cell>
          <cell r="J1298" t="str">
            <v>N</v>
          </cell>
          <cell r="K1298">
            <v>393</v>
          </cell>
          <cell r="L1298" t="str">
            <v>CSATORNA AGIDOM</v>
          </cell>
        </row>
        <row r="1299">
          <cell r="A1299" t="str">
            <v>FF250/500G</v>
          </cell>
          <cell r="B1299">
            <v>225471</v>
          </cell>
          <cell r="C1299" t="str">
            <v>Items</v>
          </cell>
          <cell r="D1299">
            <v>39.5</v>
          </cell>
          <cell r="E1299" t="str">
            <v>83</v>
          </cell>
          <cell r="F1299" t="str">
            <v>HAWA</v>
          </cell>
          <cell r="G1299" t="str">
            <v>FITTING</v>
          </cell>
          <cell r="H1299" t="str">
            <v>S26</v>
          </cell>
          <cell r="I1299" t="str">
            <v>I</v>
          </cell>
          <cell r="J1299" t="str">
            <v>N</v>
          </cell>
          <cell r="K1299">
            <v>55700.93</v>
          </cell>
          <cell r="L1299" t="str">
            <v>KETKARIMAS IDOM GÖV</v>
          </cell>
        </row>
        <row r="1300">
          <cell r="A1300" t="str">
            <v>N025AKNACSOTOM</v>
          </cell>
          <cell r="B1300">
            <v>1221</v>
          </cell>
          <cell r="C1300" t="str">
            <v>Items</v>
          </cell>
          <cell r="D1300">
            <v>0.15</v>
          </cell>
          <cell r="E1300" t="str">
            <v>83</v>
          </cell>
          <cell r="F1300" t="str">
            <v>HAWA</v>
          </cell>
          <cell r="G1300" t="str">
            <v>OTHER</v>
          </cell>
          <cell r="H1300" t="str">
            <v>S26</v>
          </cell>
          <cell r="I1300" t="str">
            <v>N</v>
          </cell>
          <cell r="J1300" t="str">
            <v>N</v>
          </cell>
          <cell r="K1300">
            <v>209.1</v>
          </cell>
          <cell r="L1300" t="str">
            <v>Gumitömités müa.vízóra aknához</v>
          </cell>
        </row>
        <row r="1301">
          <cell r="A1301" t="str">
            <v>N032AKNACSOTOM</v>
          </cell>
          <cell r="B1301">
            <v>1464</v>
          </cell>
          <cell r="C1301" t="str">
            <v>Items</v>
          </cell>
          <cell r="D1301">
            <v>0.2</v>
          </cell>
          <cell r="E1301" t="str">
            <v>83</v>
          </cell>
          <cell r="F1301" t="str">
            <v>HAWA</v>
          </cell>
          <cell r="G1301" t="str">
            <v>OTHER</v>
          </cell>
          <cell r="H1301" t="str">
            <v>S26</v>
          </cell>
          <cell r="I1301" t="str">
            <v>N</v>
          </cell>
          <cell r="J1301" t="str">
            <v>N</v>
          </cell>
          <cell r="K1301">
            <v>263</v>
          </cell>
          <cell r="L1301" t="str">
            <v>Gumitömités müa.vízóra aknához</v>
          </cell>
        </row>
        <row r="1302">
          <cell r="A1302" t="str">
            <v>PPPETOH225SDR176</v>
          </cell>
          <cell r="B1302">
            <v>25354</v>
          </cell>
          <cell r="C1302" t="str">
            <v>Items</v>
          </cell>
          <cell r="D1302">
            <v>2.12</v>
          </cell>
          <cell r="E1302" t="str">
            <v>99</v>
          </cell>
          <cell r="F1302" t="str">
            <v>HAWA</v>
          </cell>
          <cell r="G1302" t="str">
            <v>FITTING</v>
          </cell>
          <cell r="H1302" t="str">
            <v>S30</v>
          </cell>
          <cell r="I1302" t="str">
            <v>I</v>
          </cell>
          <cell r="J1302" t="str">
            <v>N</v>
          </cell>
          <cell r="K1302">
            <v>7510.65</v>
          </cell>
          <cell r="L1302" t="str">
            <v>PP KARIMA TOLDAT HOSSZÚ PN6 BAR</v>
          </cell>
        </row>
        <row r="1303">
          <cell r="A1303" t="str">
            <v>PPKO22545FSDR11</v>
          </cell>
          <cell r="B1303">
            <v>57465</v>
          </cell>
          <cell r="C1303" t="str">
            <v>Items</v>
          </cell>
          <cell r="D1303">
            <v>4.7699999999999996</v>
          </cell>
          <cell r="E1303" t="str">
            <v>99</v>
          </cell>
          <cell r="F1303" t="str">
            <v>HAWA</v>
          </cell>
          <cell r="G1303" t="str">
            <v>FITTING</v>
          </cell>
          <cell r="H1303" t="str">
            <v>S30</v>
          </cell>
          <cell r="I1303" t="str">
            <v>I</v>
          </cell>
          <cell r="J1303" t="str">
            <v>N</v>
          </cell>
          <cell r="K1303">
            <v>17023.650000000001</v>
          </cell>
          <cell r="L1303" t="str">
            <v>PP KÖNYÖK 45 FOKOS PN10 BAR</v>
          </cell>
        </row>
        <row r="1304">
          <cell r="A1304" t="str">
            <v>K225PPSDR11</v>
          </cell>
          <cell r="B1304">
            <v>160272</v>
          </cell>
          <cell r="C1304" t="str">
            <v>Items</v>
          </cell>
          <cell r="D1304">
            <v>2.5</v>
          </cell>
          <cell r="E1304" t="str">
            <v>99</v>
          </cell>
          <cell r="F1304" t="str">
            <v>HAWA</v>
          </cell>
          <cell r="G1304" t="str">
            <v>FITTING</v>
          </cell>
          <cell r="H1304" t="str">
            <v>S30</v>
          </cell>
          <cell r="I1304" t="str">
            <v>I</v>
          </cell>
          <cell r="J1304" t="str">
            <v>N</v>
          </cell>
          <cell r="K1304">
            <v>47479.95</v>
          </cell>
          <cell r="L1304" t="str">
            <v>PP ELEKTROKARMANTYÚ</v>
          </cell>
        </row>
        <row r="1305">
          <cell r="A1305" t="str">
            <v>T300/080GGG</v>
          </cell>
          <cell r="B1305">
            <v>412886</v>
          </cell>
          <cell r="C1305" t="str">
            <v>Items</v>
          </cell>
          <cell r="D1305">
            <v>95.5</v>
          </cell>
          <cell r="E1305" t="str">
            <v>83</v>
          </cell>
          <cell r="F1305" t="str">
            <v>HAWA</v>
          </cell>
          <cell r="G1305" t="str">
            <v>FITTING</v>
          </cell>
          <cell r="H1305" t="str">
            <v>S26</v>
          </cell>
          <cell r="I1305" t="str">
            <v>I</v>
          </cell>
          <cell r="J1305" t="str">
            <v>N</v>
          </cell>
          <cell r="K1305">
            <v>101999</v>
          </cell>
          <cell r="L1305" t="str">
            <v>KARIMAS T IDOM GÖV</v>
          </cell>
        </row>
        <row r="1306">
          <cell r="A1306" t="str">
            <v>T250/100GGG</v>
          </cell>
          <cell r="B1306">
            <v>342958</v>
          </cell>
          <cell r="C1306" t="str">
            <v>Items</v>
          </cell>
          <cell r="D1306">
            <v>68</v>
          </cell>
          <cell r="E1306" t="str">
            <v>83</v>
          </cell>
          <cell r="F1306" t="str">
            <v>HAWA</v>
          </cell>
          <cell r="G1306" t="str">
            <v>FITTING</v>
          </cell>
          <cell r="H1306" t="str">
            <v>S26</v>
          </cell>
          <cell r="I1306" t="str">
            <v>I</v>
          </cell>
          <cell r="J1306" t="str">
            <v>N</v>
          </cell>
          <cell r="K1306">
            <v>84725</v>
          </cell>
          <cell r="L1306" t="str">
            <v>KARIMAS T IDOM GÖV</v>
          </cell>
        </row>
        <row r="1307">
          <cell r="A1307" t="str">
            <v>T250/080GGG</v>
          </cell>
          <cell r="B1307">
            <v>325003</v>
          </cell>
          <cell r="C1307" t="str">
            <v>Items</v>
          </cell>
          <cell r="D1307">
            <v>72.599999999999994</v>
          </cell>
          <cell r="E1307" t="str">
            <v>83</v>
          </cell>
          <cell r="F1307" t="str">
            <v>HAWA</v>
          </cell>
          <cell r="G1307" t="str">
            <v>FITTING</v>
          </cell>
          <cell r="H1307" t="str">
            <v>S26</v>
          </cell>
          <cell r="I1307" t="str">
            <v>I</v>
          </cell>
          <cell r="J1307" t="str">
            <v>N</v>
          </cell>
          <cell r="K1307">
            <v>80289</v>
          </cell>
          <cell r="L1307" t="str">
            <v>KARIMAS T IDOM GÖV</v>
          </cell>
        </row>
        <row r="1308">
          <cell r="A1308" t="str">
            <v>PPRSDR11160/110</v>
          </cell>
          <cell r="B1308">
            <v>24739</v>
          </cell>
          <cell r="C1308" t="str">
            <v>Items</v>
          </cell>
          <cell r="D1308">
            <v>1.18</v>
          </cell>
          <cell r="E1308" t="str">
            <v>99</v>
          </cell>
          <cell r="F1308" t="str">
            <v>HAWA</v>
          </cell>
          <cell r="G1308" t="str">
            <v>FITTING</v>
          </cell>
          <cell r="H1308" t="str">
            <v>S30</v>
          </cell>
          <cell r="I1308" t="str">
            <v>I</v>
          </cell>
          <cell r="J1308" t="str">
            <v>N</v>
          </cell>
          <cell r="K1308">
            <v>7329</v>
          </cell>
          <cell r="L1308" t="str">
            <v>PP SZÜKÍTÖ PN10 BAR</v>
          </cell>
        </row>
        <row r="1309">
          <cell r="A1309" t="str">
            <v>PPKO11090FSDR11</v>
          </cell>
          <cell r="B1309">
            <v>18701</v>
          </cell>
          <cell r="C1309" t="str">
            <v>Items</v>
          </cell>
          <cell r="D1309">
            <v>1.38</v>
          </cell>
          <cell r="E1309" t="str">
            <v>99</v>
          </cell>
          <cell r="F1309" t="str">
            <v>HAWA</v>
          </cell>
          <cell r="G1309" t="str">
            <v>FITTING</v>
          </cell>
          <cell r="H1309" t="str">
            <v>S30</v>
          </cell>
          <cell r="I1309" t="str">
            <v>I</v>
          </cell>
          <cell r="J1309" t="str">
            <v>N</v>
          </cell>
          <cell r="K1309">
            <v>5539.8</v>
          </cell>
          <cell r="L1309" t="str">
            <v>PP KÖNYÖK 90 FOKOS PN10 BAR</v>
          </cell>
        </row>
        <row r="1310">
          <cell r="A1310" t="str">
            <v>PPT-110SDR11</v>
          </cell>
          <cell r="B1310">
            <v>19946</v>
          </cell>
          <cell r="C1310" t="str">
            <v>Items</v>
          </cell>
          <cell r="D1310">
            <v>1.25</v>
          </cell>
          <cell r="E1310" t="str">
            <v>99</v>
          </cell>
          <cell r="F1310" t="str">
            <v>HAWA</v>
          </cell>
          <cell r="G1310" t="str">
            <v>FITTING</v>
          </cell>
          <cell r="H1310" t="str">
            <v>S30</v>
          </cell>
          <cell r="I1310" t="str">
            <v>I</v>
          </cell>
          <cell r="J1310" t="str">
            <v>N</v>
          </cell>
          <cell r="K1310">
            <v>5908.35</v>
          </cell>
          <cell r="L1310" t="str">
            <v>PP EGÁL T-IDOM PN10 BAR</v>
          </cell>
        </row>
        <row r="1311">
          <cell r="A1311" t="str">
            <v>PPR-110/63SDR11</v>
          </cell>
          <cell r="B1311">
            <v>9627</v>
          </cell>
          <cell r="C1311" t="str">
            <v>Items</v>
          </cell>
          <cell r="D1311">
            <v>0.43</v>
          </cell>
          <cell r="E1311" t="str">
            <v>99</v>
          </cell>
          <cell r="F1311" t="str">
            <v>HAWA</v>
          </cell>
          <cell r="G1311" t="str">
            <v>FITTING</v>
          </cell>
          <cell r="H1311" t="str">
            <v>S30</v>
          </cell>
          <cell r="I1311" t="str">
            <v>I</v>
          </cell>
          <cell r="J1311" t="str">
            <v>N</v>
          </cell>
          <cell r="K1311">
            <v>2851.8</v>
          </cell>
          <cell r="L1311" t="str">
            <v>PP SZÜKÍTÖ PN10 BAR</v>
          </cell>
        </row>
        <row r="1312">
          <cell r="A1312" t="str">
            <v>PPKO16045FSDR176</v>
          </cell>
          <cell r="B1312">
            <v>25555</v>
          </cell>
          <cell r="C1312" t="str">
            <v>Items</v>
          </cell>
          <cell r="D1312">
            <v>1.36</v>
          </cell>
          <cell r="E1312" t="str">
            <v>99</v>
          </cell>
          <cell r="F1312" t="str">
            <v>HAWA</v>
          </cell>
          <cell r="G1312" t="str">
            <v>FITTING</v>
          </cell>
          <cell r="H1312" t="str">
            <v>S30</v>
          </cell>
          <cell r="I1312" t="str">
            <v>N</v>
          </cell>
          <cell r="J1312" t="str">
            <v>N</v>
          </cell>
          <cell r="K1312">
            <v>8886</v>
          </cell>
          <cell r="L1312" t="str">
            <v>PP KÖNYÖK 45 FOKOS PN6 BAR</v>
          </cell>
        </row>
        <row r="1313">
          <cell r="A1313" t="str">
            <v>PPT-160SDR176</v>
          </cell>
          <cell r="B1313">
            <v>45082</v>
          </cell>
          <cell r="C1313" t="str">
            <v>Items</v>
          </cell>
          <cell r="D1313">
            <v>2.4</v>
          </cell>
          <cell r="E1313" t="str">
            <v>99</v>
          </cell>
          <cell r="F1313" t="str">
            <v>HAWA</v>
          </cell>
          <cell r="G1313" t="str">
            <v>FITTING</v>
          </cell>
          <cell r="H1313" t="str">
            <v>S30</v>
          </cell>
          <cell r="I1313" t="str">
            <v>I</v>
          </cell>
          <cell r="J1313" t="str">
            <v>N</v>
          </cell>
          <cell r="K1313">
            <v>13354.95</v>
          </cell>
          <cell r="L1313" t="str">
            <v>PP EGÁL T-IDOM PN6 BAR</v>
          </cell>
        </row>
        <row r="1314">
          <cell r="A1314" t="str">
            <v>PPK160SDR11</v>
          </cell>
          <cell r="B1314">
            <v>40832</v>
          </cell>
          <cell r="C1314" t="str">
            <v>Items</v>
          </cell>
          <cell r="D1314">
            <v>1.7</v>
          </cell>
          <cell r="E1314" t="str">
            <v>99</v>
          </cell>
          <cell r="F1314" t="str">
            <v>HAWA</v>
          </cell>
          <cell r="G1314" t="str">
            <v>FITTING</v>
          </cell>
          <cell r="H1314" t="str">
            <v>S30</v>
          </cell>
          <cell r="I1314" t="str">
            <v>I</v>
          </cell>
          <cell r="J1314" t="str">
            <v>N</v>
          </cell>
          <cell r="K1314">
            <v>12096</v>
          </cell>
          <cell r="L1314" t="str">
            <v>PP ELEKTROKARMANTYÚ</v>
          </cell>
        </row>
        <row r="1315">
          <cell r="A1315" t="str">
            <v>TPEPETO050</v>
          </cell>
          <cell r="B1315">
            <v>2123</v>
          </cell>
          <cell r="C1315" t="str">
            <v>Items</v>
          </cell>
          <cell r="D1315">
            <v>0.1</v>
          </cell>
          <cell r="E1315" t="str">
            <v>75</v>
          </cell>
          <cell r="F1315" t="str">
            <v>HAWA</v>
          </cell>
          <cell r="G1315" t="str">
            <v>FITTING</v>
          </cell>
          <cell r="H1315" t="str">
            <v>S20</v>
          </cell>
          <cell r="I1315" t="str">
            <v>N</v>
          </cell>
          <cell r="J1315" t="str">
            <v>N</v>
          </cell>
          <cell r="K1315">
            <v>613.20000000000005</v>
          </cell>
          <cell r="L1315" t="str">
            <v>TOKOS HEG.TOLDAT</v>
          </cell>
        </row>
        <row r="1316">
          <cell r="A1316" t="str">
            <v>PPK110SDR11</v>
          </cell>
          <cell r="B1316">
            <v>12504</v>
          </cell>
          <cell r="C1316" t="str">
            <v>Items</v>
          </cell>
          <cell r="D1316">
            <v>1.1000000000000001</v>
          </cell>
          <cell r="E1316" t="str">
            <v>99</v>
          </cell>
          <cell r="F1316" t="str">
            <v>HAWA</v>
          </cell>
          <cell r="G1316" t="str">
            <v>FITTING</v>
          </cell>
          <cell r="H1316" t="str">
            <v>S30</v>
          </cell>
          <cell r="I1316" t="str">
            <v>I</v>
          </cell>
          <cell r="J1316" t="str">
            <v>N</v>
          </cell>
          <cell r="K1316">
            <v>3704.4</v>
          </cell>
          <cell r="L1316" t="str">
            <v>PP ELEKTROKARMANTYÚ</v>
          </cell>
        </row>
        <row r="1317">
          <cell r="A1317" t="str">
            <v>PEPETOH400SDR17</v>
          </cell>
          <cell r="B1317">
            <v>279348</v>
          </cell>
          <cell r="C1317" t="str">
            <v>Items</v>
          </cell>
          <cell r="D1317">
            <v>5</v>
          </cell>
          <cell r="E1317" t="str">
            <v>75</v>
          </cell>
          <cell r="F1317" t="str">
            <v>HAWA</v>
          </cell>
          <cell r="G1317" t="str">
            <v>FITTING</v>
          </cell>
          <cell r="H1317" t="str">
            <v>S20</v>
          </cell>
          <cell r="I1317" t="str">
            <v>I</v>
          </cell>
          <cell r="J1317" t="str">
            <v>N</v>
          </cell>
          <cell r="K1317">
            <v>73048</v>
          </cell>
          <cell r="L1317" t="str">
            <v>HOSSZITOTT PEREMES TOLDAT</v>
          </cell>
        </row>
        <row r="1318">
          <cell r="A1318" t="str">
            <v>RAF625FEDEL</v>
          </cell>
          <cell r="B1318">
            <v>34065</v>
          </cell>
          <cell r="C1318" t="str">
            <v>Items</v>
          </cell>
          <cell r="D1318">
            <v>5</v>
          </cell>
          <cell r="E1318" t="str">
            <v>83</v>
          </cell>
          <cell r="F1318" t="str">
            <v>HAWA</v>
          </cell>
          <cell r="G1318" t="str">
            <v>OTHER</v>
          </cell>
          <cell r="H1318" t="str">
            <v>S26</v>
          </cell>
          <cell r="I1318" t="str">
            <v>I</v>
          </cell>
          <cell r="J1318" t="str">
            <v>N</v>
          </cell>
          <cell r="K1318">
            <v>5198</v>
          </cell>
          <cell r="L1318" t="str">
            <v>LÉPÉSÁLLÓ MUA FEDÉL AKNÁHOZ 625 MM</v>
          </cell>
        </row>
        <row r="1319">
          <cell r="A1319" t="str">
            <v>KG315FEDLAP</v>
          </cell>
          <cell r="B1319">
            <v>17307</v>
          </cell>
          <cell r="C1319" t="str">
            <v>Items</v>
          </cell>
          <cell r="D1319">
            <v>3</v>
          </cell>
          <cell r="E1319" t="str">
            <v>83</v>
          </cell>
          <cell r="F1319" t="str">
            <v>HAWA</v>
          </cell>
          <cell r="G1319" t="str">
            <v>OTHER</v>
          </cell>
          <cell r="H1319" t="str">
            <v>S26</v>
          </cell>
          <cell r="I1319" t="str">
            <v>N</v>
          </cell>
          <cell r="J1319" t="str">
            <v>N</v>
          </cell>
          <cell r="K1319">
            <v>1</v>
          </cell>
          <cell r="L1319" t="str">
            <v>MŰA.ZÖLDTER.FEDLAP TISZT.NYILÁSHOZ</v>
          </cell>
        </row>
        <row r="1320">
          <cell r="A1320" t="str">
            <v>NA200BORD.CSO.T45M</v>
          </cell>
          <cell r="B1320">
            <v>5496</v>
          </cell>
          <cell r="C1320" t="str">
            <v>Meter</v>
          </cell>
          <cell r="D1320">
            <v>1.26</v>
          </cell>
          <cell r="E1320" t="str">
            <v>77</v>
          </cell>
          <cell r="F1320" t="str">
            <v>HAWA</v>
          </cell>
          <cell r="G1320" t="str">
            <v>PIPE</v>
          </cell>
          <cell r="H1320" t="str">
            <v>S21</v>
          </cell>
          <cell r="I1320" t="str">
            <v>I</v>
          </cell>
          <cell r="J1320" t="str">
            <v>N</v>
          </cell>
          <cell r="K1320">
            <v>984.9</v>
          </cell>
          <cell r="L1320" t="str">
            <v>PVC-U BORDAZOTT PERFORALT DRENCSÖ+TERFILC</v>
          </cell>
        </row>
        <row r="1321">
          <cell r="A1321" t="str">
            <v>TPEW090X45</v>
          </cell>
          <cell r="B1321">
            <v>9026</v>
          </cell>
          <cell r="C1321" t="str">
            <v>Items</v>
          </cell>
          <cell r="D1321">
            <v>0.5</v>
          </cell>
          <cell r="E1321" t="str">
            <v>75</v>
          </cell>
          <cell r="F1321" t="str">
            <v>HAWA</v>
          </cell>
          <cell r="G1321" t="str">
            <v>FITTING</v>
          </cell>
          <cell r="H1321" t="str">
            <v>S20</v>
          </cell>
          <cell r="I1321" t="str">
            <v>I</v>
          </cell>
          <cell r="J1321" t="str">
            <v>N</v>
          </cell>
          <cell r="K1321">
            <v>2612.4</v>
          </cell>
          <cell r="L1321" t="str">
            <v>TOKOS KÖNYÖK 45F</v>
          </cell>
        </row>
        <row r="1322">
          <cell r="A1322" t="str">
            <v>TPEW110X45</v>
          </cell>
          <cell r="B1322">
            <v>10556</v>
          </cell>
          <cell r="C1322" t="str">
            <v>Items</v>
          </cell>
          <cell r="D1322">
            <v>0.6</v>
          </cell>
          <cell r="E1322" t="str">
            <v>75</v>
          </cell>
          <cell r="F1322" t="str">
            <v>HAWA</v>
          </cell>
          <cell r="G1322" t="str">
            <v>FITTING</v>
          </cell>
          <cell r="H1322" t="str">
            <v>S20</v>
          </cell>
          <cell r="I1322" t="str">
            <v>I</v>
          </cell>
          <cell r="J1322" t="str">
            <v>N</v>
          </cell>
          <cell r="K1322">
            <v>3645.6</v>
          </cell>
          <cell r="L1322" t="str">
            <v>TOKOS KÖNYÖK 45F</v>
          </cell>
        </row>
        <row r="1323">
          <cell r="A1323" t="str">
            <v>PP200SDR17,6V</v>
          </cell>
          <cell r="B1323">
            <v>37317</v>
          </cell>
          <cell r="C1323" t="str">
            <v>Meter</v>
          </cell>
          <cell r="D1323">
            <v>6.39</v>
          </cell>
          <cell r="E1323" t="str">
            <v>98</v>
          </cell>
          <cell r="F1323" t="str">
            <v>HAWA</v>
          </cell>
          <cell r="G1323" t="str">
            <v>PIPE</v>
          </cell>
          <cell r="H1323" t="str">
            <v>S23</v>
          </cell>
          <cell r="I1323" t="str">
            <v>I</v>
          </cell>
          <cell r="J1323" t="str">
            <v>N</v>
          </cell>
          <cell r="K1323">
            <v>8608.99</v>
          </cell>
          <cell r="L1323" t="str">
            <v>PP NYOMÓCSÖ 200X11,4 MM</v>
          </cell>
        </row>
        <row r="1324">
          <cell r="A1324" t="str">
            <v>PEW90F025X025U</v>
          </cell>
          <cell r="B1324">
            <v>734</v>
          </cell>
          <cell r="C1324" t="str">
            <v>Items</v>
          </cell>
          <cell r="D1324">
            <v>0.1</v>
          </cell>
          <cell r="E1324" t="str">
            <v>74</v>
          </cell>
          <cell r="F1324" t="str">
            <v>HAWA</v>
          </cell>
          <cell r="G1324" t="str">
            <v>FITTING</v>
          </cell>
          <cell r="H1324" t="str">
            <v>S19</v>
          </cell>
          <cell r="I1324" t="str">
            <v>I</v>
          </cell>
          <cell r="J1324" t="str">
            <v>N</v>
          </cell>
          <cell r="K1324">
            <v>195</v>
          </cell>
          <cell r="L1324" t="str">
            <v>KONYOK</v>
          </cell>
        </row>
        <row r="1325">
          <cell r="A1325" t="str">
            <v>PEWIG25X3/4C90U</v>
          </cell>
          <cell r="B1325">
            <v>491</v>
          </cell>
          <cell r="C1325" t="str">
            <v>Items</v>
          </cell>
          <cell r="D1325">
            <v>7.0000000000000007E-2</v>
          </cell>
          <cell r="E1325" t="str">
            <v>74</v>
          </cell>
          <cell r="F1325" t="str">
            <v>HAWA</v>
          </cell>
          <cell r="G1325" t="str">
            <v>FITTING</v>
          </cell>
          <cell r="H1325" t="str">
            <v>S19</v>
          </cell>
          <cell r="I1325" t="str">
            <v>I</v>
          </cell>
          <cell r="J1325" t="str">
            <v>N</v>
          </cell>
          <cell r="K1325">
            <v>130.44999999999999</v>
          </cell>
          <cell r="L1325" t="str">
            <v>BELSÖ MENETES KONYOK</v>
          </cell>
        </row>
        <row r="1326">
          <cell r="A1326" t="str">
            <v>PEWIG32X3/4C90U</v>
          </cell>
          <cell r="B1326">
            <v>809</v>
          </cell>
          <cell r="C1326" t="str">
            <v>Items</v>
          </cell>
          <cell r="D1326">
            <v>0.1</v>
          </cell>
          <cell r="E1326" t="str">
            <v>74</v>
          </cell>
          <cell r="F1326" t="str">
            <v>HAWA</v>
          </cell>
          <cell r="G1326" t="str">
            <v>FITTING</v>
          </cell>
          <cell r="H1326" t="str">
            <v>S19</v>
          </cell>
          <cell r="I1326" t="str">
            <v>I</v>
          </cell>
          <cell r="J1326" t="str">
            <v>N</v>
          </cell>
          <cell r="K1326">
            <v>227.17</v>
          </cell>
          <cell r="L1326" t="str">
            <v>BELSÖ MENETES KONYOK</v>
          </cell>
        </row>
        <row r="1327">
          <cell r="A1327" t="str">
            <v>PEWIG32X1C90U</v>
          </cell>
          <cell r="B1327">
            <v>799</v>
          </cell>
          <cell r="C1327" t="str">
            <v>Items</v>
          </cell>
          <cell r="D1327">
            <v>0.11</v>
          </cell>
          <cell r="E1327" t="str">
            <v>74</v>
          </cell>
          <cell r="F1327" t="str">
            <v>HAWA</v>
          </cell>
          <cell r="G1327" t="str">
            <v>FITTING</v>
          </cell>
          <cell r="H1327" t="str">
            <v>S19</v>
          </cell>
          <cell r="I1327" t="str">
            <v>I</v>
          </cell>
          <cell r="J1327" t="str">
            <v>N</v>
          </cell>
          <cell r="K1327">
            <v>211.08</v>
          </cell>
          <cell r="L1327" t="str">
            <v>BELSÖ MENETES KONYOK</v>
          </cell>
        </row>
        <row r="1328">
          <cell r="A1328" t="str">
            <v>PEWAG25X1/2C90U</v>
          </cell>
          <cell r="B1328">
            <v>470</v>
          </cell>
          <cell r="C1328" t="str">
            <v>Items</v>
          </cell>
          <cell r="D1328">
            <v>0.06</v>
          </cell>
          <cell r="E1328" t="str">
            <v>74</v>
          </cell>
          <cell r="F1328" t="str">
            <v>HAWA</v>
          </cell>
          <cell r="G1328" t="str">
            <v>FITTING</v>
          </cell>
          <cell r="H1328" t="str">
            <v>S19</v>
          </cell>
          <cell r="I1328" t="str">
            <v>I</v>
          </cell>
          <cell r="J1328" t="str">
            <v>N</v>
          </cell>
          <cell r="K1328">
            <v>127.93</v>
          </cell>
          <cell r="L1328" t="str">
            <v>KULSO MENETES KONYOK</v>
          </cell>
        </row>
        <row r="1329">
          <cell r="A1329" t="str">
            <v>PEWAG32X3/4C90U</v>
          </cell>
          <cell r="B1329">
            <v>726</v>
          </cell>
          <cell r="C1329" t="str">
            <v>Items</v>
          </cell>
          <cell r="D1329">
            <v>0.1</v>
          </cell>
          <cell r="E1329" t="str">
            <v>74</v>
          </cell>
          <cell r="F1329" t="str">
            <v>HAWA</v>
          </cell>
          <cell r="G1329" t="str">
            <v>FITTING</v>
          </cell>
          <cell r="H1329" t="str">
            <v>S19</v>
          </cell>
          <cell r="I1329" t="str">
            <v>I</v>
          </cell>
          <cell r="J1329" t="str">
            <v>N</v>
          </cell>
          <cell r="K1329">
            <v>198.2</v>
          </cell>
          <cell r="L1329" t="str">
            <v>KULSO MENETES KONYOK</v>
          </cell>
        </row>
        <row r="1330">
          <cell r="A1330" t="str">
            <v>PEWAG32X1C90U</v>
          </cell>
          <cell r="B1330">
            <v>726</v>
          </cell>
          <cell r="C1330" t="str">
            <v>Items</v>
          </cell>
          <cell r="D1330">
            <v>0.1</v>
          </cell>
          <cell r="E1330" t="str">
            <v>74</v>
          </cell>
          <cell r="F1330" t="str">
            <v>HAWA</v>
          </cell>
          <cell r="G1330" t="str">
            <v>FITTING</v>
          </cell>
          <cell r="H1330" t="str">
            <v>S19</v>
          </cell>
          <cell r="I1330" t="str">
            <v>I</v>
          </cell>
          <cell r="J1330" t="str">
            <v>N</v>
          </cell>
          <cell r="K1330">
            <v>185.08</v>
          </cell>
          <cell r="L1330" t="str">
            <v>KULSO MENETES KONYOK</v>
          </cell>
        </row>
        <row r="1331">
          <cell r="A1331" t="str">
            <v>PET90F025U</v>
          </cell>
          <cell r="B1331">
            <v>1141</v>
          </cell>
          <cell r="C1331" t="str">
            <v>Items</v>
          </cell>
          <cell r="D1331">
            <v>0.14000000000000001</v>
          </cell>
          <cell r="E1331" t="str">
            <v>74</v>
          </cell>
          <cell r="F1331" t="str">
            <v>HAWA</v>
          </cell>
          <cell r="G1331" t="str">
            <v>FITTING</v>
          </cell>
          <cell r="H1331" t="str">
            <v>S19</v>
          </cell>
          <cell r="I1331" t="str">
            <v>I</v>
          </cell>
          <cell r="J1331" t="str">
            <v>N</v>
          </cell>
          <cell r="K1331">
            <v>303.08999999999997</v>
          </cell>
          <cell r="L1331" t="str">
            <v>T IDOM</v>
          </cell>
        </row>
        <row r="1332">
          <cell r="A1332" t="str">
            <v>PET90F032U</v>
          </cell>
          <cell r="B1332">
            <v>1728</v>
          </cell>
          <cell r="C1332" t="str">
            <v>Items</v>
          </cell>
          <cell r="D1332">
            <v>0.25</v>
          </cell>
          <cell r="E1332" t="str">
            <v>74</v>
          </cell>
          <cell r="F1332" t="str">
            <v>HAWA</v>
          </cell>
          <cell r="G1332" t="str">
            <v>FITTING</v>
          </cell>
          <cell r="H1332" t="str">
            <v>S19</v>
          </cell>
          <cell r="I1332" t="str">
            <v>I</v>
          </cell>
          <cell r="J1332" t="str">
            <v>N</v>
          </cell>
          <cell r="K1332">
            <v>459.36</v>
          </cell>
          <cell r="L1332" t="str">
            <v>T IDOM</v>
          </cell>
        </row>
        <row r="1333">
          <cell r="A1333" t="str">
            <v>PETIG25X1/2CU</v>
          </cell>
          <cell r="B1333">
            <v>778</v>
          </cell>
          <cell r="C1333" t="str">
            <v>Items</v>
          </cell>
          <cell r="D1333">
            <v>0.11</v>
          </cell>
          <cell r="E1333" t="str">
            <v>74</v>
          </cell>
          <cell r="F1333" t="str">
            <v>HAWA</v>
          </cell>
          <cell r="G1333" t="str">
            <v>FITTING</v>
          </cell>
          <cell r="H1333" t="str">
            <v>S19</v>
          </cell>
          <cell r="I1333" t="str">
            <v>I</v>
          </cell>
          <cell r="J1333" t="str">
            <v>N</v>
          </cell>
          <cell r="K1333">
            <v>211.71</v>
          </cell>
          <cell r="L1333" t="str">
            <v>BELSO MENETES T IDOM</v>
          </cell>
        </row>
        <row r="1334">
          <cell r="A1334" t="str">
            <v>PETIG25X3/4CU</v>
          </cell>
          <cell r="B1334">
            <v>800</v>
          </cell>
          <cell r="C1334" t="str">
            <v>Items</v>
          </cell>
          <cell r="D1334">
            <v>0.11</v>
          </cell>
          <cell r="E1334" t="str">
            <v>74</v>
          </cell>
          <cell r="F1334" t="str">
            <v>HAWA</v>
          </cell>
          <cell r="G1334" t="str">
            <v>FITTING</v>
          </cell>
          <cell r="H1334" t="str">
            <v>S19</v>
          </cell>
          <cell r="I1334" t="str">
            <v>I</v>
          </cell>
          <cell r="J1334" t="str">
            <v>N</v>
          </cell>
          <cell r="K1334">
            <v>216.49</v>
          </cell>
          <cell r="L1334" t="str">
            <v>BELSO MENETES T IDOM</v>
          </cell>
        </row>
        <row r="1335">
          <cell r="A1335" t="str">
            <v>PETIG32X1CU</v>
          </cell>
          <cell r="B1335">
            <v>1177</v>
          </cell>
          <cell r="C1335" t="str">
            <v>Items</v>
          </cell>
          <cell r="D1335">
            <v>0.19</v>
          </cell>
          <cell r="E1335" t="str">
            <v>74</v>
          </cell>
          <cell r="F1335" t="str">
            <v>HAWA</v>
          </cell>
          <cell r="G1335" t="str">
            <v>FITTING</v>
          </cell>
          <cell r="H1335" t="str">
            <v>S19</v>
          </cell>
          <cell r="I1335" t="str">
            <v>I</v>
          </cell>
          <cell r="J1335" t="str">
            <v>N</v>
          </cell>
          <cell r="K1335">
            <v>303.08999999999997</v>
          </cell>
          <cell r="L1335" t="str">
            <v>BELSO MENETES T IDOM</v>
          </cell>
        </row>
        <row r="1336">
          <cell r="A1336" t="str">
            <v>PETAG32X1CU</v>
          </cell>
          <cell r="B1336">
            <v>1272</v>
          </cell>
          <cell r="C1336" t="str">
            <v>Items</v>
          </cell>
          <cell r="D1336">
            <v>0.19</v>
          </cell>
          <cell r="E1336" t="str">
            <v>74</v>
          </cell>
          <cell r="F1336" t="str">
            <v>HAWA</v>
          </cell>
          <cell r="G1336" t="str">
            <v>FITTING</v>
          </cell>
          <cell r="H1336" t="str">
            <v>S19</v>
          </cell>
          <cell r="I1336" t="str">
            <v>I</v>
          </cell>
          <cell r="J1336" t="str">
            <v>N</v>
          </cell>
          <cell r="K1336">
            <v>337.83</v>
          </cell>
          <cell r="L1336" t="str">
            <v>KULSO MENETES T IDOM</v>
          </cell>
        </row>
        <row r="1337">
          <cell r="A1337" t="str">
            <v>PETR32X25X32U</v>
          </cell>
          <cell r="B1337">
            <v>1609</v>
          </cell>
          <cell r="C1337" t="str">
            <v>Items</v>
          </cell>
          <cell r="D1337">
            <v>0.21</v>
          </cell>
          <cell r="E1337" t="str">
            <v>74</v>
          </cell>
          <cell r="F1337" t="str">
            <v>HAWA</v>
          </cell>
          <cell r="G1337" t="str">
            <v>FITTING</v>
          </cell>
          <cell r="H1337" t="str">
            <v>S19</v>
          </cell>
          <cell r="I1337" t="str">
            <v>I</v>
          </cell>
          <cell r="J1337" t="str">
            <v>N</v>
          </cell>
          <cell r="K1337">
            <v>427.58</v>
          </cell>
          <cell r="L1337" t="str">
            <v>SZUKITETT T IDOM</v>
          </cell>
        </row>
        <row r="1338">
          <cell r="A1338" t="str">
            <v>PETR25X20X25U</v>
          </cell>
          <cell r="B1338">
            <v>1384</v>
          </cell>
          <cell r="C1338" t="str">
            <v>Items</v>
          </cell>
          <cell r="D1338">
            <v>0.13</v>
          </cell>
          <cell r="E1338" t="str">
            <v>74</v>
          </cell>
          <cell r="F1338" t="str">
            <v>HAWA</v>
          </cell>
          <cell r="G1338" t="str">
            <v>FITTING</v>
          </cell>
          <cell r="H1338" t="str">
            <v>S19</v>
          </cell>
          <cell r="I1338" t="str">
            <v>I</v>
          </cell>
          <cell r="J1338" t="str">
            <v>N</v>
          </cell>
          <cell r="K1338">
            <v>368.04</v>
          </cell>
          <cell r="L1338" t="str">
            <v>SZUKITETT T IDOM</v>
          </cell>
        </row>
        <row r="1339">
          <cell r="A1339" t="str">
            <v>PEW90F020X020U</v>
          </cell>
          <cell r="B1339">
            <v>646</v>
          </cell>
          <cell r="C1339" t="str">
            <v>Items</v>
          </cell>
          <cell r="D1339">
            <v>0.08</v>
          </cell>
          <cell r="E1339" t="str">
            <v>74</v>
          </cell>
          <cell r="F1339" t="str">
            <v>HAWA</v>
          </cell>
          <cell r="G1339" t="str">
            <v>FITTING</v>
          </cell>
          <cell r="H1339" t="str">
            <v>S19</v>
          </cell>
          <cell r="I1339" t="str">
            <v>I</v>
          </cell>
          <cell r="J1339" t="str">
            <v>N</v>
          </cell>
          <cell r="K1339">
            <v>175.68</v>
          </cell>
          <cell r="L1339" t="str">
            <v>KONYOK</v>
          </cell>
        </row>
        <row r="1340">
          <cell r="A1340" t="str">
            <v>PEW90F032X032U</v>
          </cell>
          <cell r="B1340">
            <v>1142</v>
          </cell>
          <cell r="C1340" t="str">
            <v>Items</v>
          </cell>
          <cell r="D1340">
            <v>0.16</v>
          </cell>
          <cell r="E1340" t="str">
            <v>74</v>
          </cell>
          <cell r="F1340" t="str">
            <v>HAWA</v>
          </cell>
          <cell r="G1340" t="str">
            <v>FITTING</v>
          </cell>
          <cell r="H1340" t="str">
            <v>S19</v>
          </cell>
          <cell r="I1340" t="str">
            <v>I</v>
          </cell>
          <cell r="J1340" t="str">
            <v>N</v>
          </cell>
          <cell r="K1340">
            <v>303</v>
          </cell>
          <cell r="L1340" t="str">
            <v>KONYOK</v>
          </cell>
        </row>
        <row r="1341">
          <cell r="A1341" t="str">
            <v>PEW90F040X040U</v>
          </cell>
          <cell r="B1341">
            <v>1900</v>
          </cell>
          <cell r="C1341" t="str">
            <v>Items</v>
          </cell>
          <cell r="D1341">
            <v>0.28999999999999998</v>
          </cell>
          <cell r="E1341" t="str">
            <v>74</v>
          </cell>
          <cell r="F1341" t="str">
            <v>HAWA</v>
          </cell>
          <cell r="G1341" t="str">
            <v>FITTING</v>
          </cell>
          <cell r="H1341" t="str">
            <v>S19</v>
          </cell>
          <cell r="I1341" t="str">
            <v>I</v>
          </cell>
          <cell r="J1341" t="str">
            <v>N</v>
          </cell>
          <cell r="K1341">
            <v>505</v>
          </cell>
          <cell r="L1341" t="str">
            <v>KONYOK</v>
          </cell>
        </row>
        <row r="1342">
          <cell r="A1342" t="str">
            <v>PEW90F050X050U</v>
          </cell>
          <cell r="B1342">
            <v>2366</v>
          </cell>
          <cell r="C1342" t="str">
            <v>Items</v>
          </cell>
          <cell r="D1342">
            <v>0.51</v>
          </cell>
          <cell r="E1342" t="str">
            <v>74</v>
          </cell>
          <cell r="F1342" t="str">
            <v>HAWA</v>
          </cell>
          <cell r="G1342" t="str">
            <v>FITTING</v>
          </cell>
          <cell r="H1342" t="str">
            <v>S19</v>
          </cell>
          <cell r="I1342" t="str">
            <v>I</v>
          </cell>
          <cell r="J1342" t="str">
            <v>N</v>
          </cell>
          <cell r="K1342">
            <v>628.83000000000004</v>
          </cell>
          <cell r="L1342" t="str">
            <v>KONYOK</v>
          </cell>
        </row>
        <row r="1343">
          <cell r="A1343" t="str">
            <v>PEW90F063X063U</v>
          </cell>
          <cell r="B1343">
            <v>3702</v>
          </cell>
          <cell r="C1343" t="str">
            <v>Items</v>
          </cell>
          <cell r="D1343">
            <v>0.81</v>
          </cell>
          <cell r="E1343" t="str">
            <v>74</v>
          </cell>
          <cell r="F1343" t="str">
            <v>HAWA</v>
          </cell>
          <cell r="G1343" t="str">
            <v>FITTING</v>
          </cell>
          <cell r="H1343" t="str">
            <v>S19</v>
          </cell>
          <cell r="I1343" t="str">
            <v>I</v>
          </cell>
          <cell r="J1343" t="str">
            <v>N</v>
          </cell>
          <cell r="K1343">
            <v>983</v>
          </cell>
          <cell r="L1343" t="str">
            <v>KONYOK</v>
          </cell>
        </row>
        <row r="1344">
          <cell r="A1344" t="str">
            <v>PEW90F075X075U</v>
          </cell>
          <cell r="B1344">
            <v>6285</v>
          </cell>
          <cell r="C1344" t="str">
            <v>Items</v>
          </cell>
          <cell r="D1344">
            <v>1.02</v>
          </cell>
          <cell r="E1344" t="str">
            <v>74</v>
          </cell>
          <cell r="F1344" t="str">
            <v>HAWA</v>
          </cell>
          <cell r="G1344" t="str">
            <v>FITTING</v>
          </cell>
          <cell r="H1344" t="str">
            <v>S19</v>
          </cell>
          <cell r="I1344" t="str">
            <v>I</v>
          </cell>
          <cell r="J1344" t="str">
            <v>N</v>
          </cell>
          <cell r="K1344">
            <v>1752</v>
          </cell>
          <cell r="L1344" t="str">
            <v>KONYOK</v>
          </cell>
        </row>
        <row r="1345">
          <cell r="A1345" t="str">
            <v>PEW90F090X090U</v>
          </cell>
          <cell r="B1345">
            <v>10318</v>
          </cell>
          <cell r="C1345" t="str">
            <v>Items</v>
          </cell>
          <cell r="D1345">
            <v>2.2599999999999998</v>
          </cell>
          <cell r="E1345" t="str">
            <v>74</v>
          </cell>
          <cell r="F1345" t="str">
            <v>HAWA</v>
          </cell>
          <cell r="G1345" t="str">
            <v>FITTING</v>
          </cell>
          <cell r="H1345" t="str">
            <v>S19</v>
          </cell>
          <cell r="I1345" t="str">
            <v>I</v>
          </cell>
          <cell r="J1345" t="str">
            <v>N</v>
          </cell>
          <cell r="K1345">
            <v>2675.88</v>
          </cell>
          <cell r="L1345" t="str">
            <v>KONYOK</v>
          </cell>
        </row>
        <row r="1346">
          <cell r="A1346" t="str">
            <v>PEW90F110X110U</v>
          </cell>
          <cell r="B1346">
            <v>29308</v>
          </cell>
          <cell r="C1346" t="str">
            <v>Items</v>
          </cell>
          <cell r="D1346">
            <v>3.91</v>
          </cell>
          <cell r="E1346" t="str">
            <v>74</v>
          </cell>
          <cell r="F1346" t="str">
            <v>HAWA</v>
          </cell>
          <cell r="G1346" t="str">
            <v>FITTING</v>
          </cell>
          <cell r="H1346" t="str">
            <v>S19</v>
          </cell>
          <cell r="I1346" t="str">
            <v>I</v>
          </cell>
          <cell r="J1346" t="str">
            <v>N</v>
          </cell>
          <cell r="K1346">
            <v>5351.75</v>
          </cell>
          <cell r="L1346" t="str">
            <v>KONYOK</v>
          </cell>
        </row>
        <row r="1347">
          <cell r="A1347" t="str">
            <v>PEWAG20X1/2C90U</v>
          </cell>
          <cell r="B1347">
            <v>437</v>
          </cell>
          <cell r="C1347" t="str">
            <v>Items</v>
          </cell>
          <cell r="D1347">
            <v>0.05</v>
          </cell>
          <cell r="E1347" t="str">
            <v>74</v>
          </cell>
          <cell r="F1347" t="str">
            <v>HAWA</v>
          </cell>
          <cell r="G1347" t="str">
            <v>FITTING</v>
          </cell>
          <cell r="H1347" t="str">
            <v>S19</v>
          </cell>
          <cell r="I1347" t="str">
            <v>I</v>
          </cell>
          <cell r="J1347" t="str">
            <v>N</v>
          </cell>
          <cell r="K1347">
            <v>118.92</v>
          </cell>
          <cell r="L1347" t="str">
            <v>KULSO MENETES KONYOK</v>
          </cell>
        </row>
        <row r="1348">
          <cell r="A1348" t="str">
            <v>PEWAG20X3/4C90U</v>
          </cell>
          <cell r="B1348">
            <v>437</v>
          </cell>
          <cell r="C1348" t="str">
            <v>Items</v>
          </cell>
          <cell r="D1348">
            <v>0.05</v>
          </cell>
          <cell r="E1348" t="str">
            <v>74</v>
          </cell>
          <cell r="F1348" t="str">
            <v>HAWA</v>
          </cell>
          <cell r="G1348" t="str">
            <v>FITTING</v>
          </cell>
          <cell r="H1348" t="str">
            <v>S19</v>
          </cell>
          <cell r="I1348" t="str">
            <v>I</v>
          </cell>
          <cell r="J1348" t="str">
            <v>N</v>
          </cell>
          <cell r="K1348">
            <v>118.92</v>
          </cell>
          <cell r="L1348" t="str">
            <v>KULSO MENETES KONYOK</v>
          </cell>
        </row>
        <row r="1349">
          <cell r="A1349" t="str">
            <v>PEWAG25X3/4C90U</v>
          </cell>
          <cell r="B1349">
            <v>471</v>
          </cell>
          <cell r="C1349" t="str">
            <v>Items</v>
          </cell>
          <cell r="D1349">
            <v>0.65</v>
          </cell>
          <cell r="E1349" t="str">
            <v>74</v>
          </cell>
          <cell r="F1349" t="str">
            <v>HAWA</v>
          </cell>
          <cell r="G1349" t="str">
            <v>FITTING</v>
          </cell>
          <cell r="H1349" t="str">
            <v>S19</v>
          </cell>
          <cell r="I1349" t="str">
            <v>I</v>
          </cell>
          <cell r="J1349" t="str">
            <v>N</v>
          </cell>
          <cell r="K1349">
            <v>124.87</v>
          </cell>
          <cell r="L1349" t="str">
            <v>KULSO MENETES KONYOK</v>
          </cell>
        </row>
        <row r="1350">
          <cell r="A1350" t="str">
            <v>PEWAG25X1C90U</v>
          </cell>
          <cell r="B1350">
            <v>470</v>
          </cell>
          <cell r="C1350" t="str">
            <v>Items</v>
          </cell>
          <cell r="D1350">
            <v>0.65</v>
          </cell>
          <cell r="E1350" t="str">
            <v>74</v>
          </cell>
          <cell r="F1350" t="str">
            <v>HAWA</v>
          </cell>
          <cell r="G1350" t="str">
            <v>FITTING</v>
          </cell>
          <cell r="H1350" t="str">
            <v>S19</v>
          </cell>
          <cell r="I1350" t="str">
            <v>I</v>
          </cell>
          <cell r="J1350" t="str">
            <v>N</v>
          </cell>
          <cell r="K1350">
            <v>124.48</v>
          </cell>
          <cell r="L1350" t="str">
            <v>KULSO MENETES KONYOK</v>
          </cell>
        </row>
        <row r="1351">
          <cell r="A1351" t="str">
            <v>PEWAG40X5/4C90U</v>
          </cell>
          <cell r="B1351">
            <v>1347</v>
          </cell>
          <cell r="C1351" t="str">
            <v>Items</v>
          </cell>
          <cell r="D1351">
            <v>0.19</v>
          </cell>
          <cell r="E1351" t="str">
            <v>74</v>
          </cell>
          <cell r="F1351" t="str">
            <v>HAWA</v>
          </cell>
          <cell r="G1351" t="str">
            <v>FITTING</v>
          </cell>
          <cell r="H1351" t="str">
            <v>S19</v>
          </cell>
          <cell r="I1351" t="str">
            <v>I</v>
          </cell>
          <cell r="J1351" t="str">
            <v>N</v>
          </cell>
          <cell r="K1351">
            <v>376.75</v>
          </cell>
          <cell r="L1351" t="str">
            <v>KULSO MENETES KONYOK</v>
          </cell>
        </row>
        <row r="1352">
          <cell r="A1352" t="str">
            <v>PEWAG40X3/2C90U</v>
          </cell>
          <cell r="B1352">
            <v>1337</v>
          </cell>
          <cell r="C1352" t="str">
            <v>Items</v>
          </cell>
          <cell r="D1352">
            <v>0.2</v>
          </cell>
          <cell r="E1352" t="str">
            <v>74</v>
          </cell>
          <cell r="F1352" t="str">
            <v>HAWA</v>
          </cell>
          <cell r="G1352" t="str">
            <v>FITTING</v>
          </cell>
          <cell r="H1352" t="str">
            <v>S19</v>
          </cell>
          <cell r="I1352" t="str">
            <v>I</v>
          </cell>
          <cell r="J1352" t="str">
            <v>N</v>
          </cell>
          <cell r="K1352">
            <v>364.86</v>
          </cell>
          <cell r="L1352" t="str">
            <v>KULSO MENETES KONYOK</v>
          </cell>
        </row>
        <row r="1353">
          <cell r="A1353" t="str">
            <v>PEWAG40X2C90U</v>
          </cell>
          <cell r="B1353">
            <v>1337</v>
          </cell>
          <cell r="C1353" t="str">
            <v>Items</v>
          </cell>
          <cell r="D1353">
            <v>0.21</v>
          </cell>
          <cell r="E1353" t="str">
            <v>74</v>
          </cell>
          <cell r="F1353" t="str">
            <v>HAWA</v>
          </cell>
          <cell r="G1353" t="str">
            <v>FITTING</v>
          </cell>
          <cell r="H1353" t="str">
            <v>S19</v>
          </cell>
          <cell r="I1353" t="str">
            <v>I</v>
          </cell>
          <cell r="J1353" t="str">
            <v>N</v>
          </cell>
          <cell r="K1353">
            <v>364.86</v>
          </cell>
          <cell r="L1353" t="str">
            <v>KULSO MENETES KONYOK</v>
          </cell>
        </row>
        <row r="1354">
          <cell r="A1354" t="str">
            <v>PEWAG50X3/2C90U</v>
          </cell>
          <cell r="B1354">
            <v>1872</v>
          </cell>
          <cell r="C1354" t="str">
            <v>Items</v>
          </cell>
          <cell r="D1354">
            <v>0.33</v>
          </cell>
          <cell r="E1354" t="str">
            <v>74</v>
          </cell>
          <cell r="F1354" t="str">
            <v>HAWA</v>
          </cell>
          <cell r="G1354" t="str">
            <v>FITTING</v>
          </cell>
          <cell r="H1354" t="str">
            <v>S19</v>
          </cell>
          <cell r="I1354" t="str">
            <v>I</v>
          </cell>
          <cell r="J1354" t="str">
            <v>N</v>
          </cell>
          <cell r="K1354">
            <v>496.86</v>
          </cell>
          <cell r="L1354" t="str">
            <v>KULSO MENETES KONYOK</v>
          </cell>
        </row>
        <row r="1355">
          <cell r="A1355" t="str">
            <v>PEWAG50X2C90U</v>
          </cell>
          <cell r="B1355">
            <v>1867</v>
          </cell>
          <cell r="C1355" t="str">
            <v>Items</v>
          </cell>
          <cell r="D1355">
            <v>0.35</v>
          </cell>
          <cell r="E1355" t="str">
            <v>74</v>
          </cell>
          <cell r="F1355" t="str">
            <v>HAWA</v>
          </cell>
          <cell r="G1355" t="str">
            <v>FITTING</v>
          </cell>
          <cell r="H1355" t="str">
            <v>S19</v>
          </cell>
          <cell r="I1355" t="str">
            <v>I</v>
          </cell>
          <cell r="J1355" t="str">
            <v>N</v>
          </cell>
          <cell r="K1355">
            <v>506.18</v>
          </cell>
          <cell r="L1355" t="str">
            <v>KULSO MENETES KONYOK</v>
          </cell>
        </row>
        <row r="1356">
          <cell r="A1356" t="str">
            <v>PEWAG63X2C90U</v>
          </cell>
          <cell r="B1356">
            <v>2576</v>
          </cell>
          <cell r="C1356" t="str">
            <v>Items</v>
          </cell>
          <cell r="D1356">
            <v>0.49</v>
          </cell>
          <cell r="E1356" t="str">
            <v>74</v>
          </cell>
          <cell r="F1356" t="str">
            <v>HAWA</v>
          </cell>
          <cell r="G1356" t="str">
            <v>FITTING</v>
          </cell>
          <cell r="H1356" t="str">
            <v>S19</v>
          </cell>
          <cell r="I1356" t="str">
            <v>I</v>
          </cell>
          <cell r="J1356" t="str">
            <v>N</v>
          </cell>
          <cell r="K1356">
            <v>684.58</v>
          </cell>
          <cell r="L1356" t="str">
            <v>KULSO MENETES KONYOK</v>
          </cell>
        </row>
        <row r="1357">
          <cell r="A1357" t="str">
            <v>PEWAG75X2C90U</v>
          </cell>
          <cell r="B1357">
            <v>5615</v>
          </cell>
          <cell r="C1357" t="str">
            <v>Items</v>
          </cell>
          <cell r="D1357">
            <v>0.63</v>
          </cell>
          <cell r="E1357" t="str">
            <v>74</v>
          </cell>
          <cell r="F1357" t="str">
            <v>HAWA</v>
          </cell>
          <cell r="G1357" t="str">
            <v>FITTING</v>
          </cell>
          <cell r="H1357" t="str">
            <v>S19</v>
          </cell>
          <cell r="I1357" t="str">
            <v>I</v>
          </cell>
          <cell r="J1357" t="str">
            <v>N</v>
          </cell>
          <cell r="K1357">
            <v>1530.63</v>
          </cell>
          <cell r="L1357" t="str">
            <v>KULSO MENETES KONYOK</v>
          </cell>
        </row>
        <row r="1358">
          <cell r="A1358" t="str">
            <v>PEWAG75X5/2C90U</v>
          </cell>
          <cell r="B1358">
            <v>5615</v>
          </cell>
          <cell r="C1358" t="str">
            <v>Items</v>
          </cell>
          <cell r="D1358">
            <v>0.69</v>
          </cell>
          <cell r="E1358" t="str">
            <v>74</v>
          </cell>
          <cell r="F1358" t="str">
            <v>HAWA</v>
          </cell>
          <cell r="G1358" t="str">
            <v>FITTING</v>
          </cell>
          <cell r="H1358" t="str">
            <v>S19</v>
          </cell>
          <cell r="I1358" t="str">
            <v>I</v>
          </cell>
          <cell r="J1358" t="str">
            <v>N</v>
          </cell>
          <cell r="K1358">
            <v>1530.63</v>
          </cell>
          <cell r="L1358" t="str">
            <v>KULSO MENETES KONYOK</v>
          </cell>
        </row>
        <row r="1359">
          <cell r="A1359" t="str">
            <v>PEWAG75X3C90U</v>
          </cell>
          <cell r="B1359">
            <v>5615</v>
          </cell>
          <cell r="C1359" t="str">
            <v>Items</v>
          </cell>
          <cell r="D1359">
            <v>0.71</v>
          </cell>
          <cell r="E1359" t="str">
            <v>74</v>
          </cell>
          <cell r="F1359" t="str">
            <v>HAWA</v>
          </cell>
          <cell r="G1359" t="str">
            <v>FITTING</v>
          </cell>
          <cell r="H1359" t="str">
            <v>S19</v>
          </cell>
          <cell r="I1359" t="str">
            <v>I</v>
          </cell>
          <cell r="J1359" t="str">
            <v>N</v>
          </cell>
          <cell r="K1359">
            <v>1530.63</v>
          </cell>
          <cell r="L1359" t="str">
            <v>KULSO MENETES KONYOK</v>
          </cell>
        </row>
        <row r="1360">
          <cell r="A1360" t="str">
            <v>PEWAG90X3C90U</v>
          </cell>
          <cell r="B1360">
            <v>20258</v>
          </cell>
          <cell r="C1360" t="str">
            <v>Items</v>
          </cell>
          <cell r="D1360">
            <v>1.36</v>
          </cell>
          <cell r="E1360" t="str">
            <v>74</v>
          </cell>
          <cell r="F1360" t="str">
            <v>HAWA</v>
          </cell>
          <cell r="G1360" t="str">
            <v>FITTING</v>
          </cell>
          <cell r="H1360" t="str">
            <v>S19</v>
          </cell>
          <cell r="I1360" t="str">
            <v>I</v>
          </cell>
          <cell r="J1360" t="str">
            <v>N</v>
          </cell>
          <cell r="K1360">
            <v>5523</v>
          </cell>
          <cell r="L1360" t="str">
            <v>KULSO MENETES KONYOK</v>
          </cell>
        </row>
        <row r="1361">
          <cell r="A1361" t="str">
            <v>PEWAG110X4C90U</v>
          </cell>
          <cell r="B1361">
            <v>21487</v>
          </cell>
          <cell r="C1361" t="str">
            <v>Items</v>
          </cell>
          <cell r="D1361">
            <v>2.3199999999999998</v>
          </cell>
          <cell r="E1361" t="str">
            <v>74</v>
          </cell>
          <cell r="F1361" t="str">
            <v>HAWA</v>
          </cell>
          <cell r="G1361" t="str">
            <v>FITTING</v>
          </cell>
          <cell r="H1361" t="str">
            <v>S19</v>
          </cell>
          <cell r="I1361" t="str">
            <v>I</v>
          </cell>
          <cell r="J1361" t="str">
            <v>N</v>
          </cell>
          <cell r="K1361">
            <v>5858.55</v>
          </cell>
          <cell r="L1361" t="str">
            <v>KULSO MENETES KONYOK</v>
          </cell>
        </row>
        <row r="1362">
          <cell r="A1362" t="str">
            <v>PEWIG20X1/2C90U</v>
          </cell>
          <cell r="B1362">
            <v>489</v>
          </cell>
          <cell r="C1362" t="str">
            <v>Items</v>
          </cell>
          <cell r="D1362">
            <v>0.06</v>
          </cell>
          <cell r="E1362" t="str">
            <v>74</v>
          </cell>
          <cell r="F1362" t="str">
            <v>HAWA</v>
          </cell>
          <cell r="G1362" t="str">
            <v>FITTING</v>
          </cell>
          <cell r="H1362" t="str">
            <v>S19</v>
          </cell>
          <cell r="I1362" t="str">
            <v>I</v>
          </cell>
          <cell r="J1362" t="str">
            <v>N</v>
          </cell>
          <cell r="K1362">
            <v>130</v>
          </cell>
          <cell r="L1362" t="str">
            <v>BELSÖ MENETES KONYOK</v>
          </cell>
        </row>
        <row r="1363">
          <cell r="A1363" t="str">
            <v>PEWIG20X3/4C90U</v>
          </cell>
          <cell r="B1363">
            <v>427</v>
          </cell>
          <cell r="C1363" t="str">
            <v>Items</v>
          </cell>
          <cell r="D1363">
            <v>0.06</v>
          </cell>
          <cell r="E1363" t="str">
            <v>74</v>
          </cell>
          <cell r="F1363" t="str">
            <v>HAWA</v>
          </cell>
          <cell r="G1363" t="str">
            <v>FITTING</v>
          </cell>
          <cell r="H1363" t="str">
            <v>S19</v>
          </cell>
          <cell r="I1363" t="str">
            <v>I</v>
          </cell>
          <cell r="J1363" t="str">
            <v>N</v>
          </cell>
          <cell r="K1363">
            <v>116</v>
          </cell>
          <cell r="L1363" t="str">
            <v>BELSÖ MENETES KONYOK</v>
          </cell>
        </row>
        <row r="1364">
          <cell r="A1364" t="str">
            <v>PEWIG25X1C90U</v>
          </cell>
          <cell r="B1364">
            <v>537</v>
          </cell>
          <cell r="C1364" t="str">
            <v>Items</v>
          </cell>
          <cell r="D1364">
            <v>0.08</v>
          </cell>
          <cell r="E1364" t="str">
            <v>74</v>
          </cell>
          <cell r="F1364" t="str">
            <v>HAWA</v>
          </cell>
          <cell r="G1364" t="str">
            <v>FITTING</v>
          </cell>
          <cell r="H1364" t="str">
            <v>S19</v>
          </cell>
          <cell r="I1364" t="str">
            <v>I</v>
          </cell>
          <cell r="J1364" t="str">
            <v>N</v>
          </cell>
          <cell r="K1364">
            <v>133</v>
          </cell>
          <cell r="L1364" t="str">
            <v>BELSÖ MENETES KONYOK</v>
          </cell>
        </row>
        <row r="1365">
          <cell r="A1365" t="str">
            <v>PEWIG40X5/4C90U</v>
          </cell>
          <cell r="B1365">
            <v>1747</v>
          </cell>
          <cell r="C1365" t="str">
            <v>Items</v>
          </cell>
          <cell r="D1365">
            <v>0.21</v>
          </cell>
          <cell r="E1365" t="str">
            <v>74</v>
          </cell>
          <cell r="F1365" t="str">
            <v>HAWA</v>
          </cell>
          <cell r="G1365" t="str">
            <v>FITTING</v>
          </cell>
          <cell r="H1365" t="str">
            <v>S19</v>
          </cell>
          <cell r="I1365" t="str">
            <v>I</v>
          </cell>
          <cell r="J1365" t="str">
            <v>N</v>
          </cell>
          <cell r="K1365">
            <v>464.38</v>
          </cell>
          <cell r="L1365" t="str">
            <v>BELSÖ MENETES KONYOK</v>
          </cell>
        </row>
        <row r="1366">
          <cell r="A1366" t="str">
            <v>PEWIG40X3/2C90U</v>
          </cell>
          <cell r="B1366">
            <v>2142</v>
          </cell>
          <cell r="C1366" t="str">
            <v>Items</v>
          </cell>
          <cell r="D1366">
            <v>0.23</v>
          </cell>
          <cell r="E1366" t="str">
            <v>74</v>
          </cell>
          <cell r="F1366" t="str">
            <v>HAWA</v>
          </cell>
          <cell r="G1366" t="str">
            <v>FITTING</v>
          </cell>
          <cell r="H1366" t="str">
            <v>S19</v>
          </cell>
          <cell r="I1366" t="str">
            <v>I</v>
          </cell>
          <cell r="J1366" t="str">
            <v>N</v>
          </cell>
          <cell r="K1366">
            <v>583.78</v>
          </cell>
          <cell r="L1366" t="str">
            <v>BELSÖ MENETES KONYOK</v>
          </cell>
        </row>
        <row r="1367">
          <cell r="A1367" t="str">
            <v>PEWIG40X2C90U</v>
          </cell>
          <cell r="B1367">
            <v>4577</v>
          </cell>
          <cell r="C1367" t="str">
            <v>Items</v>
          </cell>
          <cell r="D1367">
            <v>0.23</v>
          </cell>
          <cell r="E1367" t="str">
            <v>74</v>
          </cell>
          <cell r="F1367" t="str">
            <v>HAWA</v>
          </cell>
          <cell r="G1367" t="str">
            <v>FITTING</v>
          </cell>
          <cell r="H1367" t="str">
            <v>S19</v>
          </cell>
          <cell r="I1367" t="str">
            <v>I</v>
          </cell>
          <cell r="J1367" t="str">
            <v>N</v>
          </cell>
          <cell r="K1367">
            <v>1188.5</v>
          </cell>
          <cell r="L1367" t="str">
            <v>BELSÖ MENETES KONYOK</v>
          </cell>
        </row>
        <row r="1368">
          <cell r="A1368" t="str">
            <v>PEWIG50X1C90U</v>
          </cell>
          <cell r="B1368">
            <v>6166</v>
          </cell>
          <cell r="C1368" t="str">
            <v>Items</v>
          </cell>
          <cell r="D1368">
            <v>0.35</v>
          </cell>
          <cell r="E1368" t="str">
            <v>74</v>
          </cell>
          <cell r="F1368" t="str">
            <v>HAWA</v>
          </cell>
          <cell r="G1368" t="str">
            <v>FITTING</v>
          </cell>
          <cell r="H1368" t="str">
            <v>S19</v>
          </cell>
          <cell r="I1368" t="str">
            <v>I</v>
          </cell>
          <cell r="J1368" t="str">
            <v>N</v>
          </cell>
          <cell r="K1368">
            <v>1600.83</v>
          </cell>
          <cell r="L1368" t="str">
            <v>BELSÖ MENETES KONYOK</v>
          </cell>
        </row>
        <row r="1369">
          <cell r="A1369" t="str">
            <v>PEWIG50X5/4C90U</v>
          </cell>
          <cell r="B1369">
            <v>2815</v>
          </cell>
          <cell r="C1369" t="str">
            <v>Items</v>
          </cell>
          <cell r="D1369">
            <v>0.35</v>
          </cell>
          <cell r="E1369" t="str">
            <v>74</v>
          </cell>
          <cell r="F1369" t="str">
            <v>HAWA</v>
          </cell>
          <cell r="G1369" t="str">
            <v>FITTING</v>
          </cell>
          <cell r="H1369" t="str">
            <v>S19</v>
          </cell>
          <cell r="I1369" t="str">
            <v>I</v>
          </cell>
          <cell r="J1369" t="str">
            <v>N</v>
          </cell>
          <cell r="K1369">
            <v>767.57</v>
          </cell>
          <cell r="L1369" t="str">
            <v>BELSÖ MENETES KONYOK</v>
          </cell>
        </row>
        <row r="1370">
          <cell r="A1370" t="str">
            <v>PEWIG50X3/2C90U</v>
          </cell>
          <cell r="B1370">
            <v>2815</v>
          </cell>
          <cell r="C1370" t="str">
            <v>Items</v>
          </cell>
          <cell r="D1370">
            <v>0.36</v>
          </cell>
          <cell r="E1370" t="str">
            <v>74</v>
          </cell>
          <cell r="F1370" t="str">
            <v>HAWA</v>
          </cell>
          <cell r="G1370" t="str">
            <v>FITTING</v>
          </cell>
          <cell r="H1370" t="str">
            <v>S19</v>
          </cell>
          <cell r="I1370" t="str">
            <v>I</v>
          </cell>
          <cell r="J1370" t="str">
            <v>N</v>
          </cell>
          <cell r="K1370">
            <v>747.02</v>
          </cell>
          <cell r="L1370" t="str">
            <v>BELSÖ MENETES KONYOK</v>
          </cell>
        </row>
        <row r="1371">
          <cell r="A1371" t="str">
            <v>PEWIG50X2C90U</v>
          </cell>
          <cell r="B1371">
            <v>2815</v>
          </cell>
          <cell r="C1371" t="str">
            <v>Items</v>
          </cell>
          <cell r="D1371">
            <v>0.4</v>
          </cell>
          <cell r="E1371" t="str">
            <v>74</v>
          </cell>
          <cell r="F1371" t="str">
            <v>HAWA</v>
          </cell>
          <cell r="G1371" t="str">
            <v>FITTING</v>
          </cell>
          <cell r="H1371" t="str">
            <v>S19</v>
          </cell>
          <cell r="I1371" t="str">
            <v>I</v>
          </cell>
          <cell r="J1371" t="str">
            <v>N</v>
          </cell>
          <cell r="K1371">
            <v>767.57</v>
          </cell>
          <cell r="L1371" t="str">
            <v>BELSÖ MENETES KONYOK</v>
          </cell>
        </row>
        <row r="1372">
          <cell r="A1372" t="str">
            <v>PEWIG63X3/2C90U</v>
          </cell>
          <cell r="B1372">
            <v>3081</v>
          </cell>
          <cell r="C1372" t="str">
            <v>Items</v>
          </cell>
          <cell r="D1372">
            <v>0.51</v>
          </cell>
          <cell r="E1372" t="str">
            <v>74</v>
          </cell>
          <cell r="F1372" t="str">
            <v>HAWA</v>
          </cell>
          <cell r="G1372" t="str">
            <v>FITTING</v>
          </cell>
          <cell r="H1372" t="str">
            <v>S19</v>
          </cell>
          <cell r="I1372" t="str">
            <v>I</v>
          </cell>
          <cell r="J1372" t="str">
            <v>N</v>
          </cell>
          <cell r="K1372">
            <v>840.54</v>
          </cell>
          <cell r="L1372" t="str">
            <v>BELSÖ MENETES KONYOK</v>
          </cell>
        </row>
        <row r="1373">
          <cell r="A1373" t="str">
            <v>PEWIG63X2C90U</v>
          </cell>
          <cell r="B1373">
            <v>3081</v>
          </cell>
          <cell r="C1373" t="str">
            <v>Items</v>
          </cell>
          <cell r="D1373">
            <v>0.55000000000000004</v>
          </cell>
          <cell r="E1373" t="str">
            <v>74</v>
          </cell>
          <cell r="F1373" t="str">
            <v>HAWA</v>
          </cell>
          <cell r="G1373" t="str">
            <v>FITTING</v>
          </cell>
          <cell r="H1373" t="str">
            <v>S19</v>
          </cell>
          <cell r="I1373" t="str">
            <v>I</v>
          </cell>
          <cell r="J1373" t="str">
            <v>N</v>
          </cell>
          <cell r="K1373">
            <v>801.03</v>
          </cell>
          <cell r="L1373" t="str">
            <v>BELSÖ MENETES KONYOK</v>
          </cell>
        </row>
        <row r="1374">
          <cell r="A1374" t="str">
            <v>PEWIG75X2C90U</v>
          </cell>
          <cell r="B1374">
            <v>5276</v>
          </cell>
          <cell r="C1374" t="str">
            <v>Items</v>
          </cell>
          <cell r="D1374">
            <v>0.71</v>
          </cell>
          <cell r="E1374" t="str">
            <v>74</v>
          </cell>
          <cell r="F1374" t="str">
            <v>HAWA</v>
          </cell>
          <cell r="G1374" t="str">
            <v>FITTING</v>
          </cell>
          <cell r="H1374" t="str">
            <v>S19</v>
          </cell>
          <cell r="I1374" t="str">
            <v>I</v>
          </cell>
          <cell r="J1374" t="str">
            <v>N</v>
          </cell>
          <cell r="K1374">
            <v>1438.74</v>
          </cell>
          <cell r="L1374" t="str">
            <v>BELSÖ MENETES KONYOK</v>
          </cell>
        </row>
        <row r="1375">
          <cell r="A1375" t="str">
            <v>PEWIG75X5/2C90U</v>
          </cell>
          <cell r="B1375">
            <v>5276</v>
          </cell>
          <cell r="C1375" t="str">
            <v>Items</v>
          </cell>
          <cell r="D1375">
            <v>0.75</v>
          </cell>
          <cell r="E1375" t="str">
            <v>74</v>
          </cell>
          <cell r="F1375" t="str">
            <v>HAWA</v>
          </cell>
          <cell r="G1375" t="str">
            <v>FITTING</v>
          </cell>
          <cell r="H1375" t="str">
            <v>S19</v>
          </cell>
          <cell r="I1375" t="str">
            <v>I</v>
          </cell>
          <cell r="J1375" t="str">
            <v>N</v>
          </cell>
          <cell r="K1375">
            <v>1438.74</v>
          </cell>
          <cell r="L1375" t="str">
            <v>BELSÖ MENETES KONYOK</v>
          </cell>
        </row>
        <row r="1376">
          <cell r="A1376" t="str">
            <v>PEWIG75X3C90U</v>
          </cell>
          <cell r="B1376">
            <v>5276</v>
          </cell>
          <cell r="C1376" t="str">
            <v>Items</v>
          </cell>
          <cell r="D1376">
            <v>0.78</v>
          </cell>
          <cell r="E1376" t="str">
            <v>74</v>
          </cell>
          <cell r="F1376" t="str">
            <v>HAWA</v>
          </cell>
          <cell r="G1376" t="str">
            <v>FITTING</v>
          </cell>
          <cell r="H1376" t="str">
            <v>S19</v>
          </cell>
          <cell r="I1376" t="str">
            <v>I</v>
          </cell>
          <cell r="J1376" t="str">
            <v>N</v>
          </cell>
          <cell r="K1376">
            <v>1438.74</v>
          </cell>
          <cell r="L1376" t="str">
            <v>BELSÖ MENETES KONYOK</v>
          </cell>
        </row>
        <row r="1377">
          <cell r="A1377" t="str">
            <v>PETR40X32X40U</v>
          </cell>
          <cell r="B1377">
            <v>2350</v>
          </cell>
          <cell r="C1377" t="str">
            <v>Items</v>
          </cell>
          <cell r="D1377">
            <v>0.38</v>
          </cell>
          <cell r="E1377" t="str">
            <v>74</v>
          </cell>
          <cell r="F1377" t="str">
            <v>HAWA</v>
          </cell>
          <cell r="G1377" t="str">
            <v>FITTING</v>
          </cell>
          <cell r="H1377" t="str">
            <v>S19</v>
          </cell>
          <cell r="I1377" t="str">
            <v>I</v>
          </cell>
          <cell r="J1377" t="str">
            <v>N</v>
          </cell>
          <cell r="K1377">
            <v>640.54</v>
          </cell>
          <cell r="L1377" t="str">
            <v>SZUKITETT T IDOM</v>
          </cell>
        </row>
        <row r="1378">
          <cell r="A1378" t="str">
            <v>PETR50X40X50U</v>
          </cell>
          <cell r="B1378">
            <v>3509</v>
          </cell>
          <cell r="C1378" t="str">
            <v>Items</v>
          </cell>
          <cell r="D1378">
            <v>0.67</v>
          </cell>
          <cell r="E1378" t="str">
            <v>74</v>
          </cell>
          <cell r="F1378" t="str">
            <v>HAWA</v>
          </cell>
          <cell r="G1378" t="str">
            <v>FITTING</v>
          </cell>
          <cell r="H1378" t="str">
            <v>S19</v>
          </cell>
          <cell r="I1378" t="str">
            <v>I</v>
          </cell>
          <cell r="J1378" t="str">
            <v>N</v>
          </cell>
          <cell r="K1378">
            <v>802.7</v>
          </cell>
          <cell r="L1378" t="str">
            <v>SZUKITETT T IDOM</v>
          </cell>
        </row>
        <row r="1379">
          <cell r="A1379" t="str">
            <v>PETR63X50X63U</v>
          </cell>
          <cell r="B1379">
            <v>5303</v>
          </cell>
          <cell r="C1379" t="str">
            <v>Items</v>
          </cell>
          <cell r="D1379">
            <v>1</v>
          </cell>
          <cell r="E1379" t="str">
            <v>74</v>
          </cell>
          <cell r="F1379" t="str">
            <v>HAWA</v>
          </cell>
          <cell r="G1379" t="str">
            <v>FITTING</v>
          </cell>
          <cell r="H1379" t="str">
            <v>S19</v>
          </cell>
          <cell r="I1379" t="str">
            <v>I</v>
          </cell>
          <cell r="J1379" t="str">
            <v>N</v>
          </cell>
          <cell r="K1379">
            <v>1445.94</v>
          </cell>
          <cell r="L1379" t="str">
            <v>SZUKITETT T IDOM</v>
          </cell>
        </row>
        <row r="1380">
          <cell r="A1380" t="str">
            <v>PETR75X63X75U</v>
          </cell>
          <cell r="B1380">
            <v>9361</v>
          </cell>
          <cell r="C1380" t="str">
            <v>Items</v>
          </cell>
          <cell r="D1380">
            <v>1.36</v>
          </cell>
          <cell r="E1380" t="str">
            <v>74</v>
          </cell>
          <cell r="F1380" t="str">
            <v>HAWA</v>
          </cell>
          <cell r="G1380" t="str">
            <v>FITTING</v>
          </cell>
          <cell r="H1380" t="str">
            <v>S19</v>
          </cell>
          <cell r="I1380" t="str">
            <v>I</v>
          </cell>
          <cell r="J1380" t="str">
            <v>N</v>
          </cell>
          <cell r="K1380">
            <v>2552.25</v>
          </cell>
          <cell r="L1380" t="str">
            <v>SZUKITETT T IDOM</v>
          </cell>
        </row>
        <row r="1381">
          <cell r="A1381" t="str">
            <v>PETIG20X1/2CU</v>
          </cell>
          <cell r="B1381">
            <v>959</v>
          </cell>
          <cell r="C1381" t="str">
            <v>Items</v>
          </cell>
          <cell r="D1381">
            <v>0.09</v>
          </cell>
          <cell r="E1381" t="str">
            <v>74</v>
          </cell>
          <cell r="F1381" t="str">
            <v>HAWA</v>
          </cell>
          <cell r="G1381" t="str">
            <v>FITTING</v>
          </cell>
          <cell r="H1381" t="str">
            <v>S19</v>
          </cell>
          <cell r="I1381" t="str">
            <v>I</v>
          </cell>
          <cell r="J1381" t="str">
            <v>N</v>
          </cell>
          <cell r="K1381">
            <v>255.15</v>
          </cell>
          <cell r="L1381" t="str">
            <v>BELSO MENETES T IDOM</v>
          </cell>
        </row>
        <row r="1382">
          <cell r="A1382" t="str">
            <v>PETIG20X3/4CU</v>
          </cell>
          <cell r="B1382">
            <v>654</v>
          </cell>
          <cell r="C1382" t="str">
            <v>Items</v>
          </cell>
          <cell r="D1382">
            <v>0.09</v>
          </cell>
          <cell r="E1382" t="str">
            <v>74</v>
          </cell>
          <cell r="F1382" t="str">
            <v>HAWA</v>
          </cell>
          <cell r="G1382" t="str">
            <v>FITTING</v>
          </cell>
          <cell r="H1382" t="str">
            <v>S19</v>
          </cell>
          <cell r="I1382" t="str">
            <v>I</v>
          </cell>
          <cell r="J1382" t="str">
            <v>N</v>
          </cell>
          <cell r="K1382">
            <v>178.38</v>
          </cell>
          <cell r="L1382" t="str">
            <v>BELSO MENETES T IDOM</v>
          </cell>
        </row>
        <row r="1383">
          <cell r="A1383" t="str">
            <v>PETIG25X1CU</v>
          </cell>
          <cell r="B1383">
            <v>778</v>
          </cell>
          <cell r="C1383" t="str">
            <v>Items</v>
          </cell>
          <cell r="D1383">
            <v>0.12</v>
          </cell>
          <cell r="E1383" t="str">
            <v>74</v>
          </cell>
          <cell r="F1383" t="str">
            <v>HAWA</v>
          </cell>
          <cell r="G1383" t="str">
            <v>FITTING</v>
          </cell>
          <cell r="H1383" t="str">
            <v>S19</v>
          </cell>
          <cell r="I1383" t="str">
            <v>I</v>
          </cell>
          <cell r="J1383" t="str">
            <v>N</v>
          </cell>
          <cell r="K1383">
            <v>211.71</v>
          </cell>
          <cell r="L1383" t="str">
            <v>BELSO MENETES T IDOM</v>
          </cell>
        </row>
        <row r="1384">
          <cell r="A1384" t="str">
            <v>PETIG32X3/4CU</v>
          </cell>
          <cell r="B1384">
            <v>1177</v>
          </cell>
          <cell r="C1384" t="str">
            <v>Items</v>
          </cell>
          <cell r="D1384">
            <v>0.18</v>
          </cell>
          <cell r="E1384" t="str">
            <v>74</v>
          </cell>
          <cell r="F1384" t="str">
            <v>HAWA</v>
          </cell>
          <cell r="G1384" t="str">
            <v>FITTING</v>
          </cell>
          <cell r="H1384" t="str">
            <v>S19</v>
          </cell>
          <cell r="I1384" t="str">
            <v>I</v>
          </cell>
          <cell r="J1384" t="str">
            <v>N</v>
          </cell>
          <cell r="K1384">
            <v>320.72000000000003</v>
          </cell>
          <cell r="L1384" t="str">
            <v>BELSO MENETES T IDOM</v>
          </cell>
        </row>
        <row r="1385">
          <cell r="A1385" t="str">
            <v>PETIG40X1CU</v>
          </cell>
          <cell r="B1385">
            <v>2585</v>
          </cell>
          <cell r="C1385" t="str">
            <v>Items</v>
          </cell>
          <cell r="D1385">
            <v>0.32</v>
          </cell>
          <cell r="E1385" t="str">
            <v>74</v>
          </cell>
          <cell r="F1385" t="str">
            <v>HAWA</v>
          </cell>
          <cell r="G1385" t="str">
            <v>FITTING</v>
          </cell>
          <cell r="H1385" t="str">
            <v>S19</v>
          </cell>
          <cell r="I1385" t="str">
            <v>I</v>
          </cell>
          <cell r="J1385" t="str">
            <v>N</v>
          </cell>
          <cell r="K1385">
            <v>704.5</v>
          </cell>
          <cell r="L1385" t="str">
            <v>BELSO MENETES T IDOM</v>
          </cell>
        </row>
        <row r="1386">
          <cell r="A1386" t="str">
            <v>PETIG40X5/4CU</v>
          </cell>
          <cell r="B1386">
            <v>2428</v>
          </cell>
          <cell r="C1386" t="str">
            <v>Items</v>
          </cell>
          <cell r="D1386">
            <v>0.35</v>
          </cell>
          <cell r="E1386" t="str">
            <v>74</v>
          </cell>
          <cell r="F1386" t="str">
            <v>HAWA</v>
          </cell>
          <cell r="G1386" t="str">
            <v>FITTING</v>
          </cell>
          <cell r="H1386" t="str">
            <v>S19</v>
          </cell>
          <cell r="I1386" t="str">
            <v>I</v>
          </cell>
          <cell r="J1386" t="str">
            <v>N</v>
          </cell>
          <cell r="K1386">
            <v>662.16</v>
          </cell>
          <cell r="L1386" t="str">
            <v>BELSO MENETES T IDOM</v>
          </cell>
        </row>
        <row r="1387">
          <cell r="A1387" t="str">
            <v>PETIG40X3/2CU</v>
          </cell>
          <cell r="B1387">
            <v>2428</v>
          </cell>
          <cell r="C1387" t="str">
            <v>Items</v>
          </cell>
          <cell r="D1387">
            <v>0.37</v>
          </cell>
          <cell r="E1387" t="str">
            <v>74</v>
          </cell>
          <cell r="F1387" t="str">
            <v>HAWA</v>
          </cell>
          <cell r="G1387" t="str">
            <v>FITTING</v>
          </cell>
          <cell r="H1387" t="str">
            <v>S19</v>
          </cell>
          <cell r="I1387" t="str">
            <v>I</v>
          </cell>
          <cell r="J1387" t="str">
            <v>N</v>
          </cell>
          <cell r="K1387">
            <v>662.16</v>
          </cell>
          <cell r="L1387" t="str">
            <v>BELSO MENETES T IDOM</v>
          </cell>
        </row>
        <row r="1388">
          <cell r="A1388" t="str">
            <v>PETIG50X5/4CU</v>
          </cell>
          <cell r="B1388">
            <v>3242</v>
          </cell>
          <cell r="C1388" t="str">
            <v>Items</v>
          </cell>
          <cell r="D1388">
            <v>0.59</v>
          </cell>
          <cell r="E1388" t="str">
            <v>74</v>
          </cell>
          <cell r="F1388" t="str">
            <v>HAWA</v>
          </cell>
          <cell r="G1388" t="str">
            <v>FITTING</v>
          </cell>
          <cell r="H1388" t="str">
            <v>S19</v>
          </cell>
          <cell r="I1388" t="str">
            <v>I</v>
          </cell>
          <cell r="J1388" t="str">
            <v>N</v>
          </cell>
          <cell r="K1388">
            <v>883.78</v>
          </cell>
          <cell r="L1388" t="str">
            <v>BELSO MENETES T IDOM</v>
          </cell>
        </row>
        <row r="1389">
          <cell r="A1389" t="str">
            <v>PETIG50X3/2CU</v>
          </cell>
          <cell r="B1389">
            <v>3349</v>
          </cell>
          <cell r="C1389" t="str">
            <v>Items</v>
          </cell>
          <cell r="D1389">
            <v>0.61</v>
          </cell>
          <cell r="E1389" t="str">
            <v>74</v>
          </cell>
          <cell r="F1389" t="str">
            <v>HAWA</v>
          </cell>
          <cell r="G1389" t="str">
            <v>FITTING</v>
          </cell>
          <cell r="H1389" t="str">
            <v>S19</v>
          </cell>
          <cell r="I1389" t="str">
            <v>I</v>
          </cell>
          <cell r="J1389" t="str">
            <v>N</v>
          </cell>
          <cell r="K1389">
            <v>889.73</v>
          </cell>
          <cell r="L1389" t="str">
            <v>BELSO MENETES T IDOM</v>
          </cell>
        </row>
        <row r="1390">
          <cell r="A1390" t="str">
            <v>PETIG50X2CU</v>
          </cell>
          <cell r="B1390">
            <v>4402</v>
          </cell>
          <cell r="C1390" t="str">
            <v>Items</v>
          </cell>
          <cell r="D1390">
            <v>0.64</v>
          </cell>
          <cell r="E1390" t="str">
            <v>74</v>
          </cell>
          <cell r="F1390" t="str">
            <v>HAWA</v>
          </cell>
          <cell r="G1390" t="str">
            <v>FITTING</v>
          </cell>
          <cell r="H1390" t="str">
            <v>S19</v>
          </cell>
          <cell r="I1390" t="str">
            <v>I</v>
          </cell>
          <cell r="J1390" t="str">
            <v>N</v>
          </cell>
          <cell r="K1390">
            <v>1193.0999999999999</v>
          </cell>
          <cell r="L1390" t="str">
            <v>BELSO MENETES T IDOM</v>
          </cell>
        </row>
        <row r="1391">
          <cell r="A1391" t="str">
            <v>PETIG63X3/2CU</v>
          </cell>
          <cell r="B1391">
            <v>4662</v>
          </cell>
          <cell r="C1391" t="str">
            <v>Items</v>
          </cell>
          <cell r="D1391">
            <v>0.86</v>
          </cell>
          <cell r="E1391" t="str">
            <v>74</v>
          </cell>
          <cell r="F1391" t="str">
            <v>HAWA</v>
          </cell>
          <cell r="G1391" t="str">
            <v>FITTING</v>
          </cell>
          <cell r="H1391" t="str">
            <v>S19</v>
          </cell>
          <cell r="I1391" t="str">
            <v>I</v>
          </cell>
          <cell r="J1391" t="str">
            <v>N</v>
          </cell>
          <cell r="K1391">
            <v>1271.17</v>
          </cell>
          <cell r="L1391" t="str">
            <v>BELSO MENETES T IDOM</v>
          </cell>
        </row>
        <row r="1392">
          <cell r="A1392" t="str">
            <v>PETIG63X2CU</v>
          </cell>
          <cell r="B1392">
            <v>4662</v>
          </cell>
          <cell r="C1392" t="str">
            <v>Items</v>
          </cell>
          <cell r="D1392">
            <v>0.89</v>
          </cell>
          <cell r="E1392" t="str">
            <v>74</v>
          </cell>
          <cell r="F1392" t="str">
            <v>HAWA</v>
          </cell>
          <cell r="G1392" t="str">
            <v>FITTING</v>
          </cell>
          <cell r="H1392" t="str">
            <v>S19</v>
          </cell>
          <cell r="I1392" t="str">
            <v>I</v>
          </cell>
          <cell r="J1392" t="str">
            <v>N</v>
          </cell>
          <cell r="K1392">
            <v>1071.6500000000001</v>
          </cell>
          <cell r="L1392" t="str">
            <v>BELSO MENETES T IDOM</v>
          </cell>
        </row>
        <row r="1393">
          <cell r="A1393" t="str">
            <v>PETIG75X2CU</v>
          </cell>
          <cell r="B1393">
            <v>8207</v>
          </cell>
          <cell r="C1393" t="str">
            <v>Items</v>
          </cell>
          <cell r="D1393">
            <v>1.1499999999999999</v>
          </cell>
          <cell r="E1393" t="str">
            <v>74</v>
          </cell>
          <cell r="F1393" t="str">
            <v>HAWA</v>
          </cell>
          <cell r="G1393" t="str">
            <v>FITTING</v>
          </cell>
          <cell r="H1393" t="str">
            <v>S19</v>
          </cell>
          <cell r="I1393" t="str">
            <v>I</v>
          </cell>
          <cell r="J1393" t="str">
            <v>N</v>
          </cell>
          <cell r="K1393">
            <v>2237.84</v>
          </cell>
          <cell r="L1393" t="str">
            <v>BELSO MENETES T IDOM</v>
          </cell>
        </row>
        <row r="1394">
          <cell r="A1394" t="str">
            <v>PETIG75X5/2CU</v>
          </cell>
          <cell r="B1394">
            <v>8207</v>
          </cell>
          <cell r="C1394" t="str">
            <v>Items</v>
          </cell>
          <cell r="D1394">
            <v>1.19</v>
          </cell>
          <cell r="E1394" t="str">
            <v>74</v>
          </cell>
          <cell r="F1394" t="str">
            <v>HAWA</v>
          </cell>
          <cell r="G1394" t="str">
            <v>FITTING</v>
          </cell>
          <cell r="H1394" t="str">
            <v>S19</v>
          </cell>
          <cell r="I1394" t="str">
            <v>I</v>
          </cell>
          <cell r="J1394" t="str">
            <v>N</v>
          </cell>
          <cell r="K1394">
            <v>2237.84</v>
          </cell>
          <cell r="L1394" t="str">
            <v>BELSO MENETES T IDOM</v>
          </cell>
        </row>
        <row r="1395">
          <cell r="A1395" t="str">
            <v>PETIG75X3CU</v>
          </cell>
          <cell r="B1395">
            <v>8207</v>
          </cell>
          <cell r="C1395" t="str">
            <v>Items</v>
          </cell>
          <cell r="D1395">
            <v>1.2</v>
          </cell>
          <cell r="E1395" t="str">
            <v>74</v>
          </cell>
          <cell r="F1395" t="str">
            <v>HAWA</v>
          </cell>
          <cell r="G1395" t="str">
            <v>FITTING</v>
          </cell>
          <cell r="H1395" t="str">
            <v>S19</v>
          </cell>
          <cell r="I1395" t="str">
            <v>I</v>
          </cell>
          <cell r="J1395" t="str">
            <v>N</v>
          </cell>
          <cell r="K1395">
            <v>2237.84</v>
          </cell>
          <cell r="L1395" t="str">
            <v>BELSO MENETES T IDOM</v>
          </cell>
        </row>
        <row r="1396">
          <cell r="A1396" t="str">
            <v>PETIG90X3CU</v>
          </cell>
          <cell r="B1396">
            <v>31575</v>
          </cell>
          <cell r="C1396" t="str">
            <v>Items</v>
          </cell>
          <cell r="D1396">
            <v>2.4500000000000002</v>
          </cell>
          <cell r="E1396" t="str">
            <v>74</v>
          </cell>
          <cell r="F1396" t="str">
            <v>HAWA</v>
          </cell>
          <cell r="G1396" t="str">
            <v>FITTING</v>
          </cell>
          <cell r="H1396" t="str">
            <v>S19</v>
          </cell>
          <cell r="I1396" t="str">
            <v>I</v>
          </cell>
          <cell r="J1396" t="str">
            <v>N</v>
          </cell>
          <cell r="K1396">
            <v>8609</v>
          </cell>
          <cell r="L1396" t="str">
            <v>BELSO MENETES T IDOM</v>
          </cell>
        </row>
        <row r="1397">
          <cell r="A1397" t="str">
            <v>PETIG110X4CU</v>
          </cell>
          <cell r="B1397">
            <v>42182</v>
          </cell>
          <cell r="C1397" t="str">
            <v>Items</v>
          </cell>
          <cell r="D1397">
            <v>2.6</v>
          </cell>
          <cell r="E1397" t="str">
            <v>74</v>
          </cell>
          <cell r="F1397" t="str">
            <v>HAWA</v>
          </cell>
          <cell r="G1397" t="str">
            <v>FITTING</v>
          </cell>
          <cell r="H1397" t="str">
            <v>S19</v>
          </cell>
          <cell r="I1397" t="str">
            <v>I</v>
          </cell>
          <cell r="J1397" t="str">
            <v>N</v>
          </cell>
          <cell r="K1397">
            <v>11500.89</v>
          </cell>
          <cell r="L1397" t="str">
            <v>BELSO MENETES T IDOM</v>
          </cell>
        </row>
        <row r="1398">
          <cell r="A1398" t="str">
            <v>PETAG20X1/2CU</v>
          </cell>
          <cell r="B1398">
            <v>661</v>
          </cell>
          <cell r="C1398" t="str">
            <v>Items</v>
          </cell>
          <cell r="D1398">
            <v>0.79</v>
          </cell>
          <cell r="E1398" t="str">
            <v>74</v>
          </cell>
          <cell r="F1398" t="str">
            <v>HAWA</v>
          </cell>
          <cell r="G1398" t="str">
            <v>FITTING</v>
          </cell>
          <cell r="H1398" t="str">
            <v>S19</v>
          </cell>
          <cell r="I1398" t="str">
            <v>I</v>
          </cell>
          <cell r="J1398" t="str">
            <v>N</v>
          </cell>
          <cell r="K1398">
            <v>180.18</v>
          </cell>
          <cell r="L1398" t="str">
            <v>KULSO MENETES T IDOM</v>
          </cell>
        </row>
        <row r="1399">
          <cell r="A1399" t="str">
            <v>PETAG20X3/4CU</v>
          </cell>
          <cell r="B1399">
            <v>661</v>
          </cell>
          <cell r="C1399" t="str">
            <v>Items</v>
          </cell>
          <cell r="D1399">
            <v>0.98</v>
          </cell>
          <cell r="E1399" t="str">
            <v>74</v>
          </cell>
          <cell r="F1399" t="str">
            <v>HAWA</v>
          </cell>
          <cell r="G1399" t="str">
            <v>FITTING</v>
          </cell>
          <cell r="H1399" t="str">
            <v>S19</v>
          </cell>
          <cell r="I1399" t="str">
            <v>I</v>
          </cell>
          <cell r="J1399" t="str">
            <v>N</v>
          </cell>
          <cell r="K1399">
            <v>180.18</v>
          </cell>
          <cell r="L1399" t="str">
            <v>KULSO MENETES T IDOM</v>
          </cell>
        </row>
        <row r="1400">
          <cell r="A1400" t="str">
            <v>PETAG25X1/2CU</v>
          </cell>
          <cell r="B1400">
            <v>757</v>
          </cell>
          <cell r="C1400" t="str">
            <v>Items</v>
          </cell>
          <cell r="D1400">
            <v>0.1</v>
          </cell>
          <cell r="E1400" t="str">
            <v>74</v>
          </cell>
          <cell r="F1400" t="str">
            <v>HAWA</v>
          </cell>
          <cell r="G1400" t="str">
            <v>FITTING</v>
          </cell>
          <cell r="H1400" t="str">
            <v>S19</v>
          </cell>
          <cell r="I1400" t="str">
            <v>I</v>
          </cell>
          <cell r="J1400" t="str">
            <v>N</v>
          </cell>
          <cell r="K1400">
            <v>206.31</v>
          </cell>
          <cell r="L1400" t="str">
            <v>KULSO MENETES T IDOM</v>
          </cell>
        </row>
        <row r="1401">
          <cell r="A1401" t="str">
            <v>PETAG25X3/4CU</v>
          </cell>
          <cell r="B1401">
            <v>1019</v>
          </cell>
          <cell r="C1401" t="str">
            <v>Items</v>
          </cell>
          <cell r="D1401">
            <v>0.11</v>
          </cell>
          <cell r="E1401" t="str">
            <v>74</v>
          </cell>
          <cell r="F1401" t="str">
            <v>HAWA</v>
          </cell>
          <cell r="G1401" t="str">
            <v>FITTING</v>
          </cell>
          <cell r="H1401" t="str">
            <v>S19</v>
          </cell>
          <cell r="I1401" t="str">
            <v>I</v>
          </cell>
          <cell r="J1401" t="str">
            <v>N</v>
          </cell>
          <cell r="K1401">
            <v>270.62</v>
          </cell>
          <cell r="L1401" t="str">
            <v>KULSO MENETES T IDOM</v>
          </cell>
        </row>
        <row r="1402">
          <cell r="A1402" t="str">
            <v>PETAG25X1CU</v>
          </cell>
          <cell r="B1402">
            <v>976</v>
          </cell>
          <cell r="C1402" t="str">
            <v>Items</v>
          </cell>
          <cell r="D1402">
            <v>0.11</v>
          </cell>
          <cell r="E1402" t="str">
            <v>74</v>
          </cell>
          <cell r="F1402" t="str">
            <v>HAWA</v>
          </cell>
          <cell r="G1402" t="str">
            <v>FITTING</v>
          </cell>
          <cell r="H1402" t="str">
            <v>S19</v>
          </cell>
          <cell r="I1402" t="str">
            <v>I</v>
          </cell>
          <cell r="J1402" t="str">
            <v>N</v>
          </cell>
          <cell r="K1402">
            <v>267.86</v>
          </cell>
          <cell r="L1402" t="str">
            <v>KULSO MENETES T IDOM</v>
          </cell>
        </row>
        <row r="1403">
          <cell r="A1403" t="str">
            <v>PETAG32X3/4CU</v>
          </cell>
          <cell r="B1403">
            <v>1264</v>
          </cell>
          <cell r="C1403" t="str">
            <v>Items</v>
          </cell>
          <cell r="D1403">
            <v>0.18</v>
          </cell>
          <cell r="E1403" t="str">
            <v>74</v>
          </cell>
          <cell r="F1403" t="str">
            <v>HAWA</v>
          </cell>
          <cell r="G1403" t="str">
            <v>FITTING</v>
          </cell>
          <cell r="H1403" t="str">
            <v>S19</v>
          </cell>
          <cell r="I1403" t="str">
            <v>I</v>
          </cell>
          <cell r="J1403" t="str">
            <v>N</v>
          </cell>
          <cell r="K1403">
            <v>345.04</v>
          </cell>
          <cell r="L1403" t="str">
            <v>KULSO MENETES T IDOM</v>
          </cell>
        </row>
        <row r="1404">
          <cell r="A1404" t="str">
            <v>PETAG40X5/4CU</v>
          </cell>
          <cell r="B1404">
            <v>2368</v>
          </cell>
          <cell r="C1404" t="str">
            <v>Items</v>
          </cell>
          <cell r="D1404">
            <v>0.33</v>
          </cell>
          <cell r="E1404" t="str">
            <v>74</v>
          </cell>
          <cell r="F1404" t="str">
            <v>HAWA</v>
          </cell>
          <cell r="G1404" t="str">
            <v>FITTING</v>
          </cell>
          <cell r="H1404" t="str">
            <v>S19</v>
          </cell>
          <cell r="I1404" t="str">
            <v>I</v>
          </cell>
          <cell r="J1404" t="str">
            <v>N</v>
          </cell>
          <cell r="K1404">
            <v>669.83</v>
          </cell>
          <cell r="L1404" t="str">
            <v>KULSO MENETES T IDOM</v>
          </cell>
        </row>
        <row r="1405">
          <cell r="A1405" t="str">
            <v>PETAG40X3/2CU</v>
          </cell>
          <cell r="B1405">
            <v>2823</v>
          </cell>
          <cell r="C1405" t="str">
            <v>Items</v>
          </cell>
          <cell r="D1405">
            <v>0.33</v>
          </cell>
          <cell r="E1405" t="str">
            <v>74</v>
          </cell>
          <cell r="F1405" t="str">
            <v>HAWA</v>
          </cell>
          <cell r="G1405" t="str">
            <v>FITTING</v>
          </cell>
          <cell r="H1405" t="str">
            <v>S19</v>
          </cell>
          <cell r="I1405" t="str">
            <v>I</v>
          </cell>
          <cell r="J1405" t="str">
            <v>N</v>
          </cell>
          <cell r="K1405">
            <v>764.67</v>
          </cell>
          <cell r="L1405" t="str">
            <v>KULSO MENETES T IDOM</v>
          </cell>
        </row>
        <row r="1406">
          <cell r="A1406" t="str">
            <v>PETAG40X2CU</v>
          </cell>
          <cell r="B1406">
            <v>2021</v>
          </cell>
          <cell r="C1406" t="str">
            <v>Items</v>
          </cell>
          <cell r="D1406">
            <v>0.34</v>
          </cell>
          <cell r="E1406" t="str">
            <v>74</v>
          </cell>
          <cell r="F1406" t="str">
            <v>HAWA</v>
          </cell>
          <cell r="G1406" t="str">
            <v>FITTING</v>
          </cell>
          <cell r="H1406" t="str">
            <v>S19</v>
          </cell>
          <cell r="I1406" t="str">
            <v>I</v>
          </cell>
          <cell r="J1406" t="str">
            <v>N</v>
          </cell>
          <cell r="K1406">
            <v>550.45000000000005</v>
          </cell>
          <cell r="L1406" t="str">
            <v>KULSO MENETES T IDOM</v>
          </cell>
        </row>
        <row r="1407">
          <cell r="A1407" t="str">
            <v>PETAG50X5/4CU</v>
          </cell>
          <cell r="B1407">
            <v>3085</v>
          </cell>
          <cell r="C1407" t="str">
            <v>Items</v>
          </cell>
          <cell r="D1407">
            <v>0.56999999999999995</v>
          </cell>
          <cell r="E1407" t="str">
            <v>74</v>
          </cell>
          <cell r="F1407" t="str">
            <v>HAWA</v>
          </cell>
          <cell r="G1407" t="str">
            <v>FITTING</v>
          </cell>
          <cell r="H1407" t="str">
            <v>S19</v>
          </cell>
          <cell r="I1407" t="str">
            <v>I</v>
          </cell>
          <cell r="J1407" t="str">
            <v>N</v>
          </cell>
          <cell r="K1407">
            <v>841.44</v>
          </cell>
          <cell r="L1407" t="str">
            <v>KULSO MENETES T IDOM</v>
          </cell>
        </row>
        <row r="1408">
          <cell r="A1408" t="str">
            <v>PETAG50X3/2CU</v>
          </cell>
          <cell r="B1408">
            <v>3085</v>
          </cell>
          <cell r="C1408" t="str">
            <v>Items</v>
          </cell>
          <cell r="D1408">
            <v>0.56999999999999995</v>
          </cell>
          <cell r="E1408" t="str">
            <v>74</v>
          </cell>
          <cell r="F1408" t="str">
            <v>HAWA</v>
          </cell>
          <cell r="G1408" t="str">
            <v>FITTING</v>
          </cell>
          <cell r="H1408" t="str">
            <v>S19</v>
          </cell>
          <cell r="I1408" t="str">
            <v>I</v>
          </cell>
          <cell r="J1408" t="str">
            <v>N</v>
          </cell>
          <cell r="K1408">
            <v>841.44</v>
          </cell>
          <cell r="L1408" t="str">
            <v>KULSO MENETES T IDOM</v>
          </cell>
        </row>
        <row r="1409">
          <cell r="A1409" t="str">
            <v>PETAG50X2CU</v>
          </cell>
          <cell r="B1409">
            <v>3985</v>
          </cell>
          <cell r="C1409" t="str">
            <v>Items</v>
          </cell>
          <cell r="D1409">
            <v>0.61</v>
          </cell>
          <cell r="E1409" t="str">
            <v>74</v>
          </cell>
          <cell r="F1409" t="str">
            <v>HAWA</v>
          </cell>
          <cell r="G1409" t="str">
            <v>FITTING</v>
          </cell>
          <cell r="H1409" t="str">
            <v>S19</v>
          </cell>
          <cell r="I1409" t="str">
            <v>I</v>
          </cell>
          <cell r="J1409" t="str">
            <v>N</v>
          </cell>
          <cell r="K1409">
            <v>1079.97</v>
          </cell>
          <cell r="L1409" t="str">
            <v>KULSO MENETES T IDOM</v>
          </cell>
        </row>
        <row r="1410">
          <cell r="A1410" t="str">
            <v>PETAG63X3/2CU</v>
          </cell>
          <cell r="B1410">
            <v>4214</v>
          </cell>
          <cell r="C1410" t="str">
            <v>Items</v>
          </cell>
          <cell r="D1410">
            <v>0.83</v>
          </cell>
          <cell r="E1410" t="str">
            <v>74</v>
          </cell>
          <cell r="F1410" t="str">
            <v>HAWA</v>
          </cell>
          <cell r="G1410" t="str">
            <v>FITTING</v>
          </cell>
          <cell r="H1410" t="str">
            <v>S19</v>
          </cell>
          <cell r="I1410" t="str">
            <v>I</v>
          </cell>
          <cell r="J1410" t="str">
            <v>N</v>
          </cell>
          <cell r="K1410">
            <v>1148.6500000000001</v>
          </cell>
          <cell r="L1410" t="str">
            <v>KULSO MENETES T IDOM</v>
          </cell>
        </row>
        <row r="1411">
          <cell r="A1411" t="str">
            <v>PETAG63X2CU</v>
          </cell>
          <cell r="B1411">
            <v>4214</v>
          </cell>
          <cell r="C1411" t="str">
            <v>Items</v>
          </cell>
          <cell r="D1411">
            <v>0.84</v>
          </cell>
          <cell r="E1411" t="str">
            <v>74</v>
          </cell>
          <cell r="F1411" t="str">
            <v>HAWA</v>
          </cell>
          <cell r="G1411" t="str">
            <v>FITTING</v>
          </cell>
          <cell r="H1411" t="str">
            <v>S19</v>
          </cell>
          <cell r="I1411" t="str">
            <v>I</v>
          </cell>
          <cell r="J1411" t="str">
            <v>N</v>
          </cell>
          <cell r="K1411">
            <v>1148.6500000000001</v>
          </cell>
          <cell r="L1411" t="str">
            <v>KULSO MENETES T IDOM</v>
          </cell>
        </row>
        <row r="1412">
          <cell r="A1412" t="str">
            <v>PETAG75X2CU</v>
          </cell>
          <cell r="B1412">
            <v>8715</v>
          </cell>
          <cell r="C1412" t="str">
            <v>Items</v>
          </cell>
          <cell r="D1412">
            <v>1.1200000000000001</v>
          </cell>
          <cell r="E1412" t="str">
            <v>74</v>
          </cell>
          <cell r="F1412" t="str">
            <v>HAWA</v>
          </cell>
          <cell r="G1412" t="str">
            <v>FITTING</v>
          </cell>
          <cell r="H1412" t="str">
            <v>S19</v>
          </cell>
          <cell r="I1412" t="str">
            <v>I</v>
          </cell>
          <cell r="J1412" t="str">
            <v>N</v>
          </cell>
          <cell r="K1412">
            <v>2376.5700000000002</v>
          </cell>
          <cell r="L1412" t="str">
            <v>KULSO MENETES T IDOM</v>
          </cell>
        </row>
        <row r="1413">
          <cell r="A1413" t="str">
            <v>PETAG75X3/2CU</v>
          </cell>
          <cell r="B1413">
            <v>8715</v>
          </cell>
          <cell r="C1413" t="str">
            <v>Items</v>
          </cell>
          <cell r="D1413">
            <v>1.19</v>
          </cell>
          <cell r="E1413" t="str">
            <v>74</v>
          </cell>
          <cell r="F1413" t="str">
            <v>HAWA</v>
          </cell>
          <cell r="G1413" t="str">
            <v>FITTING</v>
          </cell>
          <cell r="H1413" t="str">
            <v>S19</v>
          </cell>
          <cell r="I1413" t="str">
            <v>I</v>
          </cell>
          <cell r="J1413" t="str">
            <v>N</v>
          </cell>
          <cell r="K1413">
            <v>2376.5700000000002</v>
          </cell>
          <cell r="L1413" t="str">
            <v>KULSO MENETES T IDOM</v>
          </cell>
        </row>
        <row r="1414">
          <cell r="A1414" t="str">
            <v>PETAG75X3CU</v>
          </cell>
          <cell r="B1414">
            <v>8715</v>
          </cell>
          <cell r="C1414" t="str">
            <v>Items</v>
          </cell>
          <cell r="D1414">
            <v>1.1299999999999999</v>
          </cell>
          <cell r="E1414" t="str">
            <v>74</v>
          </cell>
          <cell r="F1414" t="str">
            <v>HAWA</v>
          </cell>
          <cell r="G1414" t="str">
            <v>FITTING</v>
          </cell>
          <cell r="H1414" t="str">
            <v>S19</v>
          </cell>
          <cell r="I1414" t="str">
            <v>I</v>
          </cell>
          <cell r="J1414" t="str">
            <v>N</v>
          </cell>
          <cell r="K1414">
            <v>2376.5700000000002</v>
          </cell>
          <cell r="L1414" t="str">
            <v>KULSO MENETES T IDOM</v>
          </cell>
        </row>
        <row r="1415">
          <cell r="A1415" t="str">
            <v>PET90F020U</v>
          </cell>
          <cell r="B1415">
            <v>937</v>
          </cell>
          <cell r="C1415" t="str">
            <v>Items</v>
          </cell>
          <cell r="D1415">
            <v>0.1</v>
          </cell>
          <cell r="E1415" t="str">
            <v>74</v>
          </cell>
          <cell r="F1415" t="str">
            <v>HAWA</v>
          </cell>
          <cell r="G1415" t="str">
            <v>FITTING</v>
          </cell>
          <cell r="H1415" t="str">
            <v>S19</v>
          </cell>
          <cell r="I1415" t="str">
            <v>I</v>
          </cell>
          <cell r="J1415" t="str">
            <v>N</v>
          </cell>
          <cell r="K1415">
            <v>248.97</v>
          </cell>
          <cell r="L1415" t="str">
            <v>T IDOM</v>
          </cell>
        </row>
        <row r="1416">
          <cell r="A1416" t="str">
            <v>PET90F040U</v>
          </cell>
          <cell r="B1416">
            <v>2760</v>
          </cell>
          <cell r="C1416" t="str">
            <v>Items</v>
          </cell>
          <cell r="D1416">
            <v>0.43</v>
          </cell>
          <cell r="E1416" t="str">
            <v>74</v>
          </cell>
          <cell r="F1416" t="str">
            <v>HAWA</v>
          </cell>
          <cell r="G1416" t="str">
            <v>FITTING</v>
          </cell>
          <cell r="H1416" t="str">
            <v>S19</v>
          </cell>
          <cell r="I1416" t="str">
            <v>I</v>
          </cell>
          <cell r="J1416" t="str">
            <v>N</v>
          </cell>
          <cell r="K1416">
            <v>733.64</v>
          </cell>
          <cell r="L1416" t="str">
            <v>T IDOM</v>
          </cell>
        </row>
        <row r="1417">
          <cell r="A1417" t="str">
            <v>PET90F050U</v>
          </cell>
          <cell r="B1417">
            <v>3433</v>
          </cell>
          <cell r="C1417" t="str">
            <v>Items</v>
          </cell>
          <cell r="D1417">
            <v>0.77</v>
          </cell>
          <cell r="E1417" t="str">
            <v>74</v>
          </cell>
          <cell r="F1417" t="str">
            <v>HAWA</v>
          </cell>
          <cell r="G1417" t="str">
            <v>FITTING</v>
          </cell>
          <cell r="H1417" t="str">
            <v>S19</v>
          </cell>
          <cell r="I1417" t="str">
            <v>I</v>
          </cell>
          <cell r="J1417" t="str">
            <v>N</v>
          </cell>
          <cell r="K1417">
            <v>898.45</v>
          </cell>
          <cell r="L1417" t="str">
            <v>T IDOM</v>
          </cell>
        </row>
        <row r="1418">
          <cell r="A1418" t="str">
            <v>PET90F063U</v>
          </cell>
          <cell r="B1418">
            <v>5669</v>
          </cell>
          <cell r="C1418" t="str">
            <v>Items</v>
          </cell>
          <cell r="D1418">
            <v>1.17</v>
          </cell>
          <cell r="E1418" t="str">
            <v>74</v>
          </cell>
          <cell r="F1418" t="str">
            <v>HAWA</v>
          </cell>
          <cell r="G1418" t="str">
            <v>FITTING</v>
          </cell>
          <cell r="H1418" t="str">
            <v>S19</v>
          </cell>
          <cell r="I1418" t="str">
            <v>I</v>
          </cell>
          <cell r="J1418" t="str">
            <v>N</v>
          </cell>
          <cell r="K1418">
            <v>1506</v>
          </cell>
          <cell r="L1418" t="str">
            <v>T IDOM</v>
          </cell>
        </row>
        <row r="1419">
          <cell r="A1419" t="str">
            <v>PET90F075U</v>
          </cell>
          <cell r="B1419">
            <v>9389</v>
          </cell>
          <cell r="C1419" t="str">
            <v>Items</v>
          </cell>
          <cell r="D1419">
            <v>1.49</v>
          </cell>
          <cell r="E1419" t="str">
            <v>74</v>
          </cell>
          <cell r="F1419" t="str">
            <v>HAWA</v>
          </cell>
          <cell r="G1419" t="str">
            <v>FITTING</v>
          </cell>
          <cell r="H1419" t="str">
            <v>S19</v>
          </cell>
          <cell r="I1419" t="str">
            <v>I</v>
          </cell>
          <cell r="J1419" t="str">
            <v>N</v>
          </cell>
          <cell r="K1419">
            <v>2560.36</v>
          </cell>
          <cell r="L1419" t="str">
            <v>T IDOM</v>
          </cell>
        </row>
        <row r="1420">
          <cell r="A1420" t="str">
            <v>PET90F090U</v>
          </cell>
          <cell r="B1420">
            <v>16470</v>
          </cell>
          <cell r="C1420" t="str">
            <v>Items</v>
          </cell>
          <cell r="D1420">
            <v>3.24</v>
          </cell>
          <cell r="E1420" t="str">
            <v>74</v>
          </cell>
          <cell r="F1420" t="str">
            <v>HAWA</v>
          </cell>
          <cell r="G1420" t="str">
            <v>FITTING</v>
          </cell>
          <cell r="H1420" t="str">
            <v>S19</v>
          </cell>
          <cell r="I1420" t="str">
            <v>I</v>
          </cell>
          <cell r="J1420" t="str">
            <v>N</v>
          </cell>
          <cell r="K1420">
            <v>4321.43</v>
          </cell>
          <cell r="L1420" t="str">
            <v>T IDOM</v>
          </cell>
        </row>
        <row r="1421">
          <cell r="A1421" t="str">
            <v>PET90F110U</v>
          </cell>
          <cell r="B1421">
            <v>33812</v>
          </cell>
          <cell r="C1421" t="str">
            <v>Items</v>
          </cell>
          <cell r="D1421">
            <v>3.8</v>
          </cell>
          <cell r="E1421" t="str">
            <v>74</v>
          </cell>
          <cell r="F1421" t="str">
            <v>HAWA</v>
          </cell>
          <cell r="G1421" t="str">
            <v>FITTING</v>
          </cell>
          <cell r="H1421" t="str">
            <v>S19</v>
          </cell>
          <cell r="I1421" t="str">
            <v>I</v>
          </cell>
          <cell r="J1421" t="str">
            <v>N</v>
          </cell>
          <cell r="K1421">
            <v>8362.11</v>
          </cell>
          <cell r="L1421" t="str">
            <v>T IDOM</v>
          </cell>
        </row>
        <row r="1422">
          <cell r="A1422" t="str">
            <v>PVC130X134HOMLOK</v>
          </cell>
          <cell r="B1422">
            <v>7534</v>
          </cell>
          <cell r="C1422" t="str">
            <v>Items</v>
          </cell>
          <cell r="D1422">
            <v>0.1</v>
          </cell>
          <cell r="E1422" t="str">
            <v>83</v>
          </cell>
          <cell r="F1422" t="str">
            <v>HAWA</v>
          </cell>
          <cell r="G1422" t="str">
            <v>OTHER</v>
          </cell>
          <cell r="H1422" t="str">
            <v>S26</v>
          </cell>
          <cell r="I1422" t="str">
            <v>N</v>
          </cell>
          <cell r="J1422" t="str">
            <v>N</v>
          </cell>
          <cell r="K1422">
            <v>1314</v>
          </cell>
          <cell r="L1422" t="str">
            <v>PVC FOLYÓKÁHOZ CSÖCSONKOS HOML</v>
          </cell>
        </row>
        <row r="1423">
          <cell r="A1423" t="str">
            <v>PVC130RACS/A15</v>
          </cell>
          <cell r="B1423">
            <v>9363</v>
          </cell>
          <cell r="C1423" t="str">
            <v>Items</v>
          </cell>
          <cell r="D1423">
            <v>2</v>
          </cell>
          <cell r="E1423" t="str">
            <v>83</v>
          </cell>
          <cell r="F1423" t="str">
            <v>HAWA</v>
          </cell>
          <cell r="G1423" t="str">
            <v>OTHER</v>
          </cell>
          <cell r="H1423" t="str">
            <v>S26</v>
          </cell>
          <cell r="I1423" t="str">
            <v>N</v>
          </cell>
          <cell r="J1423" t="str">
            <v>N</v>
          </cell>
          <cell r="K1423">
            <v>1797</v>
          </cell>
          <cell r="L1423" t="str">
            <v>PVC 130 FOLYÓKA RÁCS A15  0,5F</v>
          </cell>
        </row>
        <row r="1424">
          <cell r="A1424" t="str">
            <v>PB120RACS/A/1M</v>
          </cell>
          <cell r="B1424">
            <v>3961</v>
          </cell>
          <cell r="C1424" t="str">
            <v>Items</v>
          </cell>
          <cell r="D1424">
            <v>4</v>
          </cell>
          <cell r="E1424" t="str">
            <v>83</v>
          </cell>
          <cell r="F1424" t="str">
            <v>HAWA</v>
          </cell>
          <cell r="G1424" t="str">
            <v>OTHER</v>
          </cell>
          <cell r="H1424" t="str">
            <v>S26</v>
          </cell>
          <cell r="I1424" t="str">
            <v>N</v>
          </cell>
          <cell r="J1424" t="str">
            <v>N</v>
          </cell>
          <cell r="K1424">
            <v>760</v>
          </cell>
          <cell r="L1424" t="str">
            <v>PB FOLYÓKÁHOZ ÖV RÁCS A15 1M</v>
          </cell>
        </row>
        <row r="1425">
          <cell r="A1425" t="str">
            <v>PB120RACS/A/0.5M</v>
          </cell>
          <cell r="B1425">
            <v>2945</v>
          </cell>
          <cell r="C1425" t="str">
            <v>Items</v>
          </cell>
          <cell r="D1425">
            <v>4</v>
          </cell>
          <cell r="E1425" t="str">
            <v>83</v>
          </cell>
          <cell r="F1425" t="str">
            <v>HAWA</v>
          </cell>
          <cell r="G1425" t="str">
            <v>OTHER</v>
          </cell>
          <cell r="H1425" t="str">
            <v>S26</v>
          </cell>
          <cell r="I1425" t="str">
            <v>N</v>
          </cell>
          <cell r="J1425" t="str">
            <v>N</v>
          </cell>
          <cell r="K1425">
            <v>565</v>
          </cell>
          <cell r="L1425" t="str">
            <v>PB FOLYÓKÁHOZ ÖV RÁCS A15 0.5M</v>
          </cell>
        </row>
        <row r="1426">
          <cell r="A1426" t="str">
            <v>PB120RACS/B/0.5M</v>
          </cell>
          <cell r="B1426">
            <v>6254</v>
          </cell>
          <cell r="C1426" t="str">
            <v>Items</v>
          </cell>
          <cell r="D1426">
            <v>5</v>
          </cell>
          <cell r="E1426" t="str">
            <v>83</v>
          </cell>
          <cell r="F1426" t="str">
            <v>HAWA</v>
          </cell>
          <cell r="G1426" t="str">
            <v>OTHER</v>
          </cell>
          <cell r="H1426" t="str">
            <v>S26</v>
          </cell>
          <cell r="I1426" t="str">
            <v>N</v>
          </cell>
          <cell r="J1426" t="str">
            <v>N</v>
          </cell>
          <cell r="K1426">
            <v>1200</v>
          </cell>
          <cell r="L1426" t="str">
            <v>PB FOLYÓKÁHOZ ÖV RÁCS B125 0.5M</v>
          </cell>
        </row>
        <row r="1427">
          <cell r="A1427" t="str">
            <v>PB120RACS/C/0.5M</v>
          </cell>
          <cell r="B1427">
            <v>9798</v>
          </cell>
          <cell r="C1427" t="str">
            <v>Items</v>
          </cell>
          <cell r="D1427">
            <v>5</v>
          </cell>
          <cell r="E1427" t="str">
            <v>83</v>
          </cell>
          <cell r="F1427" t="str">
            <v>HAWA</v>
          </cell>
          <cell r="G1427" t="str">
            <v>OTHER</v>
          </cell>
          <cell r="H1427" t="str">
            <v>S26</v>
          </cell>
          <cell r="I1427" t="str">
            <v>N</v>
          </cell>
          <cell r="J1427" t="str">
            <v>N</v>
          </cell>
          <cell r="K1427">
            <v>1880</v>
          </cell>
          <cell r="L1427" t="str">
            <v>PB FOLYÓKÁHOZ ÖV RÁCS C250 0.5M</v>
          </cell>
        </row>
        <row r="1428">
          <cell r="A1428" t="str">
            <v>PB120RACS/D/0.5M</v>
          </cell>
          <cell r="B1428">
            <v>10552</v>
          </cell>
          <cell r="C1428" t="str">
            <v>Items</v>
          </cell>
          <cell r="D1428">
            <v>5</v>
          </cell>
          <cell r="E1428" t="str">
            <v>83</v>
          </cell>
          <cell r="F1428" t="str">
            <v>HAWA</v>
          </cell>
          <cell r="G1428" t="str">
            <v>OTHER</v>
          </cell>
          <cell r="H1428" t="str">
            <v>S26</v>
          </cell>
          <cell r="I1428" t="str">
            <v>N</v>
          </cell>
          <cell r="J1428" t="str">
            <v>N</v>
          </cell>
          <cell r="K1428">
            <v>2025</v>
          </cell>
          <cell r="L1428" t="str">
            <v>PB FOLYÓKÁHOZ ÖV RÁCS D400 0.5M</v>
          </cell>
        </row>
        <row r="1429">
          <cell r="A1429" t="str">
            <v>PB120RACSROG.B</v>
          </cell>
          <cell r="B1429">
            <v>1042</v>
          </cell>
          <cell r="C1429" t="str">
            <v>Items</v>
          </cell>
          <cell r="D1429">
            <v>0.3</v>
          </cell>
          <cell r="E1429" t="str">
            <v>83</v>
          </cell>
          <cell r="F1429" t="str">
            <v>HAWA</v>
          </cell>
          <cell r="G1429" t="str">
            <v>OTHER</v>
          </cell>
          <cell r="H1429" t="str">
            <v>S26</v>
          </cell>
          <cell r="I1429" t="str">
            <v>N</v>
          </cell>
          <cell r="J1429" t="str">
            <v>N</v>
          </cell>
          <cell r="K1429">
            <v>200</v>
          </cell>
          <cell r="L1429" t="str">
            <v>B125 PB FOLYÓKA RÁCSHOZ RÖGZITÖ</v>
          </cell>
        </row>
        <row r="1430">
          <cell r="A1430" t="str">
            <v>PB120RACSROG.CDE</v>
          </cell>
          <cell r="B1430">
            <v>1199</v>
          </cell>
          <cell r="C1430" t="str">
            <v>Items</v>
          </cell>
          <cell r="D1430">
            <v>0.3</v>
          </cell>
          <cell r="E1430" t="str">
            <v>83</v>
          </cell>
          <cell r="F1430" t="str">
            <v>HAWA</v>
          </cell>
          <cell r="G1430" t="str">
            <v>OTHER</v>
          </cell>
          <cell r="H1430" t="str">
            <v>S26</v>
          </cell>
          <cell r="I1430" t="str">
            <v>N</v>
          </cell>
          <cell r="J1430" t="str">
            <v>N</v>
          </cell>
          <cell r="K1430">
            <v>230</v>
          </cell>
          <cell r="L1430" t="str">
            <v>C,D,E, PB FOLYÓKA RÁCSHOZ RÖGZITÖ</v>
          </cell>
        </row>
        <row r="1431">
          <cell r="A1431" t="str">
            <v>ELEROSITO120/1M</v>
          </cell>
          <cell r="B1431">
            <v>13964</v>
          </cell>
          <cell r="C1431" t="str">
            <v>Items</v>
          </cell>
          <cell r="D1431">
            <v>2</v>
          </cell>
          <cell r="E1431" t="str">
            <v>83</v>
          </cell>
          <cell r="F1431" t="str">
            <v>HAWA</v>
          </cell>
          <cell r="G1431" t="str">
            <v>OTHER</v>
          </cell>
          <cell r="H1431" t="str">
            <v>S26</v>
          </cell>
          <cell r="I1431" t="str">
            <v>N</v>
          </cell>
          <cell r="J1431" t="str">
            <v>N</v>
          </cell>
          <cell r="K1431">
            <v>1783.78</v>
          </cell>
          <cell r="L1431" t="str">
            <v>C,D,E, PB FOLYÓKÁHOZ ÉLERÖSITÖ 1M</v>
          </cell>
        </row>
        <row r="1432">
          <cell r="A1432" t="str">
            <v>ELER.VEG120/1M</v>
          </cell>
          <cell r="B1432">
            <v>15300</v>
          </cell>
          <cell r="C1432" t="str">
            <v>Items</v>
          </cell>
          <cell r="D1432">
            <v>2</v>
          </cell>
          <cell r="E1432" t="str">
            <v>83</v>
          </cell>
          <cell r="F1432" t="str">
            <v>HAWA</v>
          </cell>
          <cell r="G1432" t="str">
            <v>OTHER</v>
          </cell>
          <cell r="H1432" t="str">
            <v>S26</v>
          </cell>
          <cell r="I1432" t="str">
            <v>N</v>
          </cell>
          <cell r="J1432" t="str">
            <v>N</v>
          </cell>
          <cell r="K1432">
            <v>1427.03</v>
          </cell>
          <cell r="L1432" t="str">
            <v>C,D,E, PB FOLYÓKÁHOZ ÉLERÖSITÖVÉG 1M</v>
          </cell>
        </row>
        <row r="1433">
          <cell r="A1433" t="str">
            <v>PPKO11045FSDR11</v>
          </cell>
          <cell r="B1433">
            <v>17169</v>
          </cell>
          <cell r="C1433" t="str">
            <v>Items</v>
          </cell>
          <cell r="D1433">
            <v>0.59</v>
          </cell>
          <cell r="E1433" t="str">
            <v>99</v>
          </cell>
          <cell r="F1433" t="str">
            <v>HAWA</v>
          </cell>
          <cell r="G1433" t="str">
            <v>FITTING</v>
          </cell>
          <cell r="H1433" t="str">
            <v>S30</v>
          </cell>
          <cell r="I1433" t="str">
            <v>N</v>
          </cell>
          <cell r="J1433" t="str">
            <v>N</v>
          </cell>
          <cell r="K1433">
            <v>6113</v>
          </cell>
          <cell r="L1433" t="str">
            <v>PP KÖNYÖK 45 FOKOS PN10 BAR</v>
          </cell>
        </row>
        <row r="1434">
          <cell r="A1434" t="str">
            <v>PP110SDR17,6V</v>
          </cell>
          <cell r="B1434">
            <v>11463</v>
          </cell>
          <cell r="C1434" t="str">
            <v>Meter</v>
          </cell>
          <cell r="D1434">
            <v>1.95</v>
          </cell>
          <cell r="E1434" t="str">
            <v>98</v>
          </cell>
          <cell r="F1434" t="str">
            <v>HAWA</v>
          </cell>
          <cell r="G1434" t="str">
            <v>PIPE</v>
          </cell>
          <cell r="H1434" t="str">
            <v>S23</v>
          </cell>
          <cell r="I1434" t="str">
            <v>I</v>
          </cell>
          <cell r="J1434" t="str">
            <v>N</v>
          </cell>
          <cell r="K1434">
            <v>2558</v>
          </cell>
          <cell r="L1434" t="str">
            <v>PP NYOMÓCSÖ 110X6,3 MM</v>
          </cell>
        </row>
        <row r="1435">
          <cell r="A1435" t="str">
            <v>KGA400/160/160</v>
          </cell>
          <cell r="B1435">
            <v>35964</v>
          </cell>
          <cell r="C1435" t="str">
            <v>Items</v>
          </cell>
          <cell r="D1435">
            <v>4.45</v>
          </cell>
          <cell r="E1435" t="str">
            <v>62</v>
          </cell>
          <cell r="F1435" t="str">
            <v>HAWA</v>
          </cell>
          <cell r="G1435" t="str">
            <v>OTHER</v>
          </cell>
          <cell r="H1435" t="str">
            <v>S11</v>
          </cell>
          <cell r="I1435" t="str">
            <v>I</v>
          </cell>
          <cell r="J1435" t="str">
            <v>N</v>
          </cell>
          <cell r="K1435">
            <v>8474.4</v>
          </cell>
          <cell r="L1435" t="str">
            <v>TISZTITO NYILAS ATFOLYOS</v>
          </cell>
        </row>
        <row r="1436">
          <cell r="A1436" t="str">
            <v>KGA400/200/200</v>
          </cell>
          <cell r="B1436">
            <v>42631</v>
          </cell>
          <cell r="C1436" t="str">
            <v>Items</v>
          </cell>
          <cell r="D1436">
            <v>5.78</v>
          </cell>
          <cell r="E1436" t="str">
            <v>62</v>
          </cell>
          <cell r="F1436" t="str">
            <v>HAWA</v>
          </cell>
          <cell r="G1436" t="str">
            <v>OTHER</v>
          </cell>
          <cell r="H1436" t="str">
            <v>S11</v>
          </cell>
          <cell r="I1436" t="str">
            <v>I</v>
          </cell>
          <cell r="J1436" t="str">
            <v>N</v>
          </cell>
          <cell r="K1436">
            <v>10564.09</v>
          </cell>
          <cell r="L1436" t="str">
            <v>TISZTITO NYILAS ATFOLYOS</v>
          </cell>
        </row>
        <row r="1437">
          <cell r="A1437" t="str">
            <v>KGA400/250/250</v>
          </cell>
          <cell r="B1437">
            <v>73871</v>
          </cell>
          <cell r="C1437" t="str">
            <v>Items</v>
          </cell>
          <cell r="D1437">
            <v>13.43</v>
          </cell>
          <cell r="E1437" t="str">
            <v>62</v>
          </cell>
          <cell r="F1437" t="str">
            <v>HAWA</v>
          </cell>
          <cell r="G1437" t="str">
            <v>OTHER</v>
          </cell>
          <cell r="H1437" t="str">
            <v>S11</v>
          </cell>
          <cell r="I1437" t="str">
            <v>I</v>
          </cell>
          <cell r="J1437" t="str">
            <v>N</v>
          </cell>
          <cell r="K1437">
            <v>18479.84</v>
          </cell>
          <cell r="L1437" t="str">
            <v>TISZTITO NYILAS ATFOLYOS</v>
          </cell>
        </row>
        <row r="1438">
          <cell r="A1438" t="str">
            <v>KGA400/315/315</v>
          </cell>
          <cell r="B1438">
            <v>82530</v>
          </cell>
          <cell r="C1438" t="str">
            <v>Items</v>
          </cell>
          <cell r="D1438">
            <v>13.83</v>
          </cell>
          <cell r="E1438" t="str">
            <v>62</v>
          </cell>
          <cell r="F1438" t="str">
            <v>HAWA</v>
          </cell>
          <cell r="G1438" t="str">
            <v>OTHER</v>
          </cell>
          <cell r="H1438" t="str">
            <v>S11</v>
          </cell>
          <cell r="I1438" t="str">
            <v>I</v>
          </cell>
          <cell r="J1438" t="str">
            <v>N</v>
          </cell>
          <cell r="K1438">
            <v>20831.48</v>
          </cell>
          <cell r="L1438" t="str">
            <v>TISZTITO NYILAS ATFOLYOS</v>
          </cell>
        </row>
        <row r="1439">
          <cell r="A1439" t="str">
            <v>KGAL400/160/160</v>
          </cell>
          <cell r="B1439">
            <v>53951</v>
          </cell>
          <cell r="C1439" t="str">
            <v>Items</v>
          </cell>
          <cell r="D1439">
            <v>5.53</v>
          </cell>
          <cell r="E1439" t="str">
            <v>62</v>
          </cell>
          <cell r="F1439" t="str">
            <v>HAWA</v>
          </cell>
          <cell r="G1439" t="str">
            <v>OTHER</v>
          </cell>
          <cell r="H1439" t="str">
            <v>S11</v>
          </cell>
          <cell r="I1439" t="str">
            <v>I</v>
          </cell>
          <cell r="J1439" t="str">
            <v>N</v>
          </cell>
          <cell r="K1439">
            <v>11167.2</v>
          </cell>
          <cell r="L1439" t="str">
            <v>CSAT.ELAGAZOS TISZTITONYILAS 45F</v>
          </cell>
        </row>
        <row r="1440">
          <cell r="A1440" t="str">
            <v>KGAL400/200/200</v>
          </cell>
          <cell r="B1440">
            <v>57095</v>
          </cell>
          <cell r="C1440" t="str">
            <v>Items</v>
          </cell>
          <cell r="D1440">
            <v>6.77</v>
          </cell>
          <cell r="E1440" t="str">
            <v>62</v>
          </cell>
          <cell r="F1440" t="str">
            <v>HAWA</v>
          </cell>
          <cell r="G1440" t="str">
            <v>OTHER</v>
          </cell>
          <cell r="H1440" t="str">
            <v>S11</v>
          </cell>
          <cell r="I1440" t="str">
            <v>I</v>
          </cell>
          <cell r="J1440" t="str">
            <v>N</v>
          </cell>
          <cell r="K1440">
            <v>11465.19</v>
          </cell>
          <cell r="L1440" t="str">
            <v>CSAT.ELAGAZOS TISZTITONYILAS 45F</v>
          </cell>
        </row>
        <row r="1441">
          <cell r="A1441" t="str">
            <v>PEWIG110X4C90U</v>
          </cell>
          <cell r="B1441">
            <v>12880</v>
          </cell>
          <cell r="C1441" t="str">
            <v>Items</v>
          </cell>
          <cell r="D1441">
            <v>2.2999999999999998</v>
          </cell>
          <cell r="E1441" t="str">
            <v>74</v>
          </cell>
          <cell r="F1441" t="str">
            <v>HAWA</v>
          </cell>
          <cell r="G1441" t="str">
            <v>FITTING</v>
          </cell>
          <cell r="H1441" t="str">
            <v>S19</v>
          </cell>
          <cell r="I1441" t="str">
            <v>N</v>
          </cell>
          <cell r="J1441" t="str">
            <v>N</v>
          </cell>
          <cell r="K1441">
            <v>3665</v>
          </cell>
          <cell r="L1441" t="str">
            <v>BELSÖ MENETES KONYOK</v>
          </cell>
        </row>
        <row r="1442">
          <cell r="A1442" t="str">
            <v>890F600GGG400KN</v>
          </cell>
          <cell r="B1442">
            <v>126063</v>
          </cell>
          <cell r="C1442" t="str">
            <v>Items</v>
          </cell>
          <cell r="D1442">
            <v>60</v>
          </cell>
          <cell r="E1442" t="str">
            <v>83</v>
          </cell>
          <cell r="F1442" t="str">
            <v>HAWA</v>
          </cell>
          <cell r="G1442" t="str">
            <v>OTHER</v>
          </cell>
          <cell r="H1442" t="str">
            <v>S26</v>
          </cell>
          <cell r="I1442" t="str">
            <v>I</v>
          </cell>
          <cell r="J1442" t="str">
            <v>N</v>
          </cell>
          <cell r="K1442">
            <v>27405</v>
          </cell>
          <cell r="L1442" t="str">
            <v>NEHEZ FEDLAP GGG400KN KPL.600F</v>
          </cell>
        </row>
        <row r="1443">
          <cell r="A1443" t="str">
            <v>100GSDR11315ENV</v>
          </cell>
          <cell r="B1443">
            <v>68382</v>
          </cell>
          <cell r="C1443" t="str">
            <v>Meter</v>
          </cell>
          <cell r="D1443">
            <v>25.59</v>
          </cell>
          <cell r="E1443" t="str">
            <v>72</v>
          </cell>
          <cell r="F1443" t="str">
            <v>HAWA</v>
          </cell>
          <cell r="G1443" t="str">
            <v>PIPE</v>
          </cell>
          <cell r="H1443" t="str">
            <v>S17</v>
          </cell>
          <cell r="I1443" t="str">
            <v>N</v>
          </cell>
          <cell r="J1443" t="str">
            <v>N</v>
          </cell>
          <cell r="K1443">
            <v>945.64</v>
          </cell>
          <cell r="L1443" t="str">
            <v>PE100 GÁZNYOMÓCSÖ 315X28.6MM 10BAR (C=2.0)</v>
          </cell>
        </row>
        <row r="1444">
          <cell r="A1444" t="str">
            <v>PPKO20090FSDR11</v>
          </cell>
          <cell r="B1444">
            <v>47729</v>
          </cell>
          <cell r="C1444" t="str">
            <v>Items</v>
          </cell>
          <cell r="D1444">
            <v>7</v>
          </cell>
          <cell r="E1444" t="str">
            <v>99</v>
          </cell>
          <cell r="F1444" t="str">
            <v>HAWA</v>
          </cell>
          <cell r="G1444" t="str">
            <v>FITTING</v>
          </cell>
          <cell r="H1444" t="str">
            <v>S30</v>
          </cell>
          <cell r="I1444" t="str">
            <v>I</v>
          </cell>
          <cell r="J1444" t="str">
            <v>N</v>
          </cell>
          <cell r="K1444">
            <v>14139.3</v>
          </cell>
          <cell r="L1444" t="str">
            <v>PP KÖNYÖK 90 FOKOS PN10 BAR</v>
          </cell>
        </row>
        <row r="1445">
          <cell r="A1445" t="str">
            <v>PIL.SZELEPDN90</v>
          </cell>
          <cell r="B1445">
            <v>62022.12</v>
          </cell>
          <cell r="C1445" t="str">
            <v>Items</v>
          </cell>
          <cell r="D1445">
            <v>2.7</v>
          </cell>
          <cell r="E1445" t="str">
            <v>66</v>
          </cell>
          <cell r="F1445" t="str">
            <v>HAWA</v>
          </cell>
          <cell r="G1445" t="str">
            <v>FITTING</v>
          </cell>
          <cell r="H1445" t="str">
            <v>S13</v>
          </cell>
          <cell r="I1445" t="str">
            <v>N</v>
          </cell>
          <cell r="J1445" t="str">
            <v>N</v>
          </cell>
          <cell r="K1445">
            <v>14792</v>
          </cell>
          <cell r="L1445" t="str">
            <v>RAG PVC PILLANGÓSZELEP KÉZIKARRAL</v>
          </cell>
        </row>
        <row r="1446">
          <cell r="A1446" t="str">
            <v>V.SZELEP63</v>
          </cell>
          <cell r="B1446">
            <v>14355</v>
          </cell>
          <cell r="C1446" t="str">
            <v>Items</v>
          </cell>
          <cell r="D1446">
            <v>1.1299999999999999</v>
          </cell>
          <cell r="E1446" t="str">
            <v>66</v>
          </cell>
          <cell r="F1446" t="str">
            <v>HAWA</v>
          </cell>
          <cell r="G1446" t="str">
            <v>FITTING</v>
          </cell>
          <cell r="H1446" t="str">
            <v>S13</v>
          </cell>
          <cell r="I1446" t="str">
            <v>I</v>
          </cell>
          <cell r="J1446" t="str">
            <v>N</v>
          </cell>
          <cell r="K1446">
            <v>3454.52</v>
          </cell>
          <cell r="L1446" t="str">
            <v>PVC VISSZACSAPÓ SZELEP HOLLANDERES, RAGASZTHATÓ TOKKAL</v>
          </cell>
        </row>
        <row r="1447">
          <cell r="A1447" t="str">
            <v>V.SZELEP40</v>
          </cell>
          <cell r="B1447">
            <v>9411</v>
          </cell>
          <cell r="C1447" t="str">
            <v>Items</v>
          </cell>
          <cell r="D1447">
            <v>0.56000000000000005</v>
          </cell>
          <cell r="E1447" t="str">
            <v>66</v>
          </cell>
          <cell r="F1447" t="str">
            <v>HAWA</v>
          </cell>
          <cell r="G1447" t="str">
            <v>FITTING</v>
          </cell>
          <cell r="H1447" t="str">
            <v>S13</v>
          </cell>
          <cell r="I1447" t="str">
            <v>I</v>
          </cell>
          <cell r="J1447" t="str">
            <v>N</v>
          </cell>
          <cell r="K1447">
            <v>2264.87</v>
          </cell>
          <cell r="L1447" t="str">
            <v>PVC VISSZACSAPÓ SZELEP HOLLANDERES, RAGASZTHATÓ TOKKAL</v>
          </cell>
        </row>
        <row r="1448">
          <cell r="A1448" t="str">
            <v>V.SZELEP32</v>
          </cell>
          <cell r="B1448">
            <v>7998</v>
          </cell>
          <cell r="C1448" t="str">
            <v>Items</v>
          </cell>
          <cell r="D1448">
            <v>0.36</v>
          </cell>
          <cell r="E1448" t="str">
            <v>66</v>
          </cell>
          <cell r="F1448" t="str">
            <v>HAWA</v>
          </cell>
          <cell r="G1448" t="str">
            <v>FITTING</v>
          </cell>
          <cell r="H1448" t="str">
            <v>S13</v>
          </cell>
          <cell r="I1448" t="str">
            <v>I</v>
          </cell>
          <cell r="J1448" t="str">
            <v>N</v>
          </cell>
          <cell r="K1448">
            <v>1924.97</v>
          </cell>
          <cell r="L1448" t="str">
            <v>PVC VISSZACSAPÓ SZELEP HOLLANDERES, RAGASZTHATÓ TOKKAL</v>
          </cell>
        </row>
        <row r="1449">
          <cell r="A1449" t="str">
            <v>L.K.PERSELY-040</v>
          </cell>
          <cell r="B1449">
            <v>652</v>
          </cell>
          <cell r="C1449" t="str">
            <v>Items</v>
          </cell>
          <cell r="D1449">
            <v>0.05</v>
          </cell>
          <cell r="E1449" t="str">
            <v>66</v>
          </cell>
          <cell r="F1449" t="str">
            <v>HAWA</v>
          </cell>
          <cell r="G1449" t="str">
            <v>FITTING</v>
          </cell>
          <cell r="H1449" t="str">
            <v>S13</v>
          </cell>
          <cell r="I1449" t="str">
            <v>I</v>
          </cell>
          <cell r="J1449" t="str">
            <v>N</v>
          </cell>
          <cell r="K1449">
            <v>167.97</v>
          </cell>
          <cell r="L1449" t="str">
            <v>RAG PVC LAZA KARIMA PERSELY</v>
          </cell>
        </row>
        <row r="1450">
          <cell r="A1450" t="str">
            <v>KARIMA-040</v>
          </cell>
          <cell r="B1450">
            <v>1528</v>
          </cell>
          <cell r="C1450" t="str">
            <v>Items</v>
          </cell>
          <cell r="D1450">
            <v>0.24</v>
          </cell>
          <cell r="E1450" t="str">
            <v>66</v>
          </cell>
          <cell r="F1450" t="str">
            <v>HAWA</v>
          </cell>
          <cell r="G1450" t="str">
            <v>FITTING</v>
          </cell>
          <cell r="H1450" t="str">
            <v>S13</v>
          </cell>
          <cell r="I1450" t="str">
            <v>I</v>
          </cell>
          <cell r="J1450" t="str">
            <v>N</v>
          </cell>
          <cell r="K1450">
            <v>390.45</v>
          </cell>
          <cell r="L1450" t="str">
            <v>PVC LAZA KARIMA</v>
          </cell>
        </row>
        <row r="1451">
          <cell r="A1451" t="str">
            <v>L.K.PERSELY-032</v>
          </cell>
          <cell r="B1451">
            <v>526</v>
          </cell>
          <cell r="C1451" t="str">
            <v>Items</v>
          </cell>
          <cell r="D1451">
            <v>0.03</v>
          </cell>
          <cell r="E1451" t="str">
            <v>66</v>
          </cell>
          <cell r="F1451" t="str">
            <v>HAWA</v>
          </cell>
          <cell r="G1451" t="str">
            <v>FITTING</v>
          </cell>
          <cell r="H1451" t="str">
            <v>S13</v>
          </cell>
          <cell r="I1451" t="str">
            <v>I</v>
          </cell>
          <cell r="J1451" t="str">
            <v>N</v>
          </cell>
          <cell r="K1451">
            <v>134.6</v>
          </cell>
          <cell r="L1451" t="str">
            <v>RAG PVC LAZA KARIMA PERSELY</v>
          </cell>
        </row>
        <row r="1452">
          <cell r="A1452" t="str">
            <v>KARIMA-032</v>
          </cell>
          <cell r="B1452">
            <v>1312</v>
          </cell>
          <cell r="C1452" t="str">
            <v>Items</v>
          </cell>
          <cell r="D1452">
            <v>0.16</v>
          </cell>
          <cell r="E1452" t="str">
            <v>66</v>
          </cell>
          <cell r="F1452" t="str">
            <v>HAWA</v>
          </cell>
          <cell r="G1452" t="str">
            <v>FITTING</v>
          </cell>
          <cell r="H1452" t="str">
            <v>S13</v>
          </cell>
          <cell r="I1452" t="str">
            <v>I</v>
          </cell>
          <cell r="J1452" t="str">
            <v>N</v>
          </cell>
          <cell r="K1452">
            <v>336</v>
          </cell>
          <cell r="L1452" t="str">
            <v>PVC LAZA KARIMA</v>
          </cell>
        </row>
        <row r="1453">
          <cell r="A1453" t="str">
            <v>RR-090/50</v>
          </cell>
          <cell r="B1453">
            <v>1730</v>
          </cell>
          <cell r="C1453" t="str">
            <v>Items</v>
          </cell>
          <cell r="D1453">
            <v>0.17</v>
          </cell>
          <cell r="E1453" t="str">
            <v>66</v>
          </cell>
          <cell r="F1453" t="str">
            <v>HAWA</v>
          </cell>
          <cell r="G1453" t="str">
            <v>FITTING</v>
          </cell>
          <cell r="H1453" t="str">
            <v>S13</v>
          </cell>
          <cell r="I1453" t="str">
            <v>I</v>
          </cell>
          <cell r="J1453" t="str">
            <v>N</v>
          </cell>
          <cell r="K1453">
            <v>442</v>
          </cell>
          <cell r="L1453" t="str">
            <v>RAG PVC SZÜKÍTÖ BETÉT</v>
          </cell>
        </row>
        <row r="1454">
          <cell r="A1454" t="str">
            <v>MMK250/280/45GGG</v>
          </cell>
          <cell r="B1454">
            <v>471465</v>
          </cell>
          <cell r="C1454" t="str">
            <v>Items</v>
          </cell>
          <cell r="D1454">
            <v>39.700000000000003</v>
          </cell>
          <cell r="E1454" t="str">
            <v>83</v>
          </cell>
          <cell r="F1454" t="str">
            <v>HAWA</v>
          </cell>
          <cell r="G1454" t="str">
            <v>FITTING</v>
          </cell>
          <cell r="H1454" t="str">
            <v>S26</v>
          </cell>
          <cell r="I1454" t="str">
            <v>I</v>
          </cell>
          <cell r="J1454" t="str">
            <v>N</v>
          </cell>
          <cell r="K1454">
            <v>116471</v>
          </cell>
          <cell r="L1454" t="str">
            <v>TOKOS IVIDOM 45F GÖV</v>
          </cell>
        </row>
        <row r="1455">
          <cell r="A1455" t="str">
            <v>KGSZ110TANYER</v>
          </cell>
          <cell r="B1455">
            <v>3138</v>
          </cell>
          <cell r="C1455" t="str">
            <v>Items</v>
          </cell>
          <cell r="D1455">
            <v>0.2</v>
          </cell>
          <cell r="E1455" t="str">
            <v>62</v>
          </cell>
          <cell r="F1455" t="str">
            <v>HAWA</v>
          </cell>
          <cell r="G1455" t="str">
            <v>FITTING</v>
          </cell>
          <cell r="H1455" t="str">
            <v>S11</v>
          </cell>
          <cell r="I1455" t="str">
            <v>N</v>
          </cell>
          <cell r="J1455" t="str">
            <v>N</v>
          </cell>
          <cell r="K1455">
            <v>612.89</v>
          </cell>
          <cell r="L1455" t="str">
            <v>VISSZACSAPÓ SZELEPHEZ ZÁRÓTÁNY</v>
          </cell>
        </row>
        <row r="1456">
          <cell r="A1456" t="str">
            <v>KGSZ160TANYER</v>
          </cell>
          <cell r="B1456">
            <v>2344</v>
          </cell>
          <cell r="C1456" t="str">
            <v>Items</v>
          </cell>
          <cell r="D1456">
            <v>0.25</v>
          </cell>
          <cell r="E1456" t="str">
            <v>62</v>
          </cell>
          <cell r="F1456" t="str">
            <v>HAWA</v>
          </cell>
          <cell r="G1456" t="str">
            <v>FITTING</v>
          </cell>
          <cell r="H1456" t="str">
            <v>S11</v>
          </cell>
          <cell r="I1456" t="str">
            <v>N</v>
          </cell>
          <cell r="J1456" t="str">
            <v>N</v>
          </cell>
          <cell r="K1456">
            <v>513.91</v>
          </cell>
          <cell r="L1456" t="str">
            <v>VISSZACSAPÓ SZELEPHEZ ZÁRÓTÁNY</v>
          </cell>
        </row>
        <row r="1457">
          <cell r="A1457" t="str">
            <v>KGSZ200TANYER</v>
          </cell>
          <cell r="B1457">
            <v>9327</v>
          </cell>
          <cell r="C1457" t="str">
            <v>Items</v>
          </cell>
          <cell r="D1457">
            <v>0.3</v>
          </cell>
          <cell r="E1457" t="str">
            <v>62</v>
          </cell>
          <cell r="F1457" t="str">
            <v>HAWA</v>
          </cell>
          <cell r="G1457" t="str">
            <v>FITTING</v>
          </cell>
          <cell r="H1457" t="str">
            <v>S11</v>
          </cell>
          <cell r="I1457" t="str">
            <v>N</v>
          </cell>
          <cell r="J1457" t="str">
            <v>N</v>
          </cell>
          <cell r="K1457">
            <v>1147.54</v>
          </cell>
          <cell r="L1457" t="str">
            <v>VISSZACSAPÓ SZELEPHEZ ZÁRÓTÁNYÉR</v>
          </cell>
        </row>
        <row r="1458">
          <cell r="A1458" t="str">
            <v>TPETR090X025</v>
          </cell>
          <cell r="B1458">
            <v>6317</v>
          </cell>
          <cell r="C1458" t="str">
            <v>Items</v>
          </cell>
          <cell r="D1458">
            <v>0.62</v>
          </cell>
          <cell r="E1458" t="str">
            <v>75</v>
          </cell>
          <cell r="F1458" t="str">
            <v>HAWA</v>
          </cell>
          <cell r="G1458" t="str">
            <v>FITTING</v>
          </cell>
          <cell r="H1458" t="str">
            <v>S20</v>
          </cell>
          <cell r="I1458" t="str">
            <v>I</v>
          </cell>
          <cell r="J1458" t="str">
            <v>N</v>
          </cell>
          <cell r="K1458">
            <v>1738.8</v>
          </cell>
          <cell r="L1458" t="str">
            <v>TOKOS SZÜKITETT T IDOM</v>
          </cell>
        </row>
        <row r="1459">
          <cell r="A1459" t="str">
            <v>PER25X20U</v>
          </cell>
          <cell r="B1459">
            <v>938</v>
          </cell>
          <cell r="C1459" t="str">
            <v>Items</v>
          </cell>
          <cell r="D1459">
            <v>0.08</v>
          </cell>
          <cell r="E1459" t="str">
            <v>74</v>
          </cell>
          <cell r="F1459" t="str">
            <v>HAWA</v>
          </cell>
          <cell r="G1459" t="str">
            <v>FITTING</v>
          </cell>
          <cell r="H1459" t="str">
            <v>S19</v>
          </cell>
          <cell r="I1459" t="str">
            <v>I</v>
          </cell>
          <cell r="J1459" t="str">
            <v>N</v>
          </cell>
          <cell r="K1459">
            <v>234.14</v>
          </cell>
          <cell r="L1459" t="str">
            <v>SZUKITO KARMANTYU</v>
          </cell>
        </row>
        <row r="1460">
          <cell r="A1460" t="str">
            <v>PER32X20U</v>
          </cell>
          <cell r="B1460">
            <v>1026</v>
          </cell>
          <cell r="C1460" t="str">
            <v>Items</v>
          </cell>
          <cell r="D1460">
            <v>0.11</v>
          </cell>
          <cell r="E1460" t="str">
            <v>74</v>
          </cell>
          <cell r="F1460" t="str">
            <v>HAWA</v>
          </cell>
          <cell r="G1460" t="str">
            <v>FITTING</v>
          </cell>
          <cell r="H1460" t="str">
            <v>S19</v>
          </cell>
          <cell r="I1460" t="str">
            <v>I</v>
          </cell>
          <cell r="J1460" t="str">
            <v>N</v>
          </cell>
          <cell r="K1460">
            <v>260.89999999999998</v>
          </cell>
          <cell r="L1460" t="str">
            <v>SZUKITO KARMANTYU</v>
          </cell>
        </row>
        <row r="1461">
          <cell r="A1461" t="str">
            <v>PER32X25U</v>
          </cell>
          <cell r="B1461">
            <v>1086</v>
          </cell>
          <cell r="C1461" t="str">
            <v>Items</v>
          </cell>
          <cell r="D1461">
            <v>0.12</v>
          </cell>
          <cell r="E1461" t="str">
            <v>74</v>
          </cell>
          <cell r="F1461" t="str">
            <v>HAWA</v>
          </cell>
          <cell r="G1461" t="str">
            <v>FITTING</v>
          </cell>
          <cell r="H1461" t="str">
            <v>S19</v>
          </cell>
          <cell r="I1461" t="str">
            <v>I</v>
          </cell>
          <cell r="J1461" t="str">
            <v>N</v>
          </cell>
          <cell r="K1461">
            <v>268</v>
          </cell>
          <cell r="L1461" t="str">
            <v>SZUKITO KARMANTYU</v>
          </cell>
        </row>
        <row r="1462">
          <cell r="A1462" t="str">
            <v>PER40X25U</v>
          </cell>
          <cell r="B1462">
            <v>1753</v>
          </cell>
          <cell r="C1462" t="str">
            <v>Items</v>
          </cell>
          <cell r="D1462">
            <v>0.17</v>
          </cell>
          <cell r="E1462" t="str">
            <v>74</v>
          </cell>
          <cell r="F1462" t="str">
            <v>HAWA</v>
          </cell>
          <cell r="G1462" t="str">
            <v>FITTING</v>
          </cell>
          <cell r="H1462" t="str">
            <v>S19</v>
          </cell>
          <cell r="I1462" t="str">
            <v>I</v>
          </cell>
          <cell r="J1462" t="str">
            <v>N</v>
          </cell>
          <cell r="K1462">
            <v>465</v>
          </cell>
          <cell r="L1462" t="str">
            <v>SZUKITO KARMANTYU</v>
          </cell>
        </row>
        <row r="1463">
          <cell r="A1463" t="str">
            <v>PER40X32U</v>
          </cell>
          <cell r="B1463">
            <v>1753</v>
          </cell>
          <cell r="C1463" t="str">
            <v>Items</v>
          </cell>
          <cell r="D1463">
            <v>0.19</v>
          </cell>
          <cell r="E1463" t="str">
            <v>74</v>
          </cell>
          <cell r="F1463" t="str">
            <v>HAWA</v>
          </cell>
          <cell r="G1463" t="str">
            <v>FITTING</v>
          </cell>
          <cell r="H1463" t="str">
            <v>S19</v>
          </cell>
          <cell r="I1463" t="str">
            <v>I</v>
          </cell>
          <cell r="J1463" t="str">
            <v>N</v>
          </cell>
          <cell r="K1463">
            <v>465.46</v>
          </cell>
          <cell r="L1463" t="str">
            <v>SZUKITO KARMANTYU</v>
          </cell>
        </row>
        <row r="1464">
          <cell r="A1464" t="str">
            <v>PER50X25U</v>
          </cell>
          <cell r="B1464">
            <v>2102</v>
          </cell>
          <cell r="C1464" t="str">
            <v>Items</v>
          </cell>
          <cell r="D1464">
            <v>0.27</v>
          </cell>
          <cell r="E1464" t="str">
            <v>74</v>
          </cell>
          <cell r="F1464" t="str">
            <v>HAWA</v>
          </cell>
          <cell r="G1464" t="str">
            <v>FITTING</v>
          </cell>
          <cell r="H1464" t="str">
            <v>S19</v>
          </cell>
          <cell r="I1464" t="str">
            <v>I</v>
          </cell>
          <cell r="J1464" t="str">
            <v>N</v>
          </cell>
          <cell r="K1464">
            <v>560.04</v>
          </cell>
          <cell r="L1464" t="str">
            <v>SZUKITO KARMANTYU</v>
          </cell>
        </row>
        <row r="1465">
          <cell r="A1465" t="str">
            <v>PER50X32U</v>
          </cell>
          <cell r="B1465">
            <v>2138</v>
          </cell>
          <cell r="C1465" t="str">
            <v>Items</v>
          </cell>
          <cell r="D1465">
            <v>0.3</v>
          </cell>
          <cell r="E1465" t="str">
            <v>74</v>
          </cell>
          <cell r="F1465" t="str">
            <v>HAWA</v>
          </cell>
          <cell r="G1465" t="str">
            <v>FITTING</v>
          </cell>
          <cell r="H1465" t="str">
            <v>S19</v>
          </cell>
          <cell r="I1465" t="str">
            <v>I</v>
          </cell>
          <cell r="J1465" t="str">
            <v>N</v>
          </cell>
          <cell r="K1465">
            <v>568</v>
          </cell>
          <cell r="L1465" t="str">
            <v>SZUKITO KARMANTYU</v>
          </cell>
        </row>
        <row r="1466">
          <cell r="A1466" t="str">
            <v>PER50X40U</v>
          </cell>
          <cell r="B1466">
            <v>2018</v>
          </cell>
          <cell r="C1466" t="str">
            <v>Items</v>
          </cell>
          <cell r="D1466">
            <v>0.35</v>
          </cell>
          <cell r="E1466" t="str">
            <v>74</v>
          </cell>
          <cell r="F1466" t="str">
            <v>HAWA</v>
          </cell>
          <cell r="G1466" t="str">
            <v>FITTING</v>
          </cell>
          <cell r="H1466" t="str">
            <v>S19</v>
          </cell>
          <cell r="I1466" t="str">
            <v>I</v>
          </cell>
          <cell r="J1466" t="str">
            <v>N</v>
          </cell>
          <cell r="K1466">
            <v>536</v>
          </cell>
          <cell r="L1466" t="str">
            <v>SZUKITO KARMANTYU</v>
          </cell>
        </row>
        <row r="1467">
          <cell r="A1467" t="str">
            <v>PER63X32U</v>
          </cell>
          <cell r="B1467">
            <v>3015</v>
          </cell>
          <cell r="C1467" t="str">
            <v>Items</v>
          </cell>
          <cell r="D1467">
            <v>0.44</v>
          </cell>
          <cell r="E1467" t="str">
            <v>74</v>
          </cell>
          <cell r="F1467" t="str">
            <v>HAWA</v>
          </cell>
          <cell r="G1467" t="str">
            <v>FITTING</v>
          </cell>
          <cell r="H1467" t="str">
            <v>S19</v>
          </cell>
          <cell r="I1467" t="str">
            <v>I</v>
          </cell>
          <cell r="J1467" t="str">
            <v>N</v>
          </cell>
          <cell r="K1467">
            <v>801</v>
          </cell>
          <cell r="L1467" t="str">
            <v>SZUKITO KARMANTYU</v>
          </cell>
        </row>
        <row r="1468">
          <cell r="A1468" t="str">
            <v>PER63X40U</v>
          </cell>
          <cell r="B1468">
            <v>2811</v>
          </cell>
          <cell r="C1468" t="str">
            <v>Items</v>
          </cell>
          <cell r="D1468">
            <v>0.49</v>
          </cell>
          <cell r="E1468" t="str">
            <v>74</v>
          </cell>
          <cell r="F1468" t="str">
            <v>HAWA</v>
          </cell>
          <cell r="G1468" t="str">
            <v>FITTING</v>
          </cell>
          <cell r="H1468" t="str">
            <v>S19</v>
          </cell>
          <cell r="I1468" t="str">
            <v>I</v>
          </cell>
          <cell r="J1468" t="str">
            <v>N</v>
          </cell>
          <cell r="K1468">
            <v>747.02</v>
          </cell>
          <cell r="L1468" t="str">
            <v>SZUKITO KARMANTYU</v>
          </cell>
        </row>
        <row r="1469">
          <cell r="A1469" t="str">
            <v>PER63X50U</v>
          </cell>
          <cell r="B1469">
            <v>2760</v>
          </cell>
          <cell r="C1469" t="str">
            <v>Items</v>
          </cell>
          <cell r="D1469">
            <v>0.56999999999999995</v>
          </cell>
          <cell r="E1469" t="str">
            <v>74</v>
          </cell>
          <cell r="F1469" t="str">
            <v>HAWA</v>
          </cell>
          <cell r="G1469" t="str">
            <v>FITTING</v>
          </cell>
          <cell r="H1469" t="str">
            <v>S19</v>
          </cell>
          <cell r="I1469" t="str">
            <v>I</v>
          </cell>
          <cell r="J1469" t="str">
            <v>N</v>
          </cell>
          <cell r="K1469">
            <v>733.64</v>
          </cell>
          <cell r="L1469" t="str">
            <v>SZUKITO KARMANTYU</v>
          </cell>
        </row>
        <row r="1470">
          <cell r="A1470" t="str">
            <v>PER75X32U</v>
          </cell>
          <cell r="B1470">
            <v>3921</v>
          </cell>
          <cell r="C1470" t="str">
            <v>Items</v>
          </cell>
          <cell r="D1470">
            <v>0.54</v>
          </cell>
          <cell r="E1470" t="str">
            <v>74</v>
          </cell>
          <cell r="F1470" t="str">
            <v>HAWA</v>
          </cell>
          <cell r="G1470" t="str">
            <v>FITTING</v>
          </cell>
          <cell r="H1470" t="str">
            <v>S19</v>
          </cell>
          <cell r="I1470" t="str">
            <v>I</v>
          </cell>
          <cell r="J1470" t="str">
            <v>N</v>
          </cell>
          <cell r="K1470">
            <v>1069</v>
          </cell>
          <cell r="L1470" t="str">
            <v>SZUKITO KARMANTYU</v>
          </cell>
        </row>
        <row r="1471">
          <cell r="A1471" t="str">
            <v>PER75X40U</v>
          </cell>
          <cell r="B1471">
            <v>4196</v>
          </cell>
          <cell r="C1471" t="str">
            <v>Items</v>
          </cell>
          <cell r="D1471">
            <v>0.57999999999999996</v>
          </cell>
          <cell r="E1471" t="str">
            <v>74</v>
          </cell>
          <cell r="F1471" t="str">
            <v>HAWA</v>
          </cell>
          <cell r="G1471" t="str">
            <v>FITTING</v>
          </cell>
          <cell r="H1471" t="str">
            <v>S19</v>
          </cell>
          <cell r="I1471" t="str">
            <v>I</v>
          </cell>
          <cell r="J1471" t="str">
            <v>N</v>
          </cell>
          <cell r="K1471">
            <v>1177</v>
          </cell>
          <cell r="L1471" t="str">
            <v>SZÜKITÖ KARMANTYU</v>
          </cell>
        </row>
        <row r="1472">
          <cell r="A1472" t="str">
            <v>PER75X50U</v>
          </cell>
          <cell r="B1472">
            <v>5015</v>
          </cell>
          <cell r="C1472" t="str">
            <v>Items</v>
          </cell>
          <cell r="D1472">
            <v>0.67</v>
          </cell>
          <cell r="E1472" t="str">
            <v>74</v>
          </cell>
          <cell r="F1472" t="str">
            <v>HAWA</v>
          </cell>
          <cell r="G1472" t="str">
            <v>FITTING</v>
          </cell>
          <cell r="H1472" t="str">
            <v>S19</v>
          </cell>
          <cell r="I1472" t="str">
            <v>I</v>
          </cell>
          <cell r="J1472" t="str">
            <v>N</v>
          </cell>
          <cell r="K1472">
            <v>1178</v>
          </cell>
          <cell r="L1472" t="str">
            <v>SZUKITO KARMANTYU</v>
          </cell>
        </row>
        <row r="1473">
          <cell r="A1473" t="str">
            <v>PER75X63U</v>
          </cell>
          <cell r="B1473">
            <v>4318</v>
          </cell>
          <cell r="C1473" t="str">
            <v>Items</v>
          </cell>
          <cell r="D1473">
            <v>0.76</v>
          </cell>
          <cell r="E1473" t="str">
            <v>74</v>
          </cell>
          <cell r="F1473" t="str">
            <v>HAWA</v>
          </cell>
          <cell r="G1473" t="str">
            <v>FITTING</v>
          </cell>
          <cell r="H1473" t="str">
            <v>S19</v>
          </cell>
          <cell r="I1473" t="str">
            <v>I</v>
          </cell>
          <cell r="J1473" t="str">
            <v>N</v>
          </cell>
          <cell r="K1473">
            <v>1177</v>
          </cell>
          <cell r="L1473" t="str">
            <v>SZUKITO KARMANTYU</v>
          </cell>
        </row>
        <row r="1474">
          <cell r="A1474" t="str">
            <v>PER90X63U</v>
          </cell>
          <cell r="B1474">
            <v>11853</v>
          </cell>
          <cell r="C1474" t="str">
            <v>Items</v>
          </cell>
          <cell r="D1474">
            <v>0.9</v>
          </cell>
          <cell r="E1474" t="str">
            <v>74</v>
          </cell>
          <cell r="F1474" t="str">
            <v>HAWA</v>
          </cell>
          <cell r="G1474" t="str">
            <v>FITTING</v>
          </cell>
          <cell r="H1474" t="str">
            <v>S19</v>
          </cell>
          <cell r="I1474" t="str">
            <v>I</v>
          </cell>
          <cell r="J1474" t="str">
            <v>N</v>
          </cell>
          <cell r="K1474">
            <v>2676</v>
          </cell>
          <cell r="L1474" t="str">
            <v>SZUKITO KARMANTYU</v>
          </cell>
        </row>
        <row r="1475">
          <cell r="A1475" t="str">
            <v>PER90X75U</v>
          </cell>
          <cell r="B1475">
            <v>11853</v>
          </cell>
          <cell r="C1475" t="str">
            <v>Items</v>
          </cell>
          <cell r="D1475">
            <v>0.95</v>
          </cell>
          <cell r="E1475" t="str">
            <v>74</v>
          </cell>
          <cell r="F1475" t="str">
            <v>HAWA</v>
          </cell>
          <cell r="G1475" t="str">
            <v>FITTING</v>
          </cell>
          <cell r="H1475" t="str">
            <v>S19</v>
          </cell>
          <cell r="I1475" t="str">
            <v>I</v>
          </cell>
          <cell r="J1475" t="str">
            <v>N</v>
          </cell>
          <cell r="K1475">
            <v>2702.7</v>
          </cell>
          <cell r="L1475" t="str">
            <v>SZUKITO KARMANTYU</v>
          </cell>
        </row>
        <row r="1476">
          <cell r="A1476" t="str">
            <v>PER110X90U</v>
          </cell>
          <cell r="B1476">
            <v>19093</v>
          </cell>
          <cell r="C1476" t="str">
            <v>Items</v>
          </cell>
          <cell r="D1476">
            <v>2.74</v>
          </cell>
          <cell r="E1476" t="str">
            <v>74</v>
          </cell>
          <cell r="F1476" t="str">
            <v>HAWA</v>
          </cell>
          <cell r="G1476" t="str">
            <v>FITTING</v>
          </cell>
          <cell r="H1476" t="str">
            <v>S19</v>
          </cell>
          <cell r="I1476" t="str">
            <v>I</v>
          </cell>
          <cell r="J1476" t="str">
            <v>N</v>
          </cell>
          <cell r="K1476">
            <v>5073.0200000000004</v>
          </cell>
          <cell r="L1476" t="str">
            <v>SZUKITO KARMANTYU</v>
          </cell>
        </row>
        <row r="1477">
          <cell r="A1477" t="str">
            <v>PEKAR50X3/2CU</v>
          </cell>
          <cell r="B1477">
            <v>13150</v>
          </cell>
          <cell r="C1477" t="str">
            <v>Items</v>
          </cell>
          <cell r="D1477">
            <v>1.2</v>
          </cell>
          <cell r="E1477" t="str">
            <v>74</v>
          </cell>
          <cell r="F1477" t="str">
            <v>HAWA</v>
          </cell>
          <cell r="G1477" t="str">
            <v>FITTING</v>
          </cell>
          <cell r="H1477" t="str">
            <v>S19</v>
          </cell>
          <cell r="I1477" t="str">
            <v>I</v>
          </cell>
          <cell r="J1477" t="str">
            <v>N</v>
          </cell>
          <cell r="K1477">
            <v>3585.58</v>
          </cell>
          <cell r="L1477" t="str">
            <v>KARIMÁS ELEM</v>
          </cell>
        </row>
        <row r="1478">
          <cell r="A1478" t="str">
            <v>PEKAR50X2CU</v>
          </cell>
          <cell r="B1478">
            <v>13150</v>
          </cell>
          <cell r="C1478" t="str">
            <v>Items</v>
          </cell>
          <cell r="D1478">
            <v>1.2</v>
          </cell>
          <cell r="E1478" t="str">
            <v>74</v>
          </cell>
          <cell r="F1478" t="str">
            <v>HAWA</v>
          </cell>
          <cell r="G1478" t="str">
            <v>FITTING</v>
          </cell>
          <cell r="H1478" t="str">
            <v>S19</v>
          </cell>
          <cell r="I1478" t="str">
            <v>I</v>
          </cell>
          <cell r="J1478" t="str">
            <v>N</v>
          </cell>
          <cell r="K1478">
            <v>3585.58</v>
          </cell>
          <cell r="L1478" t="str">
            <v>KARIMÁS ELEM</v>
          </cell>
        </row>
        <row r="1479">
          <cell r="A1479" t="str">
            <v>PEKAR75X5/2CU</v>
          </cell>
          <cell r="B1479">
            <v>21874</v>
          </cell>
          <cell r="C1479" t="str">
            <v>Items</v>
          </cell>
          <cell r="D1479">
            <v>2.2000000000000002</v>
          </cell>
          <cell r="E1479" t="str">
            <v>74</v>
          </cell>
          <cell r="F1479" t="str">
            <v>HAWA</v>
          </cell>
          <cell r="G1479" t="str">
            <v>FITTING</v>
          </cell>
          <cell r="H1479" t="str">
            <v>S19</v>
          </cell>
          <cell r="I1479" t="str">
            <v>I</v>
          </cell>
          <cell r="J1479" t="str">
            <v>N</v>
          </cell>
          <cell r="K1479">
            <v>5963.96</v>
          </cell>
          <cell r="L1479" t="str">
            <v>KARIMÁS ELEM</v>
          </cell>
        </row>
        <row r="1480">
          <cell r="A1480" t="str">
            <v>PEKAR90X3CU</v>
          </cell>
          <cell r="B1480">
            <v>13941</v>
          </cell>
          <cell r="C1480" t="str">
            <v>Items</v>
          </cell>
          <cell r="D1480">
            <v>2.4300000000000002</v>
          </cell>
          <cell r="E1480" t="str">
            <v>74</v>
          </cell>
          <cell r="F1480" t="str">
            <v>HAWA</v>
          </cell>
          <cell r="G1480" t="str">
            <v>FITTING</v>
          </cell>
          <cell r="H1480" t="str">
            <v>S19</v>
          </cell>
          <cell r="I1480" t="str">
            <v>I</v>
          </cell>
          <cell r="J1480" t="str">
            <v>N</v>
          </cell>
          <cell r="K1480">
            <v>4019.4</v>
          </cell>
          <cell r="L1480" t="str">
            <v>KARIMÁS ELEM</v>
          </cell>
        </row>
        <row r="1481">
          <cell r="A1481" t="str">
            <v>PEKAR110X4CU</v>
          </cell>
          <cell r="B1481">
            <v>35754</v>
          </cell>
          <cell r="C1481" t="str">
            <v>Items</v>
          </cell>
          <cell r="D1481">
            <v>3.4</v>
          </cell>
          <cell r="E1481" t="str">
            <v>74</v>
          </cell>
          <cell r="F1481" t="str">
            <v>HAWA</v>
          </cell>
          <cell r="G1481" t="str">
            <v>FITTING</v>
          </cell>
          <cell r="H1481" t="str">
            <v>S19</v>
          </cell>
          <cell r="I1481" t="str">
            <v>I</v>
          </cell>
          <cell r="J1481" t="str">
            <v>N</v>
          </cell>
          <cell r="K1481">
            <v>9748.64</v>
          </cell>
          <cell r="L1481" t="str">
            <v>KARIMÁS ELEM</v>
          </cell>
        </row>
        <row r="1482">
          <cell r="A1482" t="str">
            <v>PEK020U</v>
          </cell>
          <cell r="B1482">
            <v>530</v>
          </cell>
          <cell r="C1482" t="str">
            <v>Items</v>
          </cell>
          <cell r="D1482">
            <v>0.04</v>
          </cell>
          <cell r="E1482" t="str">
            <v>74</v>
          </cell>
          <cell r="F1482" t="str">
            <v>HAWA</v>
          </cell>
          <cell r="G1482" t="str">
            <v>FITTING</v>
          </cell>
          <cell r="H1482" t="str">
            <v>S19</v>
          </cell>
          <cell r="I1482" t="str">
            <v>I</v>
          </cell>
          <cell r="J1482" t="str">
            <v>N</v>
          </cell>
          <cell r="K1482">
            <v>140.72</v>
          </cell>
          <cell r="L1482" t="str">
            <v>VÉGELZÁRÓ</v>
          </cell>
        </row>
        <row r="1483">
          <cell r="A1483" t="str">
            <v>PEK025U</v>
          </cell>
          <cell r="B1483">
            <v>524</v>
          </cell>
          <cell r="C1483" t="str">
            <v>Items</v>
          </cell>
          <cell r="D1483">
            <v>0.05</v>
          </cell>
          <cell r="E1483" t="str">
            <v>74</v>
          </cell>
          <cell r="F1483" t="str">
            <v>HAWA</v>
          </cell>
          <cell r="G1483" t="str">
            <v>FITTING</v>
          </cell>
          <cell r="H1483" t="str">
            <v>S19</v>
          </cell>
          <cell r="I1483" t="str">
            <v>I</v>
          </cell>
          <cell r="J1483" t="str">
            <v>N</v>
          </cell>
          <cell r="K1483">
            <v>139.63999999999999</v>
          </cell>
          <cell r="L1483" t="str">
            <v>VÉGELZÁRÓ</v>
          </cell>
        </row>
        <row r="1484">
          <cell r="A1484" t="str">
            <v>PEK032U</v>
          </cell>
          <cell r="B1484">
            <v>652</v>
          </cell>
          <cell r="C1484" t="str">
            <v>Items</v>
          </cell>
          <cell r="D1484">
            <v>0.09</v>
          </cell>
          <cell r="E1484" t="str">
            <v>74</v>
          </cell>
          <cell r="F1484" t="str">
            <v>HAWA</v>
          </cell>
          <cell r="G1484" t="str">
            <v>FITTING</v>
          </cell>
          <cell r="H1484" t="str">
            <v>S19</v>
          </cell>
          <cell r="I1484" t="str">
            <v>I</v>
          </cell>
          <cell r="J1484" t="str">
            <v>N</v>
          </cell>
          <cell r="K1484">
            <v>173.2</v>
          </cell>
          <cell r="L1484" t="str">
            <v>VÉGELZÁRÓ</v>
          </cell>
        </row>
        <row r="1485">
          <cell r="A1485" t="str">
            <v>PEK040U</v>
          </cell>
          <cell r="B1485">
            <v>1056</v>
          </cell>
          <cell r="C1485" t="str">
            <v>Items</v>
          </cell>
          <cell r="D1485">
            <v>0.14000000000000001</v>
          </cell>
          <cell r="E1485" t="str">
            <v>74</v>
          </cell>
          <cell r="F1485" t="str">
            <v>HAWA</v>
          </cell>
          <cell r="G1485" t="str">
            <v>FITTING</v>
          </cell>
          <cell r="H1485" t="str">
            <v>S19</v>
          </cell>
          <cell r="I1485" t="str">
            <v>I</v>
          </cell>
          <cell r="J1485" t="str">
            <v>N</v>
          </cell>
          <cell r="K1485">
            <v>293.45</v>
          </cell>
          <cell r="L1485" t="str">
            <v>VÉGELZÁRÓ</v>
          </cell>
        </row>
        <row r="1486">
          <cell r="A1486" t="str">
            <v>PEK050U</v>
          </cell>
          <cell r="B1486">
            <v>1262</v>
          </cell>
          <cell r="C1486" t="str">
            <v>Items</v>
          </cell>
          <cell r="D1486">
            <v>0.25</v>
          </cell>
          <cell r="E1486" t="str">
            <v>74</v>
          </cell>
          <cell r="F1486" t="str">
            <v>HAWA</v>
          </cell>
          <cell r="G1486" t="str">
            <v>FITTING</v>
          </cell>
          <cell r="H1486" t="str">
            <v>S19</v>
          </cell>
          <cell r="I1486" t="str">
            <v>I</v>
          </cell>
          <cell r="J1486" t="str">
            <v>N</v>
          </cell>
          <cell r="K1486">
            <v>344.14</v>
          </cell>
          <cell r="L1486" t="str">
            <v>VÉGELZÁRÓ</v>
          </cell>
        </row>
        <row r="1487">
          <cell r="A1487" t="str">
            <v>PEK063U</v>
          </cell>
          <cell r="B1487">
            <v>2094</v>
          </cell>
          <cell r="C1487" t="str">
            <v>Items</v>
          </cell>
          <cell r="D1487">
            <v>0.38</v>
          </cell>
          <cell r="E1487" t="str">
            <v>74</v>
          </cell>
          <cell r="F1487" t="str">
            <v>HAWA</v>
          </cell>
          <cell r="G1487" t="str">
            <v>FITTING</v>
          </cell>
          <cell r="H1487" t="str">
            <v>S19</v>
          </cell>
          <cell r="I1487" t="str">
            <v>I</v>
          </cell>
          <cell r="J1487" t="str">
            <v>N</v>
          </cell>
          <cell r="K1487">
            <v>541.24</v>
          </cell>
          <cell r="L1487" t="str">
            <v>VÉGELZÁRÓ</v>
          </cell>
        </row>
        <row r="1488">
          <cell r="A1488" t="str">
            <v>PEK075U</v>
          </cell>
          <cell r="B1488">
            <v>3246</v>
          </cell>
          <cell r="C1488" t="str">
            <v>Items</v>
          </cell>
          <cell r="D1488">
            <v>0.5</v>
          </cell>
          <cell r="E1488" t="str">
            <v>74</v>
          </cell>
          <cell r="F1488" t="str">
            <v>HAWA</v>
          </cell>
          <cell r="G1488" t="str">
            <v>FITTING</v>
          </cell>
          <cell r="H1488" t="str">
            <v>S19</v>
          </cell>
          <cell r="I1488" t="str">
            <v>I</v>
          </cell>
          <cell r="J1488" t="str">
            <v>N</v>
          </cell>
          <cell r="K1488">
            <v>884.68</v>
          </cell>
          <cell r="L1488" t="str">
            <v>VÉGELZÁRÓ</v>
          </cell>
        </row>
        <row r="1489">
          <cell r="A1489" t="str">
            <v>PEK090U</v>
          </cell>
          <cell r="B1489">
            <v>5874</v>
          </cell>
          <cell r="C1489" t="str">
            <v>Items</v>
          </cell>
          <cell r="D1489">
            <v>1.02</v>
          </cell>
          <cell r="E1489" t="str">
            <v>74</v>
          </cell>
          <cell r="F1489" t="str">
            <v>HAWA</v>
          </cell>
          <cell r="G1489" t="str">
            <v>FITTING</v>
          </cell>
          <cell r="H1489" t="str">
            <v>S19</v>
          </cell>
          <cell r="I1489" t="str">
            <v>I</v>
          </cell>
          <cell r="J1489" t="str">
            <v>N</v>
          </cell>
          <cell r="K1489">
            <v>1560.93</v>
          </cell>
          <cell r="L1489" t="str">
            <v>VÉGELZÁRÓ</v>
          </cell>
        </row>
        <row r="1490">
          <cell r="A1490" t="str">
            <v>PEK110U</v>
          </cell>
          <cell r="B1490">
            <v>12548</v>
          </cell>
          <cell r="C1490" t="str">
            <v>Items</v>
          </cell>
          <cell r="D1490">
            <v>1.99</v>
          </cell>
          <cell r="E1490" t="str">
            <v>74</v>
          </cell>
          <cell r="F1490" t="str">
            <v>HAWA</v>
          </cell>
          <cell r="G1490" t="str">
            <v>FITTING</v>
          </cell>
          <cell r="H1490" t="str">
            <v>S19</v>
          </cell>
          <cell r="I1490" t="str">
            <v>I</v>
          </cell>
          <cell r="J1490" t="str">
            <v>N</v>
          </cell>
          <cell r="K1490">
            <v>3334.02</v>
          </cell>
          <cell r="L1490" t="str">
            <v>VÉGELZÁRÓ</v>
          </cell>
        </row>
        <row r="1491">
          <cell r="A1491" t="str">
            <v>PEMGI20X1/2CU</v>
          </cell>
          <cell r="B1491">
            <v>446</v>
          </cell>
          <cell r="C1491" t="str">
            <v>Items</v>
          </cell>
          <cell r="D1491">
            <v>0.04</v>
          </cell>
          <cell r="E1491" t="str">
            <v>74</v>
          </cell>
          <cell r="F1491" t="str">
            <v>HAWA</v>
          </cell>
          <cell r="G1491" t="str">
            <v>FITTING</v>
          </cell>
          <cell r="H1491" t="str">
            <v>S19</v>
          </cell>
          <cell r="I1491" t="str">
            <v>I</v>
          </cell>
          <cell r="J1491" t="str">
            <v>N</v>
          </cell>
          <cell r="K1491">
            <v>118.65</v>
          </cell>
          <cell r="L1491" t="str">
            <v>BELSÖMENETES GYORSKÖTÖ</v>
          </cell>
        </row>
        <row r="1492">
          <cell r="A1492" t="str">
            <v>PEMGI20X3/4CU</v>
          </cell>
          <cell r="B1492">
            <v>402</v>
          </cell>
          <cell r="C1492" t="str">
            <v>Items</v>
          </cell>
          <cell r="D1492">
            <v>0.05</v>
          </cell>
          <cell r="E1492" t="str">
            <v>74</v>
          </cell>
          <cell r="F1492" t="str">
            <v>HAWA</v>
          </cell>
          <cell r="G1492" t="str">
            <v>FITTING</v>
          </cell>
          <cell r="H1492" t="str">
            <v>S19</v>
          </cell>
          <cell r="I1492" t="str">
            <v>I</v>
          </cell>
          <cell r="J1492" t="str">
            <v>N</v>
          </cell>
          <cell r="K1492">
            <v>109.01</v>
          </cell>
          <cell r="L1492" t="str">
            <v>BELSÖMENETES GYORSKÖTÖ</v>
          </cell>
        </row>
        <row r="1493">
          <cell r="A1493" t="str">
            <v>PEMGI25X3/4CU</v>
          </cell>
          <cell r="B1493">
            <v>490</v>
          </cell>
          <cell r="C1493" t="str">
            <v>Items</v>
          </cell>
          <cell r="D1493">
            <v>7.0000000000000007E-2</v>
          </cell>
          <cell r="E1493" t="str">
            <v>74</v>
          </cell>
          <cell r="F1493" t="str">
            <v>HAWA</v>
          </cell>
          <cell r="G1493" t="str">
            <v>FITTING</v>
          </cell>
          <cell r="H1493" t="str">
            <v>S19</v>
          </cell>
          <cell r="I1493" t="str">
            <v>I</v>
          </cell>
          <cell r="J1493" t="str">
            <v>N</v>
          </cell>
          <cell r="K1493">
            <v>130.19999999999999</v>
          </cell>
          <cell r="L1493" t="str">
            <v>BELSÖMENETES GYORSKÖTÖ</v>
          </cell>
        </row>
        <row r="1494">
          <cell r="A1494" t="str">
            <v>PEMGI25X1CU</v>
          </cell>
          <cell r="B1494">
            <v>467</v>
          </cell>
          <cell r="C1494" t="str">
            <v>Items</v>
          </cell>
          <cell r="D1494">
            <v>0.06</v>
          </cell>
          <cell r="E1494" t="str">
            <v>74</v>
          </cell>
          <cell r="F1494" t="str">
            <v>HAWA</v>
          </cell>
          <cell r="G1494" t="str">
            <v>FITTING</v>
          </cell>
          <cell r="H1494" t="str">
            <v>S19</v>
          </cell>
          <cell r="I1494" t="str">
            <v>I</v>
          </cell>
          <cell r="J1494" t="str">
            <v>N</v>
          </cell>
          <cell r="K1494">
            <v>127.03</v>
          </cell>
          <cell r="L1494" t="str">
            <v>BELSÖMENETES GYORSKÖTÖ</v>
          </cell>
        </row>
        <row r="1495">
          <cell r="A1495" t="str">
            <v>PEMGI32X3/4CU</v>
          </cell>
          <cell r="B1495">
            <v>742</v>
          </cell>
          <cell r="C1495" t="str">
            <v>Items</v>
          </cell>
          <cell r="D1495">
            <v>0.09</v>
          </cell>
          <cell r="E1495" t="str">
            <v>74</v>
          </cell>
          <cell r="F1495" t="str">
            <v>HAWA</v>
          </cell>
          <cell r="G1495" t="str">
            <v>FITTING</v>
          </cell>
          <cell r="H1495" t="str">
            <v>S19</v>
          </cell>
          <cell r="I1495" t="str">
            <v>I</v>
          </cell>
          <cell r="J1495" t="str">
            <v>N</v>
          </cell>
          <cell r="K1495">
            <v>201.8</v>
          </cell>
          <cell r="L1495" t="str">
            <v>BELSÖMENETES GYORSKÖTÖ</v>
          </cell>
        </row>
        <row r="1496">
          <cell r="A1496" t="str">
            <v>PEMGI32X1CU</v>
          </cell>
          <cell r="B1496">
            <v>748</v>
          </cell>
          <cell r="C1496" t="str">
            <v>Items</v>
          </cell>
          <cell r="D1496">
            <v>0.09</v>
          </cell>
          <cell r="E1496" t="str">
            <v>74</v>
          </cell>
          <cell r="F1496" t="str">
            <v>HAWA</v>
          </cell>
          <cell r="G1496" t="str">
            <v>FITTING</v>
          </cell>
          <cell r="H1496" t="str">
            <v>S19</v>
          </cell>
          <cell r="I1496" t="str">
            <v>I</v>
          </cell>
          <cell r="J1496" t="str">
            <v>N</v>
          </cell>
          <cell r="K1496">
            <v>198.45</v>
          </cell>
          <cell r="L1496" t="str">
            <v>BELSÖMENETES GYORSKÖTÖ</v>
          </cell>
        </row>
        <row r="1497">
          <cell r="A1497" t="str">
            <v>PEMGI32X5/4CU</v>
          </cell>
          <cell r="B1497">
            <v>1114</v>
          </cell>
          <cell r="C1497" t="str">
            <v>Items</v>
          </cell>
          <cell r="D1497">
            <v>0.12</v>
          </cell>
          <cell r="E1497" t="str">
            <v>74</v>
          </cell>
          <cell r="F1497" t="str">
            <v>HAWA</v>
          </cell>
          <cell r="G1497" t="str">
            <v>FITTING</v>
          </cell>
          <cell r="H1497" t="str">
            <v>S19</v>
          </cell>
          <cell r="I1497" t="str">
            <v>I</v>
          </cell>
          <cell r="J1497" t="str">
            <v>N</v>
          </cell>
          <cell r="K1497">
            <v>303.60000000000002</v>
          </cell>
          <cell r="L1497" t="str">
            <v>BELSÖMENETES GYORSKÖTÖ</v>
          </cell>
        </row>
        <row r="1498">
          <cell r="A1498" t="str">
            <v>PEMGI40X5/4CU</v>
          </cell>
          <cell r="B1498">
            <v>1537</v>
          </cell>
          <cell r="C1498" t="str">
            <v>Items</v>
          </cell>
          <cell r="D1498">
            <v>0.16</v>
          </cell>
          <cell r="E1498" t="str">
            <v>74</v>
          </cell>
          <cell r="F1498" t="str">
            <v>HAWA</v>
          </cell>
          <cell r="G1498" t="str">
            <v>FITTING</v>
          </cell>
          <cell r="H1498" t="str">
            <v>S19</v>
          </cell>
          <cell r="I1498" t="str">
            <v>I</v>
          </cell>
          <cell r="J1498" t="str">
            <v>N</v>
          </cell>
          <cell r="K1498">
            <v>408.45</v>
          </cell>
          <cell r="L1498" t="str">
            <v>BELSÖMENETES GYORSKÖTÖ</v>
          </cell>
        </row>
        <row r="1499">
          <cell r="A1499" t="str">
            <v>PEMGI40X3/2CU</v>
          </cell>
          <cell r="B1499">
            <v>1527</v>
          </cell>
          <cell r="C1499" t="str">
            <v>Items</v>
          </cell>
          <cell r="D1499">
            <v>0.17</v>
          </cell>
          <cell r="E1499" t="str">
            <v>74</v>
          </cell>
          <cell r="F1499" t="str">
            <v>HAWA</v>
          </cell>
          <cell r="G1499" t="str">
            <v>FITTING</v>
          </cell>
          <cell r="H1499" t="str">
            <v>S19</v>
          </cell>
          <cell r="I1499" t="str">
            <v>I</v>
          </cell>
          <cell r="J1499" t="str">
            <v>N</v>
          </cell>
          <cell r="K1499">
            <v>416.22</v>
          </cell>
          <cell r="L1499" t="str">
            <v>BELSÖMENETES GYORSKÖTÖ</v>
          </cell>
        </row>
        <row r="1500">
          <cell r="A1500" t="str">
            <v>PEMGI50X3/2CU</v>
          </cell>
          <cell r="B1500">
            <v>1885</v>
          </cell>
          <cell r="C1500" t="str">
            <v>Items</v>
          </cell>
          <cell r="D1500">
            <v>0.27</v>
          </cell>
          <cell r="E1500" t="str">
            <v>74</v>
          </cell>
          <cell r="F1500" t="str">
            <v>HAWA</v>
          </cell>
          <cell r="G1500" t="str">
            <v>FITTING</v>
          </cell>
          <cell r="H1500" t="str">
            <v>S19</v>
          </cell>
          <cell r="I1500" t="str">
            <v>I</v>
          </cell>
          <cell r="J1500" t="str">
            <v>N</v>
          </cell>
          <cell r="K1500">
            <v>500.85</v>
          </cell>
          <cell r="L1500" t="str">
            <v>BELSÖMENETES GYORSKÖTÖ</v>
          </cell>
        </row>
        <row r="1501">
          <cell r="A1501" t="str">
            <v>PEMGI50X2CU</v>
          </cell>
          <cell r="B1501">
            <v>1847</v>
          </cell>
          <cell r="C1501" t="str">
            <v>Items</v>
          </cell>
          <cell r="D1501">
            <v>0.3</v>
          </cell>
          <cell r="E1501" t="str">
            <v>74</v>
          </cell>
          <cell r="F1501" t="str">
            <v>HAWA</v>
          </cell>
          <cell r="G1501" t="str">
            <v>FITTING</v>
          </cell>
          <cell r="H1501" t="str">
            <v>S19</v>
          </cell>
          <cell r="I1501" t="str">
            <v>I</v>
          </cell>
          <cell r="J1501" t="str">
            <v>N</v>
          </cell>
          <cell r="K1501">
            <v>503.6</v>
          </cell>
          <cell r="L1501" t="str">
            <v>BELSÖMENETES GYORSKÖTÖ</v>
          </cell>
        </row>
        <row r="1502">
          <cell r="A1502" t="str">
            <v>PEMGI63X3/2CU</v>
          </cell>
          <cell r="B1502">
            <v>2505</v>
          </cell>
          <cell r="C1502" t="str">
            <v>Items</v>
          </cell>
          <cell r="D1502">
            <v>0.41</v>
          </cell>
          <cell r="E1502" t="str">
            <v>74</v>
          </cell>
          <cell r="F1502" t="str">
            <v>HAWA</v>
          </cell>
          <cell r="G1502" t="str">
            <v>FITTING</v>
          </cell>
          <cell r="H1502" t="str">
            <v>S19</v>
          </cell>
          <cell r="I1502" t="str">
            <v>I</v>
          </cell>
          <cell r="J1502" t="str">
            <v>N</v>
          </cell>
          <cell r="K1502">
            <v>602.07000000000005</v>
          </cell>
          <cell r="L1502" t="str">
            <v>BELSÖMENETES GYORSKÖTÖ</v>
          </cell>
        </row>
        <row r="1503">
          <cell r="A1503" t="str">
            <v>PEMGI63X2CU</v>
          </cell>
          <cell r="B1503">
            <v>2594</v>
          </cell>
          <cell r="C1503" t="str">
            <v>Items</v>
          </cell>
          <cell r="D1503">
            <v>0.43</v>
          </cell>
          <cell r="E1503" t="str">
            <v>74</v>
          </cell>
          <cell r="F1503" t="str">
            <v>HAWA</v>
          </cell>
          <cell r="G1503" t="str">
            <v>FITTING</v>
          </cell>
          <cell r="H1503" t="str">
            <v>S19</v>
          </cell>
          <cell r="I1503" t="str">
            <v>I</v>
          </cell>
          <cell r="J1503" t="str">
            <v>N</v>
          </cell>
          <cell r="K1503">
            <v>689.04</v>
          </cell>
          <cell r="L1503" t="str">
            <v>BELSÖMENETES GYORSKÖTÖ</v>
          </cell>
        </row>
        <row r="1504">
          <cell r="A1504" t="str">
            <v>PEMGI75X2CU</v>
          </cell>
          <cell r="B1504">
            <v>4604</v>
          </cell>
          <cell r="C1504" t="str">
            <v>Items</v>
          </cell>
          <cell r="D1504">
            <v>0.53</v>
          </cell>
          <cell r="E1504" t="str">
            <v>74</v>
          </cell>
          <cell r="F1504" t="str">
            <v>HAWA</v>
          </cell>
          <cell r="G1504" t="str">
            <v>FITTING</v>
          </cell>
          <cell r="H1504" t="str">
            <v>S19</v>
          </cell>
          <cell r="I1504" t="str">
            <v>I</v>
          </cell>
          <cell r="J1504" t="str">
            <v>N</v>
          </cell>
          <cell r="K1504">
            <v>1223.0999999999999</v>
          </cell>
          <cell r="L1504" t="str">
            <v>BELSÖMENETES GYORSKÖTÖ</v>
          </cell>
        </row>
        <row r="1505">
          <cell r="A1505" t="str">
            <v>PEMGI75X5/2CU</v>
          </cell>
          <cell r="B1505">
            <v>4257</v>
          </cell>
          <cell r="C1505" t="str">
            <v>Items</v>
          </cell>
          <cell r="D1505">
            <v>0.56000000000000005</v>
          </cell>
          <cell r="E1505" t="str">
            <v>74</v>
          </cell>
          <cell r="F1505" t="str">
            <v>HAWA</v>
          </cell>
          <cell r="G1505" t="str">
            <v>FITTING</v>
          </cell>
          <cell r="H1505" t="str">
            <v>S19</v>
          </cell>
          <cell r="I1505" t="str">
            <v>I</v>
          </cell>
          <cell r="J1505" t="str">
            <v>N</v>
          </cell>
          <cell r="K1505">
            <v>1160.3599999999999</v>
          </cell>
          <cell r="L1505" t="str">
            <v>BELSÖMENETES GYORSKÖTÖ</v>
          </cell>
        </row>
        <row r="1506">
          <cell r="A1506" t="str">
            <v>PEMGI90X2CU</v>
          </cell>
          <cell r="B1506">
            <v>6228</v>
          </cell>
          <cell r="C1506" t="str">
            <v>Items</v>
          </cell>
          <cell r="D1506">
            <v>0.98</v>
          </cell>
          <cell r="E1506" t="str">
            <v>74</v>
          </cell>
          <cell r="F1506" t="str">
            <v>HAWA</v>
          </cell>
          <cell r="G1506" t="str">
            <v>FITTING</v>
          </cell>
          <cell r="H1506" t="str">
            <v>S19</v>
          </cell>
          <cell r="I1506" t="str">
            <v>I</v>
          </cell>
          <cell r="J1506" t="str">
            <v>N</v>
          </cell>
          <cell r="K1506">
            <v>1616.68</v>
          </cell>
          <cell r="L1506" t="str">
            <v>BELSÖMENETES GYORSKÖTÖ</v>
          </cell>
        </row>
        <row r="1507">
          <cell r="A1507" t="str">
            <v>PEMGI90X3CU</v>
          </cell>
          <cell r="B1507">
            <v>6228</v>
          </cell>
          <cell r="C1507" t="str">
            <v>Items</v>
          </cell>
          <cell r="D1507">
            <v>0.98</v>
          </cell>
          <cell r="E1507" t="str">
            <v>74</v>
          </cell>
          <cell r="F1507" t="str">
            <v>HAWA</v>
          </cell>
          <cell r="G1507" t="str">
            <v>FITTING</v>
          </cell>
          <cell r="H1507" t="str">
            <v>S19</v>
          </cell>
          <cell r="I1507" t="str">
            <v>I</v>
          </cell>
          <cell r="J1507" t="str">
            <v>N</v>
          </cell>
          <cell r="K1507">
            <v>1557.58</v>
          </cell>
          <cell r="L1507" t="str">
            <v>BELSÖMENETES GYORSKÖTÖ</v>
          </cell>
        </row>
        <row r="1508">
          <cell r="A1508" t="str">
            <v>PEMGI110X3CU</v>
          </cell>
          <cell r="B1508">
            <v>14525</v>
          </cell>
          <cell r="C1508" t="str">
            <v>Items</v>
          </cell>
          <cell r="D1508">
            <v>2.0499999999999998</v>
          </cell>
          <cell r="E1508" t="str">
            <v>74</v>
          </cell>
          <cell r="F1508" t="str">
            <v>HAWA</v>
          </cell>
          <cell r="G1508" t="str">
            <v>FITTING</v>
          </cell>
          <cell r="H1508" t="str">
            <v>S19</v>
          </cell>
          <cell r="I1508" t="str">
            <v>I</v>
          </cell>
          <cell r="J1508" t="str">
            <v>N</v>
          </cell>
          <cell r="K1508">
            <v>3960.36</v>
          </cell>
          <cell r="L1508" t="str">
            <v>BELSÖMENETES GYORSKÖTÖ</v>
          </cell>
        </row>
        <row r="1509">
          <cell r="A1509" t="str">
            <v>PEMGI110X4CU</v>
          </cell>
          <cell r="B1509">
            <v>14525</v>
          </cell>
          <cell r="C1509" t="str">
            <v>Items</v>
          </cell>
          <cell r="D1509">
            <v>2.17</v>
          </cell>
          <cell r="E1509" t="str">
            <v>74</v>
          </cell>
          <cell r="F1509" t="str">
            <v>HAWA</v>
          </cell>
          <cell r="G1509" t="str">
            <v>FITTING</v>
          </cell>
          <cell r="H1509" t="str">
            <v>S19</v>
          </cell>
          <cell r="I1509" t="str">
            <v>I</v>
          </cell>
          <cell r="J1509" t="str">
            <v>N</v>
          </cell>
          <cell r="K1509">
            <v>3960.36</v>
          </cell>
          <cell r="L1509" t="str">
            <v>BELSÖMENETES GYORSKÖTÖ</v>
          </cell>
        </row>
        <row r="1510">
          <cell r="A1510" t="str">
            <v>PEMGA20X1/2CU</v>
          </cell>
          <cell r="B1510">
            <v>399</v>
          </cell>
          <cell r="C1510" t="str">
            <v>Items</v>
          </cell>
          <cell r="D1510">
            <v>0.04</v>
          </cell>
          <cell r="E1510" t="str">
            <v>74</v>
          </cell>
          <cell r="F1510" t="str">
            <v>HAWA</v>
          </cell>
          <cell r="G1510" t="str">
            <v>FITTING</v>
          </cell>
          <cell r="H1510" t="str">
            <v>S19</v>
          </cell>
          <cell r="I1510" t="str">
            <v>I</v>
          </cell>
          <cell r="J1510" t="str">
            <v>N</v>
          </cell>
          <cell r="K1510">
            <v>106.08</v>
          </cell>
          <cell r="L1510" t="str">
            <v>KÜLSÖMENETES GYORSKÖTÖ</v>
          </cell>
        </row>
        <row r="1511">
          <cell r="A1511" t="str">
            <v>PEMGA20X3/4CU</v>
          </cell>
          <cell r="B1511">
            <v>383</v>
          </cell>
          <cell r="C1511" t="str">
            <v>Items</v>
          </cell>
          <cell r="D1511">
            <v>0.04</v>
          </cell>
          <cell r="E1511" t="str">
            <v>74</v>
          </cell>
          <cell r="F1511" t="str">
            <v>HAWA</v>
          </cell>
          <cell r="G1511" t="str">
            <v>FITTING</v>
          </cell>
          <cell r="H1511" t="str">
            <v>S19</v>
          </cell>
          <cell r="I1511" t="str">
            <v>I</v>
          </cell>
          <cell r="J1511" t="str">
            <v>N</v>
          </cell>
          <cell r="K1511">
            <v>104.5</v>
          </cell>
          <cell r="L1511" t="str">
            <v>KÜLSÖMENETES GYORSKÖTÖ</v>
          </cell>
        </row>
        <row r="1512">
          <cell r="A1512" t="str">
            <v>PEMGA20X1CU</v>
          </cell>
          <cell r="B1512">
            <v>383</v>
          </cell>
          <cell r="C1512" t="str">
            <v>Items</v>
          </cell>
          <cell r="D1512">
            <v>0.04</v>
          </cell>
          <cell r="E1512" t="str">
            <v>74</v>
          </cell>
          <cell r="F1512" t="str">
            <v>HAWA</v>
          </cell>
          <cell r="G1512" t="str">
            <v>FITTING</v>
          </cell>
          <cell r="H1512" t="str">
            <v>S19</v>
          </cell>
          <cell r="I1512" t="str">
            <v>I</v>
          </cell>
          <cell r="J1512" t="str">
            <v>N</v>
          </cell>
          <cell r="K1512">
            <v>104.5</v>
          </cell>
          <cell r="L1512" t="str">
            <v>KÜLSÖMENETES GYORSKÖTÖ</v>
          </cell>
        </row>
        <row r="1513">
          <cell r="A1513" t="str">
            <v>PEMGA25X1/2CU</v>
          </cell>
          <cell r="B1513">
            <v>456</v>
          </cell>
          <cell r="C1513" t="str">
            <v>Items</v>
          </cell>
          <cell r="D1513">
            <v>0.06</v>
          </cell>
          <cell r="E1513" t="str">
            <v>74</v>
          </cell>
          <cell r="F1513" t="str">
            <v>HAWA</v>
          </cell>
          <cell r="G1513" t="str">
            <v>FITTING</v>
          </cell>
          <cell r="H1513" t="str">
            <v>S19</v>
          </cell>
          <cell r="I1513" t="str">
            <v>I</v>
          </cell>
          <cell r="J1513" t="str">
            <v>N</v>
          </cell>
          <cell r="K1513">
            <v>124.32</v>
          </cell>
          <cell r="L1513" t="str">
            <v>KÜLSÖMENETES GYORSKÖTÖ</v>
          </cell>
        </row>
        <row r="1514">
          <cell r="A1514" t="str">
            <v>PEMGA25X3/4CU</v>
          </cell>
          <cell r="B1514">
            <v>458</v>
          </cell>
          <cell r="C1514" t="str">
            <v>Items</v>
          </cell>
          <cell r="D1514">
            <v>0.06</v>
          </cell>
          <cell r="E1514" t="str">
            <v>74</v>
          </cell>
          <cell r="F1514" t="str">
            <v>HAWA</v>
          </cell>
          <cell r="G1514" t="str">
            <v>FITTING</v>
          </cell>
          <cell r="H1514" t="str">
            <v>S19</v>
          </cell>
          <cell r="I1514" t="str">
            <v>I</v>
          </cell>
          <cell r="J1514" t="str">
            <v>N</v>
          </cell>
          <cell r="K1514">
            <v>121.8</v>
          </cell>
          <cell r="L1514" t="str">
            <v>KÜLSÖMENETES GYORSKÖTÖ</v>
          </cell>
        </row>
        <row r="1515">
          <cell r="A1515" t="str">
            <v>PEMGA25X1CU</v>
          </cell>
          <cell r="B1515">
            <v>456</v>
          </cell>
          <cell r="C1515" t="str">
            <v>Items</v>
          </cell>
          <cell r="D1515">
            <v>0.06</v>
          </cell>
          <cell r="E1515" t="str">
            <v>74</v>
          </cell>
          <cell r="F1515" t="str">
            <v>HAWA</v>
          </cell>
          <cell r="G1515" t="str">
            <v>FITTING</v>
          </cell>
          <cell r="H1515" t="str">
            <v>S19</v>
          </cell>
          <cell r="I1515" t="str">
            <v>I</v>
          </cell>
          <cell r="J1515" t="str">
            <v>N</v>
          </cell>
          <cell r="K1515">
            <v>124.32</v>
          </cell>
          <cell r="L1515" t="str">
            <v>KÜLSÖMENETES GYORSKÖTÖ</v>
          </cell>
        </row>
        <row r="1516">
          <cell r="A1516" t="str">
            <v>PEMGA32X3/4CU</v>
          </cell>
          <cell r="B1516">
            <v>612</v>
          </cell>
          <cell r="C1516" t="str">
            <v>Items</v>
          </cell>
          <cell r="D1516">
            <v>0.09</v>
          </cell>
          <cell r="E1516" t="str">
            <v>74</v>
          </cell>
          <cell r="F1516" t="str">
            <v>HAWA</v>
          </cell>
          <cell r="G1516" t="str">
            <v>FITTING</v>
          </cell>
          <cell r="H1516" t="str">
            <v>S19</v>
          </cell>
          <cell r="I1516" t="str">
            <v>I</v>
          </cell>
          <cell r="J1516" t="str">
            <v>N</v>
          </cell>
          <cell r="K1516">
            <v>166.67</v>
          </cell>
          <cell r="L1516" t="str">
            <v>KÜLSÖMENETES GYORSKÖTÖ</v>
          </cell>
        </row>
        <row r="1517">
          <cell r="A1517" t="str">
            <v>PEMGA32X1CU</v>
          </cell>
          <cell r="B1517">
            <v>613</v>
          </cell>
          <cell r="C1517" t="str">
            <v>Items</v>
          </cell>
          <cell r="D1517">
            <v>0.09</v>
          </cell>
          <cell r="E1517" t="str">
            <v>74</v>
          </cell>
          <cell r="F1517" t="str">
            <v>HAWA</v>
          </cell>
          <cell r="G1517" t="str">
            <v>FITTING</v>
          </cell>
          <cell r="H1517" t="str">
            <v>S19</v>
          </cell>
          <cell r="I1517" t="str">
            <v>I</v>
          </cell>
          <cell r="J1517" t="str">
            <v>N</v>
          </cell>
          <cell r="K1517">
            <v>163</v>
          </cell>
          <cell r="L1517" t="str">
            <v>KÜLSÖMENETES GYORSKÖTÖ</v>
          </cell>
        </row>
        <row r="1518">
          <cell r="A1518" t="str">
            <v>PEMGA32X5/4CU</v>
          </cell>
          <cell r="B1518">
            <v>792</v>
          </cell>
          <cell r="C1518" t="str">
            <v>Items</v>
          </cell>
          <cell r="D1518">
            <v>0.1</v>
          </cell>
          <cell r="E1518" t="str">
            <v>74</v>
          </cell>
          <cell r="F1518" t="str">
            <v>HAWA</v>
          </cell>
          <cell r="G1518" t="str">
            <v>FITTING</v>
          </cell>
          <cell r="H1518" t="str">
            <v>S19</v>
          </cell>
          <cell r="I1518" t="str">
            <v>I</v>
          </cell>
          <cell r="J1518" t="str">
            <v>N</v>
          </cell>
          <cell r="K1518">
            <v>216.22</v>
          </cell>
          <cell r="L1518" t="str">
            <v>KÜLSÖMENETES GYORSKÖTÖ</v>
          </cell>
        </row>
        <row r="1519">
          <cell r="A1519" t="str">
            <v>PEMGA40X1CU</v>
          </cell>
          <cell r="B1519">
            <v>1026</v>
          </cell>
          <cell r="C1519" t="str">
            <v>Items</v>
          </cell>
          <cell r="D1519">
            <v>0.13</v>
          </cell>
          <cell r="E1519" t="str">
            <v>74</v>
          </cell>
          <cell r="F1519" t="str">
            <v>HAWA</v>
          </cell>
          <cell r="G1519" t="str">
            <v>FITTING</v>
          </cell>
          <cell r="H1519" t="str">
            <v>S19</v>
          </cell>
          <cell r="I1519" t="str">
            <v>I</v>
          </cell>
          <cell r="J1519" t="str">
            <v>N</v>
          </cell>
          <cell r="K1519">
            <v>280.18</v>
          </cell>
          <cell r="L1519" t="str">
            <v>KÜLSÖMENETES GYORSKÖTÖ</v>
          </cell>
        </row>
        <row r="1520">
          <cell r="A1520" t="str">
            <v>PEMGA40X5/4CU</v>
          </cell>
          <cell r="B1520">
            <v>1048</v>
          </cell>
          <cell r="C1520" t="str">
            <v>Items</v>
          </cell>
          <cell r="D1520">
            <v>0.15</v>
          </cell>
          <cell r="E1520" t="str">
            <v>74</v>
          </cell>
          <cell r="F1520" t="str">
            <v>HAWA</v>
          </cell>
          <cell r="G1520" t="str">
            <v>FITTING</v>
          </cell>
          <cell r="H1520" t="str">
            <v>S19</v>
          </cell>
          <cell r="I1520" t="str">
            <v>I</v>
          </cell>
          <cell r="J1520" t="str">
            <v>N</v>
          </cell>
          <cell r="K1520">
            <v>278.25</v>
          </cell>
          <cell r="L1520" t="str">
            <v>KÜLSÖMENETES GYORSKÖTÖ</v>
          </cell>
        </row>
        <row r="1521">
          <cell r="A1521" t="str">
            <v>PEMGA40X3/2CU</v>
          </cell>
          <cell r="B1521">
            <v>1026</v>
          </cell>
          <cell r="C1521" t="str">
            <v>Items</v>
          </cell>
          <cell r="D1521">
            <v>0.15</v>
          </cell>
          <cell r="E1521" t="str">
            <v>74</v>
          </cell>
          <cell r="F1521" t="str">
            <v>HAWA</v>
          </cell>
          <cell r="G1521" t="str">
            <v>FITTING</v>
          </cell>
          <cell r="H1521" t="str">
            <v>S19</v>
          </cell>
          <cell r="I1521" t="str">
            <v>I</v>
          </cell>
          <cell r="J1521" t="str">
            <v>N</v>
          </cell>
          <cell r="K1521">
            <v>280.18</v>
          </cell>
          <cell r="L1521" t="str">
            <v>KÜLSÖMENETES GYORSKÖTÖ</v>
          </cell>
        </row>
        <row r="1522">
          <cell r="A1522" t="str">
            <v>PEMGA40X2CU</v>
          </cell>
          <cell r="B1522">
            <v>1026</v>
          </cell>
          <cell r="C1522" t="str">
            <v>Items</v>
          </cell>
          <cell r="D1522">
            <v>0.15</v>
          </cell>
          <cell r="E1522" t="str">
            <v>74</v>
          </cell>
          <cell r="F1522" t="str">
            <v>HAWA</v>
          </cell>
          <cell r="G1522" t="str">
            <v>FITTING</v>
          </cell>
          <cell r="H1522" t="str">
            <v>S19</v>
          </cell>
          <cell r="I1522" t="str">
            <v>I</v>
          </cell>
          <cell r="J1522" t="str">
            <v>N</v>
          </cell>
          <cell r="K1522">
            <v>280.18</v>
          </cell>
          <cell r="L1522" t="str">
            <v>KÜLSÖMENETES GYORSKÖTÖ</v>
          </cell>
        </row>
        <row r="1523">
          <cell r="A1523" t="str">
            <v>PEMGA50X3/2CU</v>
          </cell>
          <cell r="B1523">
            <v>1303</v>
          </cell>
          <cell r="C1523" t="str">
            <v>Items</v>
          </cell>
          <cell r="D1523">
            <v>0.25</v>
          </cell>
          <cell r="E1523" t="str">
            <v>74</v>
          </cell>
          <cell r="F1523" t="str">
            <v>HAWA</v>
          </cell>
          <cell r="G1523" t="str">
            <v>FITTING</v>
          </cell>
          <cell r="H1523" t="str">
            <v>S19</v>
          </cell>
          <cell r="I1523" t="str">
            <v>I</v>
          </cell>
          <cell r="J1523" t="str">
            <v>N</v>
          </cell>
          <cell r="K1523">
            <v>346.5</v>
          </cell>
          <cell r="L1523" t="str">
            <v>KÜLSÖMENETES GYORSKÖTÖ</v>
          </cell>
        </row>
        <row r="1524">
          <cell r="A1524" t="str">
            <v>PEMGA50X2CU</v>
          </cell>
          <cell r="B1524">
            <v>1260</v>
          </cell>
          <cell r="C1524" t="str">
            <v>Items</v>
          </cell>
          <cell r="D1524">
            <v>0.26</v>
          </cell>
          <cell r="E1524" t="str">
            <v>74</v>
          </cell>
          <cell r="F1524" t="str">
            <v>HAWA</v>
          </cell>
          <cell r="G1524" t="str">
            <v>FITTING</v>
          </cell>
          <cell r="H1524" t="str">
            <v>S19</v>
          </cell>
          <cell r="I1524" t="str">
            <v>I</v>
          </cell>
          <cell r="J1524" t="str">
            <v>N</v>
          </cell>
          <cell r="K1524">
            <v>343.24</v>
          </cell>
          <cell r="L1524" t="str">
            <v>KÜLSÖMENETES GYORSKÖTÖ</v>
          </cell>
        </row>
        <row r="1525">
          <cell r="A1525" t="str">
            <v>PEMGA63X3/2CU</v>
          </cell>
          <cell r="B1525">
            <v>2267</v>
          </cell>
          <cell r="C1525" t="str">
            <v>Items</v>
          </cell>
          <cell r="D1525">
            <v>0.4</v>
          </cell>
          <cell r="E1525" t="str">
            <v>74</v>
          </cell>
          <cell r="F1525" t="str">
            <v>HAWA</v>
          </cell>
          <cell r="G1525" t="str">
            <v>FITTING</v>
          </cell>
          <cell r="H1525" t="str">
            <v>S19</v>
          </cell>
          <cell r="I1525" t="str">
            <v>I</v>
          </cell>
          <cell r="J1525" t="str">
            <v>N</v>
          </cell>
          <cell r="K1525">
            <v>602.07000000000005</v>
          </cell>
          <cell r="L1525" t="str">
            <v>KÜLSÖMENETES GYORSKÖTÖ</v>
          </cell>
        </row>
        <row r="1526">
          <cell r="A1526" t="str">
            <v>PEMGA63X2CU</v>
          </cell>
          <cell r="B1526">
            <v>2019</v>
          </cell>
          <cell r="C1526" t="str">
            <v>Items</v>
          </cell>
          <cell r="D1526">
            <v>0.4</v>
          </cell>
          <cell r="E1526" t="str">
            <v>74</v>
          </cell>
          <cell r="F1526" t="str">
            <v>HAWA</v>
          </cell>
          <cell r="G1526" t="str">
            <v>FITTING</v>
          </cell>
          <cell r="H1526" t="str">
            <v>S19</v>
          </cell>
          <cell r="I1526" t="str">
            <v>I</v>
          </cell>
          <cell r="J1526" t="str">
            <v>N</v>
          </cell>
          <cell r="K1526">
            <v>496.15</v>
          </cell>
          <cell r="L1526" t="str">
            <v>KÜLSÖMENETES GYORSKÖTÖ</v>
          </cell>
        </row>
        <row r="1527">
          <cell r="A1527" t="str">
            <v>PEMGA75X2CU</v>
          </cell>
          <cell r="B1527">
            <v>4032</v>
          </cell>
          <cell r="C1527" t="str">
            <v>Items</v>
          </cell>
          <cell r="D1527">
            <v>0.51</v>
          </cell>
          <cell r="E1527" t="str">
            <v>74</v>
          </cell>
          <cell r="F1527" t="str">
            <v>HAWA</v>
          </cell>
          <cell r="G1527" t="str">
            <v>FITTING</v>
          </cell>
          <cell r="H1527" t="str">
            <v>S19</v>
          </cell>
          <cell r="I1527" t="str">
            <v>I</v>
          </cell>
          <cell r="J1527" t="str">
            <v>N</v>
          </cell>
          <cell r="K1527">
            <v>1071.6500000000001</v>
          </cell>
          <cell r="L1527" t="str">
            <v>KÜLSÖMENETES GYORSKÖTÖ</v>
          </cell>
        </row>
        <row r="1528">
          <cell r="A1528" t="str">
            <v>PEMGA75X5/2CU</v>
          </cell>
          <cell r="B1528">
            <v>3225</v>
          </cell>
          <cell r="C1528" t="str">
            <v>Items</v>
          </cell>
          <cell r="D1528">
            <v>0.52</v>
          </cell>
          <cell r="E1528" t="str">
            <v>74</v>
          </cell>
          <cell r="F1528" t="str">
            <v>HAWA</v>
          </cell>
          <cell r="G1528" t="str">
            <v>FITTING</v>
          </cell>
          <cell r="H1528" t="str">
            <v>S19</v>
          </cell>
          <cell r="I1528" t="str">
            <v>I</v>
          </cell>
          <cell r="J1528" t="str">
            <v>N</v>
          </cell>
          <cell r="K1528">
            <v>879.28</v>
          </cell>
          <cell r="L1528" t="str">
            <v>KÜLSÖMENETES GYORSKÖTÖ</v>
          </cell>
        </row>
        <row r="1529">
          <cell r="A1529" t="str">
            <v>PEMGA75X3CU</v>
          </cell>
          <cell r="B1529">
            <v>3225</v>
          </cell>
          <cell r="C1529" t="str">
            <v>Items</v>
          </cell>
          <cell r="D1529">
            <v>0.52</v>
          </cell>
          <cell r="E1529" t="str">
            <v>74</v>
          </cell>
          <cell r="F1529" t="str">
            <v>HAWA</v>
          </cell>
          <cell r="G1529" t="str">
            <v>FITTING</v>
          </cell>
          <cell r="H1529" t="str">
            <v>S19</v>
          </cell>
          <cell r="I1529" t="str">
            <v>I</v>
          </cell>
          <cell r="J1529" t="str">
            <v>N</v>
          </cell>
          <cell r="K1529">
            <v>879.28</v>
          </cell>
          <cell r="L1529" t="str">
            <v>KÜLSÖMENETES GYORSKÖTÖ</v>
          </cell>
        </row>
        <row r="1530">
          <cell r="A1530" t="str">
            <v>PEMGA90X2CU</v>
          </cell>
          <cell r="B1530">
            <v>5771</v>
          </cell>
          <cell r="C1530" t="str">
            <v>Items</v>
          </cell>
          <cell r="D1530">
            <v>0.96</v>
          </cell>
          <cell r="E1530" t="str">
            <v>74</v>
          </cell>
          <cell r="F1530" t="str">
            <v>HAWA</v>
          </cell>
          <cell r="G1530" t="str">
            <v>FITTING</v>
          </cell>
          <cell r="H1530" t="str">
            <v>S19</v>
          </cell>
          <cell r="I1530" t="str">
            <v>I</v>
          </cell>
          <cell r="J1530" t="str">
            <v>N</v>
          </cell>
          <cell r="K1530">
            <v>1572.97</v>
          </cell>
          <cell r="L1530" t="str">
            <v>KÜLSÖMENETES GYORSKÖTÖ</v>
          </cell>
        </row>
        <row r="1531">
          <cell r="A1531" t="str">
            <v>PEMGA90X3CU</v>
          </cell>
          <cell r="B1531">
            <v>5771</v>
          </cell>
          <cell r="C1531" t="str">
            <v>Items</v>
          </cell>
          <cell r="D1531">
            <v>0.98</v>
          </cell>
          <cell r="E1531" t="str">
            <v>74</v>
          </cell>
          <cell r="F1531" t="str">
            <v>HAWA</v>
          </cell>
          <cell r="G1531" t="str">
            <v>FITTING</v>
          </cell>
          <cell r="H1531" t="str">
            <v>S19</v>
          </cell>
          <cell r="I1531" t="str">
            <v>I</v>
          </cell>
          <cell r="J1531" t="str">
            <v>N</v>
          </cell>
          <cell r="K1531">
            <v>1442.7</v>
          </cell>
          <cell r="L1531" t="str">
            <v>KÜLSÖMENETES GYORSKÖTÖ</v>
          </cell>
        </row>
        <row r="1532">
          <cell r="A1532" t="str">
            <v>PEMGA110X3CU</v>
          </cell>
          <cell r="B1532">
            <v>11740</v>
          </cell>
          <cell r="C1532" t="str">
            <v>Items</v>
          </cell>
          <cell r="D1532">
            <v>2.02</v>
          </cell>
          <cell r="E1532" t="str">
            <v>74</v>
          </cell>
          <cell r="F1532" t="str">
            <v>HAWA</v>
          </cell>
          <cell r="G1532" t="str">
            <v>FITTING</v>
          </cell>
          <cell r="H1532" t="str">
            <v>S19</v>
          </cell>
          <cell r="I1532" t="str">
            <v>I</v>
          </cell>
          <cell r="J1532" t="str">
            <v>N</v>
          </cell>
          <cell r="K1532">
            <v>3200.9</v>
          </cell>
          <cell r="L1532" t="str">
            <v>KÜLSÖMENETES GYORSKÖTÖ</v>
          </cell>
        </row>
        <row r="1533">
          <cell r="A1533" t="str">
            <v>PEMGA110X4CU</v>
          </cell>
          <cell r="B1533">
            <v>11740</v>
          </cell>
          <cell r="C1533" t="str">
            <v>Items</v>
          </cell>
          <cell r="D1533">
            <v>2.0499999999999998</v>
          </cell>
          <cell r="E1533" t="str">
            <v>74</v>
          </cell>
          <cell r="F1533" t="str">
            <v>HAWA</v>
          </cell>
          <cell r="G1533" t="str">
            <v>FITTING</v>
          </cell>
          <cell r="H1533" t="str">
            <v>S19</v>
          </cell>
          <cell r="I1533" t="str">
            <v>I</v>
          </cell>
          <cell r="J1533" t="str">
            <v>N</v>
          </cell>
          <cell r="K1533">
            <v>3088.05</v>
          </cell>
          <cell r="L1533" t="str">
            <v>KÜLSÖMENETES GYORSKÖTÖ</v>
          </cell>
        </row>
        <row r="1534">
          <cell r="A1534" t="str">
            <v>PEM020X020U</v>
          </cell>
          <cell r="B1534">
            <v>733</v>
          </cell>
          <cell r="C1534" t="str">
            <v>Items</v>
          </cell>
          <cell r="D1534">
            <v>0.06</v>
          </cell>
          <cell r="E1534" t="str">
            <v>74</v>
          </cell>
          <cell r="F1534" t="str">
            <v>HAWA</v>
          </cell>
          <cell r="G1534" t="str">
            <v>FITTING</v>
          </cell>
          <cell r="H1534" t="str">
            <v>S19</v>
          </cell>
          <cell r="I1534" t="str">
            <v>I</v>
          </cell>
          <cell r="J1534" t="str">
            <v>N</v>
          </cell>
          <cell r="K1534">
            <v>194.85</v>
          </cell>
          <cell r="L1534" t="str">
            <v>EGYENES TOLDOKARMANTYU</v>
          </cell>
        </row>
        <row r="1535">
          <cell r="A1535" t="str">
            <v>PEM025X025U</v>
          </cell>
          <cell r="B1535">
            <v>726</v>
          </cell>
          <cell r="C1535" t="str">
            <v>Items</v>
          </cell>
          <cell r="D1535">
            <v>0.09</v>
          </cell>
          <cell r="E1535" t="str">
            <v>74</v>
          </cell>
          <cell r="F1535" t="str">
            <v>HAWA</v>
          </cell>
          <cell r="G1535" t="str">
            <v>FITTING</v>
          </cell>
          <cell r="H1535" t="str">
            <v>S19</v>
          </cell>
          <cell r="I1535" t="str">
            <v>I</v>
          </cell>
          <cell r="J1535" t="str">
            <v>N</v>
          </cell>
          <cell r="K1535">
            <v>192.89</v>
          </cell>
          <cell r="L1535" t="str">
            <v>EGYENES TOLDOKARMANTYU</v>
          </cell>
        </row>
        <row r="1536">
          <cell r="A1536" t="str">
            <v>PEM032X032U</v>
          </cell>
          <cell r="B1536">
            <v>1091</v>
          </cell>
          <cell r="C1536" t="str">
            <v>Items</v>
          </cell>
          <cell r="D1536">
            <v>0.19</v>
          </cell>
          <cell r="E1536" t="str">
            <v>74</v>
          </cell>
          <cell r="F1536" t="str">
            <v>HAWA</v>
          </cell>
          <cell r="G1536" t="str">
            <v>FITTING</v>
          </cell>
          <cell r="H1536" t="str">
            <v>S19</v>
          </cell>
          <cell r="I1536" t="str">
            <v>I</v>
          </cell>
          <cell r="J1536" t="str">
            <v>N</v>
          </cell>
          <cell r="K1536">
            <v>289.89</v>
          </cell>
          <cell r="L1536" t="str">
            <v>EGYENES TOLDOKARMANTYU</v>
          </cell>
        </row>
        <row r="1537">
          <cell r="A1537" t="str">
            <v>PEM040X040U</v>
          </cell>
          <cell r="B1537">
            <v>1612</v>
          </cell>
          <cell r="C1537" t="str">
            <v>Items</v>
          </cell>
          <cell r="D1537">
            <v>0.23</v>
          </cell>
          <cell r="E1537" t="str">
            <v>74</v>
          </cell>
          <cell r="F1537" t="str">
            <v>HAWA</v>
          </cell>
          <cell r="G1537" t="str">
            <v>FITTING</v>
          </cell>
          <cell r="H1537" t="str">
            <v>S19</v>
          </cell>
          <cell r="I1537" t="str">
            <v>I</v>
          </cell>
          <cell r="J1537" t="str">
            <v>N</v>
          </cell>
          <cell r="K1537">
            <v>428.14</v>
          </cell>
          <cell r="L1537" t="str">
            <v>EGYENES TOLDOKARMANTYU</v>
          </cell>
        </row>
        <row r="1538">
          <cell r="A1538" t="str">
            <v>PEM050X050U</v>
          </cell>
          <cell r="B1538">
            <v>2045</v>
          </cell>
          <cell r="C1538" t="str">
            <v>Items</v>
          </cell>
          <cell r="D1538">
            <v>0.44</v>
          </cell>
          <cell r="E1538" t="str">
            <v>74</v>
          </cell>
          <cell r="F1538" t="str">
            <v>HAWA</v>
          </cell>
          <cell r="G1538" t="str">
            <v>FITTING</v>
          </cell>
          <cell r="H1538" t="str">
            <v>S19</v>
          </cell>
          <cell r="I1538" t="str">
            <v>I</v>
          </cell>
          <cell r="J1538" t="str">
            <v>N</v>
          </cell>
          <cell r="K1538">
            <v>542.98</v>
          </cell>
          <cell r="L1538" t="str">
            <v>EGYENES TOLDOKARMANTYU</v>
          </cell>
        </row>
        <row r="1539">
          <cell r="A1539" t="str">
            <v>PEM063X063U</v>
          </cell>
          <cell r="B1539">
            <v>3378</v>
          </cell>
          <cell r="C1539" t="str">
            <v>Items</v>
          </cell>
          <cell r="D1539">
            <v>0.68</v>
          </cell>
          <cell r="E1539" t="str">
            <v>74</v>
          </cell>
          <cell r="F1539" t="str">
            <v>HAWA</v>
          </cell>
          <cell r="G1539" t="str">
            <v>FITTING</v>
          </cell>
          <cell r="H1539" t="str">
            <v>S19</v>
          </cell>
          <cell r="I1539" t="str">
            <v>I</v>
          </cell>
          <cell r="J1539" t="str">
            <v>N</v>
          </cell>
          <cell r="K1539">
            <v>897.53</v>
          </cell>
          <cell r="L1539" t="str">
            <v>EGYENES TOLDOKARMANTYU</v>
          </cell>
        </row>
        <row r="1540">
          <cell r="A1540" t="str">
            <v>PEM075X075U</v>
          </cell>
          <cell r="B1540">
            <v>5452</v>
          </cell>
          <cell r="C1540" t="str">
            <v>Items</v>
          </cell>
          <cell r="D1540">
            <v>0.89</v>
          </cell>
          <cell r="E1540" t="str">
            <v>74</v>
          </cell>
          <cell r="F1540" t="str">
            <v>HAWA</v>
          </cell>
          <cell r="G1540" t="str">
            <v>FITTING</v>
          </cell>
          <cell r="H1540" t="str">
            <v>S19</v>
          </cell>
          <cell r="I1540" t="str">
            <v>I</v>
          </cell>
          <cell r="J1540" t="str">
            <v>N</v>
          </cell>
          <cell r="K1540">
            <v>1448.32</v>
          </cell>
          <cell r="L1540" t="str">
            <v>EGYENES TOLDOKARMANTYU</v>
          </cell>
        </row>
        <row r="1541">
          <cell r="A1541" t="str">
            <v>PEM090X090U</v>
          </cell>
          <cell r="B1541">
            <v>9267</v>
          </cell>
          <cell r="C1541" t="str">
            <v>Items</v>
          </cell>
          <cell r="D1541">
            <v>1.69</v>
          </cell>
          <cell r="E1541" t="str">
            <v>74</v>
          </cell>
          <cell r="F1541" t="str">
            <v>HAWA</v>
          </cell>
          <cell r="G1541" t="str">
            <v>FITTING</v>
          </cell>
          <cell r="H1541" t="str">
            <v>S19</v>
          </cell>
          <cell r="I1541" t="str">
            <v>I</v>
          </cell>
          <cell r="J1541" t="str">
            <v>N</v>
          </cell>
          <cell r="K1541">
            <v>2358.12</v>
          </cell>
          <cell r="L1541" t="str">
            <v>EGYENES TOLDOKARMANTYU</v>
          </cell>
        </row>
        <row r="1542">
          <cell r="A1542" t="str">
            <v>PEM110X110U</v>
          </cell>
          <cell r="B1542">
            <v>18226</v>
          </cell>
          <cell r="C1542" t="str">
            <v>Items</v>
          </cell>
          <cell r="D1542">
            <v>3.29</v>
          </cell>
          <cell r="E1542" t="str">
            <v>74</v>
          </cell>
          <cell r="F1542" t="str">
            <v>HAWA</v>
          </cell>
          <cell r="G1542" t="str">
            <v>FITTING</v>
          </cell>
          <cell r="H1542" t="str">
            <v>S19</v>
          </cell>
          <cell r="I1542" t="str">
            <v>I</v>
          </cell>
          <cell r="J1542" t="str">
            <v>N</v>
          </cell>
          <cell r="K1542">
            <v>4842.22</v>
          </cell>
          <cell r="L1542" t="str">
            <v>EGYENES TOLDOKARMANTYU</v>
          </cell>
        </row>
        <row r="1543">
          <cell r="A1543" t="str">
            <v>X20KERESZT</v>
          </cell>
          <cell r="B1543">
            <v>732</v>
          </cell>
          <cell r="C1543" t="str">
            <v>Items</v>
          </cell>
          <cell r="D1543">
            <v>0.04</v>
          </cell>
          <cell r="E1543" t="str">
            <v>66</v>
          </cell>
          <cell r="F1543" t="str">
            <v>HAWA</v>
          </cell>
          <cell r="G1543" t="str">
            <v>FITTING</v>
          </cell>
          <cell r="H1543" t="str">
            <v>S13</v>
          </cell>
          <cell r="I1543" t="str">
            <v>I</v>
          </cell>
          <cell r="J1543" t="str">
            <v>N</v>
          </cell>
          <cell r="K1543">
            <v>175.76</v>
          </cell>
          <cell r="L1543" t="str">
            <v>RAG PVC KERESZT IDOM</v>
          </cell>
        </row>
        <row r="1544">
          <cell r="A1544" t="str">
            <v>X25KERESZT</v>
          </cell>
          <cell r="B1544">
            <v>1312</v>
          </cell>
          <cell r="C1544" t="str">
            <v>Items</v>
          </cell>
          <cell r="D1544">
            <v>7.0000000000000007E-2</v>
          </cell>
          <cell r="E1544" t="str">
            <v>66</v>
          </cell>
          <cell r="F1544" t="str">
            <v>HAWA</v>
          </cell>
          <cell r="G1544" t="str">
            <v>FITTING</v>
          </cell>
          <cell r="H1544" t="str">
            <v>S13</v>
          </cell>
          <cell r="I1544" t="str">
            <v>I</v>
          </cell>
          <cell r="J1544" t="str">
            <v>N</v>
          </cell>
          <cell r="K1544">
            <v>335.94</v>
          </cell>
          <cell r="L1544" t="str">
            <v>RAG PVC KERESZT IDOM</v>
          </cell>
        </row>
        <row r="1545">
          <cell r="A1545" t="str">
            <v>X32KERESZT</v>
          </cell>
          <cell r="B1545">
            <v>1621</v>
          </cell>
          <cell r="C1545" t="str">
            <v>Items</v>
          </cell>
          <cell r="D1545">
            <v>0.11</v>
          </cell>
          <cell r="E1545" t="str">
            <v>66</v>
          </cell>
          <cell r="F1545" t="str">
            <v>HAWA</v>
          </cell>
          <cell r="G1545" t="str">
            <v>FITTING</v>
          </cell>
          <cell r="H1545" t="str">
            <v>S13</v>
          </cell>
          <cell r="I1545" t="str">
            <v>I</v>
          </cell>
          <cell r="J1545" t="str">
            <v>N</v>
          </cell>
          <cell r="K1545">
            <v>414.93</v>
          </cell>
          <cell r="L1545" t="str">
            <v>RAG PVC KERESZT IDOM</v>
          </cell>
        </row>
        <row r="1546">
          <cell r="A1546" t="str">
            <v>X40KERESZT</v>
          </cell>
          <cell r="B1546">
            <v>2459</v>
          </cell>
          <cell r="C1546" t="str">
            <v>Items</v>
          </cell>
          <cell r="D1546">
            <v>0.18</v>
          </cell>
          <cell r="E1546" t="str">
            <v>66</v>
          </cell>
          <cell r="F1546" t="str">
            <v>HAWA</v>
          </cell>
          <cell r="G1546" t="str">
            <v>FITTING</v>
          </cell>
          <cell r="H1546" t="str">
            <v>S13</v>
          </cell>
          <cell r="I1546" t="str">
            <v>I</v>
          </cell>
          <cell r="J1546" t="str">
            <v>N</v>
          </cell>
          <cell r="K1546">
            <v>628.51</v>
          </cell>
          <cell r="L1546" t="str">
            <v>RAG PVC KERESZT IDOM</v>
          </cell>
        </row>
        <row r="1547">
          <cell r="A1547" t="str">
            <v>X50KERESZT</v>
          </cell>
          <cell r="B1547">
            <v>3022</v>
          </cell>
          <cell r="C1547" t="str">
            <v>Items</v>
          </cell>
          <cell r="D1547">
            <v>0.28999999999999998</v>
          </cell>
          <cell r="E1547" t="str">
            <v>66</v>
          </cell>
          <cell r="F1547" t="str">
            <v>HAWA</v>
          </cell>
          <cell r="G1547" t="str">
            <v>FITTING</v>
          </cell>
          <cell r="H1547" t="str">
            <v>S13</v>
          </cell>
          <cell r="I1547" t="str">
            <v>I</v>
          </cell>
          <cell r="J1547" t="str">
            <v>N</v>
          </cell>
          <cell r="K1547">
            <v>773.12</v>
          </cell>
          <cell r="L1547" t="str">
            <v>RAG PVC KERESZT IDOM</v>
          </cell>
        </row>
        <row r="1548">
          <cell r="A1548" t="str">
            <v>X63KERESZT</v>
          </cell>
          <cell r="B1548">
            <v>4372</v>
          </cell>
          <cell r="C1548" t="str">
            <v>Items</v>
          </cell>
          <cell r="D1548">
            <v>0.54</v>
          </cell>
          <cell r="E1548" t="str">
            <v>66</v>
          </cell>
          <cell r="F1548" t="str">
            <v>HAWA</v>
          </cell>
          <cell r="G1548" t="str">
            <v>FITTING</v>
          </cell>
          <cell r="H1548" t="str">
            <v>S13</v>
          </cell>
          <cell r="I1548" t="str">
            <v>I</v>
          </cell>
          <cell r="J1548" t="str">
            <v>N</v>
          </cell>
          <cell r="K1548">
            <v>1117.96</v>
          </cell>
          <cell r="L1548" t="str">
            <v>RAG PVC KERESZT IDOM</v>
          </cell>
        </row>
        <row r="1549">
          <cell r="A1549" t="str">
            <v>PET200-110SDR11</v>
          </cell>
          <cell r="B1549">
            <v>144168</v>
          </cell>
          <cell r="C1549" t="str">
            <v>Items</v>
          </cell>
          <cell r="D1549">
            <v>4.75</v>
          </cell>
          <cell r="E1549" t="str">
            <v>75</v>
          </cell>
          <cell r="F1549" t="str">
            <v>HAWA</v>
          </cell>
          <cell r="G1549" t="str">
            <v>FITTING</v>
          </cell>
          <cell r="H1549" t="str">
            <v>S20</v>
          </cell>
          <cell r="I1549" t="str">
            <v>I</v>
          </cell>
          <cell r="J1549" t="str">
            <v>N</v>
          </cell>
          <cell r="K1549">
            <v>37699</v>
          </cell>
          <cell r="L1549" t="str">
            <v>SZÜKITETT T IDOM</v>
          </cell>
        </row>
        <row r="1550">
          <cell r="A1550" t="str">
            <v>REZSELO16-63</v>
          </cell>
          <cell r="B1550">
            <v>5592</v>
          </cell>
          <cell r="C1550" t="str">
            <v>Items</v>
          </cell>
          <cell r="D1550">
            <v>0.11</v>
          </cell>
          <cell r="E1550" t="str">
            <v>74</v>
          </cell>
          <cell r="F1550" t="str">
            <v>HAWA</v>
          </cell>
          <cell r="G1550" t="str">
            <v>OTHER</v>
          </cell>
          <cell r="H1550" t="str">
            <v>S19</v>
          </cell>
          <cell r="I1550" t="str">
            <v>I</v>
          </cell>
          <cell r="J1550" t="str">
            <v>N</v>
          </cell>
          <cell r="K1550">
            <v>1451.84</v>
          </cell>
          <cell r="L1550" t="str">
            <v>CSŐVÉG RÉZSELŐ</v>
          </cell>
        </row>
        <row r="1551">
          <cell r="A1551" t="str">
            <v>KULCS40-90</v>
          </cell>
          <cell r="B1551">
            <v>7245</v>
          </cell>
          <cell r="C1551" t="str">
            <v>Items</v>
          </cell>
          <cell r="D1551">
            <v>0.11</v>
          </cell>
          <cell r="E1551" t="str">
            <v>74</v>
          </cell>
          <cell r="F1551" t="str">
            <v>HAWA</v>
          </cell>
          <cell r="G1551" t="str">
            <v>OTHER</v>
          </cell>
          <cell r="H1551" t="str">
            <v>S19</v>
          </cell>
          <cell r="I1551" t="str">
            <v>I</v>
          </cell>
          <cell r="J1551" t="str">
            <v>N</v>
          </cell>
          <cell r="K1551">
            <v>1881.5</v>
          </cell>
          <cell r="L1551" t="str">
            <v>MEGHÚZÓ KULCS</v>
          </cell>
        </row>
        <row r="1552">
          <cell r="A1552" t="str">
            <v>PE-ABO140X2CU6</v>
          </cell>
          <cell r="B1552">
            <v>18269</v>
          </cell>
          <cell r="C1552" t="str">
            <v>Items</v>
          </cell>
          <cell r="D1552">
            <v>0.82</v>
          </cell>
          <cell r="E1552" t="str">
            <v>74</v>
          </cell>
          <cell r="F1552" t="str">
            <v>HAWA</v>
          </cell>
          <cell r="G1552" t="str">
            <v>FITTING</v>
          </cell>
          <cell r="H1552" t="str">
            <v>S19</v>
          </cell>
          <cell r="I1552" t="str">
            <v>I</v>
          </cell>
          <cell r="J1552" t="str">
            <v>N</v>
          </cell>
          <cell r="K1552">
            <v>3455.6</v>
          </cell>
          <cell r="L1552" t="str">
            <v>MEGCSAPOLO HID</v>
          </cell>
        </row>
        <row r="1553">
          <cell r="A1553" t="str">
            <v>PE-ABO160X1CU6</v>
          </cell>
          <cell r="B1553">
            <v>21108</v>
          </cell>
          <cell r="C1553" t="str">
            <v>Items</v>
          </cell>
          <cell r="D1553">
            <v>0.91</v>
          </cell>
          <cell r="E1553" t="str">
            <v>74</v>
          </cell>
          <cell r="F1553" t="str">
            <v>HAWA</v>
          </cell>
          <cell r="G1553" t="str">
            <v>FITTING</v>
          </cell>
          <cell r="H1553" t="str">
            <v>S19</v>
          </cell>
          <cell r="I1553" t="str">
            <v>I</v>
          </cell>
          <cell r="J1553" t="str">
            <v>N</v>
          </cell>
          <cell r="K1553">
            <v>4841.2700000000004</v>
          </cell>
          <cell r="L1553" t="str">
            <v>MEGCSAPOLÓ HÍD</v>
          </cell>
        </row>
        <row r="1554">
          <cell r="A1554" t="str">
            <v>PE-ABO160X2CU6</v>
          </cell>
          <cell r="B1554">
            <v>21108</v>
          </cell>
          <cell r="C1554" t="str">
            <v>Items</v>
          </cell>
          <cell r="D1554">
            <v>0.95</v>
          </cell>
          <cell r="E1554" t="str">
            <v>74</v>
          </cell>
          <cell r="F1554" t="str">
            <v>HAWA</v>
          </cell>
          <cell r="G1554" t="str">
            <v>FITTING</v>
          </cell>
          <cell r="H1554" t="str">
            <v>S19</v>
          </cell>
          <cell r="I1554" t="str">
            <v>I</v>
          </cell>
          <cell r="J1554" t="str">
            <v>N</v>
          </cell>
          <cell r="K1554">
            <v>5442.01</v>
          </cell>
          <cell r="L1554" t="str">
            <v>MEGCSAPOLÓ HÍD</v>
          </cell>
        </row>
        <row r="1555">
          <cell r="A1555" t="str">
            <v>PE-ABO160X3CU6</v>
          </cell>
          <cell r="B1555">
            <v>21108</v>
          </cell>
          <cell r="C1555" t="str">
            <v>Items</v>
          </cell>
          <cell r="D1555">
            <v>0.97</v>
          </cell>
          <cell r="E1555" t="str">
            <v>74</v>
          </cell>
          <cell r="F1555" t="str">
            <v>HAWA</v>
          </cell>
          <cell r="G1555" t="str">
            <v>FITTING</v>
          </cell>
          <cell r="H1555" t="str">
            <v>S19</v>
          </cell>
          <cell r="I1555" t="str">
            <v>I</v>
          </cell>
          <cell r="J1555" t="str">
            <v>N</v>
          </cell>
          <cell r="K1555">
            <v>4841.2700000000004</v>
          </cell>
          <cell r="L1555" t="str">
            <v>MEGCSAPOLÓ HÍD</v>
          </cell>
        </row>
        <row r="1556">
          <cell r="A1556" t="str">
            <v>PE-ABO63X3/4CU4</v>
          </cell>
          <cell r="B1556">
            <v>4143</v>
          </cell>
          <cell r="C1556" t="str">
            <v>Items</v>
          </cell>
          <cell r="D1556">
            <v>0.28000000000000003</v>
          </cell>
          <cell r="E1556" t="str">
            <v>74</v>
          </cell>
          <cell r="F1556" t="str">
            <v>HAWA</v>
          </cell>
          <cell r="G1556" t="str">
            <v>FITTING</v>
          </cell>
          <cell r="H1556" t="str">
            <v>S19</v>
          </cell>
          <cell r="I1556" t="str">
            <v>I</v>
          </cell>
          <cell r="J1556" t="str">
            <v>N</v>
          </cell>
          <cell r="K1556">
            <v>950.24</v>
          </cell>
          <cell r="L1556" t="str">
            <v>MEGCSAPOLÓ HÍD</v>
          </cell>
        </row>
        <row r="1557">
          <cell r="A1557" t="str">
            <v>PE-ABO63X1CU4</v>
          </cell>
          <cell r="B1557">
            <v>4143</v>
          </cell>
          <cell r="C1557" t="str">
            <v>Items</v>
          </cell>
          <cell r="D1557">
            <v>0.28000000000000003</v>
          </cell>
          <cell r="E1557" t="str">
            <v>74</v>
          </cell>
          <cell r="F1557" t="str">
            <v>HAWA</v>
          </cell>
          <cell r="G1557" t="str">
            <v>FITTING</v>
          </cell>
          <cell r="H1557" t="str">
            <v>S19</v>
          </cell>
          <cell r="I1557" t="str">
            <v>I</v>
          </cell>
          <cell r="J1557" t="str">
            <v>N</v>
          </cell>
          <cell r="K1557">
            <v>950.24</v>
          </cell>
          <cell r="L1557" t="str">
            <v>MEGCSAPOLÓ HÍD</v>
          </cell>
        </row>
        <row r="1558">
          <cell r="A1558" t="str">
            <v>PE-ABO75X3/4CU4</v>
          </cell>
          <cell r="B1558">
            <v>6236</v>
          </cell>
          <cell r="C1558" t="str">
            <v>Items</v>
          </cell>
          <cell r="D1558">
            <v>0.37</v>
          </cell>
          <cell r="E1558" t="str">
            <v>74</v>
          </cell>
          <cell r="F1558" t="str">
            <v>HAWA</v>
          </cell>
          <cell r="G1558" t="str">
            <v>FITTING</v>
          </cell>
          <cell r="H1558" t="str">
            <v>S19</v>
          </cell>
          <cell r="I1558" t="str">
            <v>I</v>
          </cell>
          <cell r="J1558" t="str">
            <v>N</v>
          </cell>
          <cell r="K1558">
            <v>1430.72</v>
          </cell>
          <cell r="L1558" t="str">
            <v>MEGCSAPOLÓ HÍD</v>
          </cell>
        </row>
        <row r="1559">
          <cell r="A1559" t="str">
            <v>PE-ABO75X1CU4</v>
          </cell>
          <cell r="B1559">
            <v>6236</v>
          </cell>
          <cell r="C1559" t="str">
            <v>Items</v>
          </cell>
          <cell r="D1559">
            <v>0.39</v>
          </cell>
          <cell r="E1559" t="str">
            <v>74</v>
          </cell>
          <cell r="F1559" t="str">
            <v>HAWA</v>
          </cell>
          <cell r="G1559" t="str">
            <v>FITTING</v>
          </cell>
          <cell r="H1559" t="str">
            <v>S19</v>
          </cell>
          <cell r="I1559" t="str">
            <v>I</v>
          </cell>
          <cell r="J1559" t="str">
            <v>N</v>
          </cell>
          <cell r="K1559">
            <v>1430.72</v>
          </cell>
          <cell r="L1559" t="str">
            <v>MEGCSAPOLÓ HÍD</v>
          </cell>
        </row>
        <row r="1560">
          <cell r="A1560" t="str">
            <v>PE-ABO75X2CU4</v>
          </cell>
          <cell r="B1560">
            <v>6236</v>
          </cell>
          <cell r="C1560" t="str">
            <v>Items</v>
          </cell>
          <cell r="D1560">
            <v>0.44</v>
          </cell>
          <cell r="E1560" t="str">
            <v>74</v>
          </cell>
          <cell r="F1560" t="str">
            <v>HAWA</v>
          </cell>
          <cell r="G1560" t="str">
            <v>FITTING</v>
          </cell>
          <cell r="H1560" t="str">
            <v>S19</v>
          </cell>
          <cell r="I1560" t="str">
            <v>I</v>
          </cell>
          <cell r="J1560" t="str">
            <v>N</v>
          </cell>
          <cell r="K1560">
            <v>1430.72</v>
          </cell>
          <cell r="L1560" t="str">
            <v>MEGCSAPOLÓ HÍD</v>
          </cell>
        </row>
        <row r="1561">
          <cell r="A1561" t="str">
            <v>PE-ABO90X3/4CU4</v>
          </cell>
          <cell r="B1561">
            <v>6021</v>
          </cell>
          <cell r="C1561" t="str">
            <v>Items</v>
          </cell>
          <cell r="D1561">
            <v>0.46</v>
          </cell>
          <cell r="E1561" t="str">
            <v>74</v>
          </cell>
          <cell r="F1561" t="str">
            <v>HAWA</v>
          </cell>
          <cell r="G1561" t="str">
            <v>FITTING</v>
          </cell>
          <cell r="H1561" t="str">
            <v>S19</v>
          </cell>
          <cell r="I1561" t="str">
            <v>I</v>
          </cell>
          <cell r="J1561" t="str">
            <v>N</v>
          </cell>
          <cell r="K1561">
            <v>1381.38</v>
          </cell>
          <cell r="L1561" t="str">
            <v>MEGCSAPOLÓ HÍD</v>
          </cell>
        </row>
        <row r="1562">
          <cell r="A1562" t="str">
            <v>PE-ABO90X1CU4</v>
          </cell>
          <cell r="B1562">
            <v>6021</v>
          </cell>
          <cell r="C1562" t="str">
            <v>Items</v>
          </cell>
          <cell r="D1562">
            <v>0.42</v>
          </cell>
          <cell r="E1562" t="str">
            <v>74</v>
          </cell>
          <cell r="F1562" t="str">
            <v>HAWA</v>
          </cell>
          <cell r="G1562" t="str">
            <v>FITTING</v>
          </cell>
          <cell r="H1562" t="str">
            <v>S19</v>
          </cell>
          <cell r="I1562" t="str">
            <v>I</v>
          </cell>
          <cell r="J1562" t="str">
            <v>N</v>
          </cell>
          <cell r="K1562">
            <v>1381.38</v>
          </cell>
          <cell r="L1562" t="str">
            <v>MEGCSAPOLÓ HÍD</v>
          </cell>
        </row>
        <row r="1563">
          <cell r="A1563" t="str">
            <v>PE-ABO90X2CU4</v>
          </cell>
          <cell r="B1563">
            <v>8124</v>
          </cell>
          <cell r="C1563" t="str">
            <v>Items</v>
          </cell>
          <cell r="D1563">
            <v>0.48</v>
          </cell>
          <cell r="E1563" t="str">
            <v>74</v>
          </cell>
          <cell r="F1563" t="str">
            <v>HAWA</v>
          </cell>
          <cell r="G1563" t="str">
            <v>FITTING</v>
          </cell>
          <cell r="H1563" t="str">
            <v>S19</v>
          </cell>
          <cell r="I1563" t="str">
            <v>I</v>
          </cell>
          <cell r="J1563" t="str">
            <v>N</v>
          </cell>
          <cell r="K1563">
            <v>1592.78</v>
          </cell>
          <cell r="L1563" t="str">
            <v>MEGCSAPOLÓ HÍD</v>
          </cell>
        </row>
        <row r="1564">
          <cell r="A1564" t="str">
            <v>PE-ABO110X1CU4</v>
          </cell>
          <cell r="B1564">
            <v>8043</v>
          </cell>
          <cell r="C1564" t="str">
            <v>Items</v>
          </cell>
          <cell r="D1564">
            <v>0.53</v>
          </cell>
          <cell r="E1564" t="str">
            <v>74</v>
          </cell>
          <cell r="F1564" t="str">
            <v>HAWA</v>
          </cell>
          <cell r="G1564" t="str">
            <v>FITTING</v>
          </cell>
          <cell r="H1564" t="str">
            <v>S19</v>
          </cell>
          <cell r="I1564" t="str">
            <v>I</v>
          </cell>
          <cell r="J1564" t="str">
            <v>N</v>
          </cell>
          <cell r="K1564">
            <v>1844.7</v>
          </cell>
          <cell r="L1564" t="str">
            <v>MEGCSAPOLÓ HÍD</v>
          </cell>
        </row>
        <row r="1565">
          <cell r="A1565" t="str">
            <v>PE-ABO110X2CU4</v>
          </cell>
          <cell r="B1565">
            <v>8976</v>
          </cell>
          <cell r="C1565" t="str">
            <v>Items</v>
          </cell>
          <cell r="D1565">
            <v>0.56999999999999995</v>
          </cell>
          <cell r="E1565" t="str">
            <v>74</v>
          </cell>
          <cell r="F1565" t="str">
            <v>HAWA</v>
          </cell>
          <cell r="G1565" t="str">
            <v>FITTING</v>
          </cell>
          <cell r="H1565" t="str">
            <v>S19</v>
          </cell>
          <cell r="I1565" t="str">
            <v>I</v>
          </cell>
          <cell r="J1565" t="str">
            <v>N</v>
          </cell>
          <cell r="K1565">
            <v>1858.25</v>
          </cell>
          <cell r="L1565" t="str">
            <v>MEGCSAPOLÓ HÍD</v>
          </cell>
        </row>
        <row r="1566">
          <cell r="A1566" t="str">
            <v>PE-ABO25X1/2CU2</v>
          </cell>
          <cell r="B1566">
            <v>990</v>
          </cell>
          <cell r="C1566" t="str">
            <v>Items</v>
          </cell>
          <cell r="D1566">
            <v>7.0000000000000007E-2</v>
          </cell>
          <cell r="E1566" t="str">
            <v>74</v>
          </cell>
          <cell r="F1566" t="str">
            <v>HAWA</v>
          </cell>
          <cell r="G1566" t="str">
            <v>FITTING</v>
          </cell>
          <cell r="H1566" t="str">
            <v>S19</v>
          </cell>
          <cell r="I1566" t="str">
            <v>I</v>
          </cell>
          <cell r="J1566" t="str">
            <v>N</v>
          </cell>
          <cell r="K1566">
            <v>282.95999999999998</v>
          </cell>
          <cell r="L1566" t="str">
            <v>MEGCSAPOLÓ HÍD</v>
          </cell>
        </row>
        <row r="1567">
          <cell r="A1567" t="str">
            <v>PE-ABO25X3/4CU2</v>
          </cell>
          <cell r="B1567">
            <v>1005</v>
          </cell>
          <cell r="C1567" t="str">
            <v>Items</v>
          </cell>
          <cell r="D1567">
            <v>7.0000000000000007E-2</v>
          </cell>
          <cell r="E1567" t="str">
            <v>74</v>
          </cell>
          <cell r="F1567" t="str">
            <v>HAWA</v>
          </cell>
          <cell r="G1567" t="str">
            <v>FITTING</v>
          </cell>
          <cell r="H1567" t="str">
            <v>S19</v>
          </cell>
          <cell r="I1567" t="str">
            <v>I</v>
          </cell>
          <cell r="J1567" t="str">
            <v>N</v>
          </cell>
          <cell r="K1567">
            <v>282.82</v>
          </cell>
          <cell r="L1567" t="str">
            <v>MEGCSAPOLÓ HÍD</v>
          </cell>
        </row>
        <row r="1568">
          <cell r="A1568" t="str">
            <v>PE-ABO32X1/2CU2</v>
          </cell>
          <cell r="B1568">
            <v>880</v>
          </cell>
          <cell r="C1568" t="str">
            <v>Items</v>
          </cell>
          <cell r="D1568">
            <v>7.0000000000000007E-2</v>
          </cell>
          <cell r="E1568" t="str">
            <v>74</v>
          </cell>
          <cell r="F1568" t="str">
            <v>HAWA</v>
          </cell>
          <cell r="G1568" t="str">
            <v>FITTING</v>
          </cell>
          <cell r="H1568" t="str">
            <v>S19</v>
          </cell>
          <cell r="I1568" t="str">
            <v>I</v>
          </cell>
          <cell r="J1568" t="str">
            <v>N</v>
          </cell>
          <cell r="K1568">
            <v>201.63</v>
          </cell>
          <cell r="L1568" t="str">
            <v>MEGCSAPOLÓ HÍD</v>
          </cell>
        </row>
        <row r="1569">
          <cell r="A1569" t="str">
            <v>PE-ABO32X3/4CU2</v>
          </cell>
          <cell r="B1569">
            <v>880</v>
          </cell>
          <cell r="C1569" t="str">
            <v>Items</v>
          </cell>
          <cell r="D1569">
            <v>7.0000000000000007E-2</v>
          </cell>
          <cell r="E1569" t="str">
            <v>74</v>
          </cell>
          <cell r="F1569" t="str">
            <v>HAWA</v>
          </cell>
          <cell r="G1569" t="str">
            <v>FITTING</v>
          </cell>
          <cell r="H1569" t="str">
            <v>S19</v>
          </cell>
          <cell r="I1569" t="str">
            <v>I</v>
          </cell>
          <cell r="J1569" t="str">
            <v>N</v>
          </cell>
          <cell r="K1569">
            <v>201.63</v>
          </cell>
          <cell r="L1569" t="str">
            <v>MEGCSAPOLÓ HÍD</v>
          </cell>
        </row>
        <row r="1570">
          <cell r="A1570" t="str">
            <v>PE-ABO40X1/2CU2</v>
          </cell>
          <cell r="B1570">
            <v>1141</v>
          </cell>
          <cell r="C1570" t="str">
            <v>Items</v>
          </cell>
          <cell r="D1570">
            <v>0.09</v>
          </cell>
          <cell r="E1570" t="str">
            <v>74</v>
          </cell>
          <cell r="F1570" t="str">
            <v>HAWA</v>
          </cell>
          <cell r="G1570" t="str">
            <v>FITTING</v>
          </cell>
          <cell r="H1570" t="str">
            <v>S19</v>
          </cell>
          <cell r="I1570" t="str">
            <v>I</v>
          </cell>
          <cell r="J1570" t="str">
            <v>N</v>
          </cell>
          <cell r="K1570">
            <v>261.69</v>
          </cell>
          <cell r="L1570" t="str">
            <v>MEGCSAPOLÓ HÍD</v>
          </cell>
        </row>
        <row r="1571">
          <cell r="A1571" t="str">
            <v>PE-ABO40X3/4CU2</v>
          </cell>
          <cell r="B1571">
            <v>1141</v>
          </cell>
          <cell r="C1571" t="str">
            <v>Items</v>
          </cell>
          <cell r="D1571">
            <v>0.1</v>
          </cell>
          <cell r="E1571" t="str">
            <v>74</v>
          </cell>
          <cell r="F1571" t="str">
            <v>HAWA</v>
          </cell>
          <cell r="G1571" t="str">
            <v>FITTING</v>
          </cell>
          <cell r="H1571" t="str">
            <v>S19</v>
          </cell>
          <cell r="I1571" t="str">
            <v>I</v>
          </cell>
          <cell r="J1571" t="str">
            <v>N</v>
          </cell>
          <cell r="K1571">
            <v>261.69</v>
          </cell>
          <cell r="L1571" t="str">
            <v>MEGCSAPOLÓ HÍD</v>
          </cell>
        </row>
        <row r="1572">
          <cell r="A1572" t="str">
            <v>PE-ABO40X1CU2</v>
          </cell>
          <cell r="B1572">
            <v>1141</v>
          </cell>
          <cell r="C1572" t="str">
            <v>Items</v>
          </cell>
          <cell r="D1572">
            <v>0.1</v>
          </cell>
          <cell r="E1572" t="str">
            <v>74</v>
          </cell>
          <cell r="F1572" t="str">
            <v>HAWA</v>
          </cell>
          <cell r="G1572" t="str">
            <v>FITTING</v>
          </cell>
          <cell r="H1572" t="str">
            <v>S19</v>
          </cell>
          <cell r="I1572" t="str">
            <v>I</v>
          </cell>
          <cell r="J1572" t="str">
            <v>N</v>
          </cell>
          <cell r="K1572">
            <v>261.69</v>
          </cell>
          <cell r="L1572" t="str">
            <v>MEGCSAPOLÓ HÍD</v>
          </cell>
        </row>
        <row r="1573">
          <cell r="A1573" t="str">
            <v>PE-ABO50X1/2CU2</v>
          </cell>
          <cell r="B1573">
            <v>1255</v>
          </cell>
          <cell r="C1573" t="str">
            <v>Items</v>
          </cell>
          <cell r="D1573">
            <v>0.1</v>
          </cell>
          <cell r="E1573" t="str">
            <v>74</v>
          </cell>
          <cell r="F1573" t="str">
            <v>HAWA</v>
          </cell>
          <cell r="G1573" t="str">
            <v>FITTING</v>
          </cell>
          <cell r="H1573" t="str">
            <v>S19</v>
          </cell>
          <cell r="I1573" t="str">
            <v>I</v>
          </cell>
          <cell r="J1573" t="str">
            <v>N</v>
          </cell>
          <cell r="K1573">
            <v>287.43</v>
          </cell>
          <cell r="L1573" t="str">
            <v>MEGCSAPOLÓ HÍD</v>
          </cell>
        </row>
        <row r="1574">
          <cell r="A1574" t="str">
            <v>PE-ABO50X3/4CU2</v>
          </cell>
          <cell r="B1574">
            <v>1255</v>
          </cell>
          <cell r="C1574" t="str">
            <v>Items</v>
          </cell>
          <cell r="D1574">
            <v>0.11</v>
          </cell>
          <cell r="E1574" t="str">
            <v>74</v>
          </cell>
          <cell r="F1574" t="str">
            <v>HAWA</v>
          </cell>
          <cell r="G1574" t="str">
            <v>FITTING</v>
          </cell>
          <cell r="H1574" t="str">
            <v>S19</v>
          </cell>
          <cell r="I1574" t="str">
            <v>I</v>
          </cell>
          <cell r="J1574" t="str">
            <v>N</v>
          </cell>
          <cell r="K1574">
            <v>287.43</v>
          </cell>
          <cell r="L1574" t="str">
            <v>MEGCSAPOLÓ HÍD</v>
          </cell>
        </row>
        <row r="1575">
          <cell r="A1575" t="str">
            <v>PE-ABO50X1CU2</v>
          </cell>
          <cell r="B1575">
            <v>1255</v>
          </cell>
          <cell r="C1575" t="str">
            <v>Items</v>
          </cell>
          <cell r="D1575">
            <v>0.11</v>
          </cell>
          <cell r="E1575" t="str">
            <v>74</v>
          </cell>
          <cell r="F1575" t="str">
            <v>HAWA</v>
          </cell>
          <cell r="G1575" t="str">
            <v>FITTING</v>
          </cell>
          <cell r="H1575" t="str">
            <v>S19</v>
          </cell>
          <cell r="I1575" t="str">
            <v>I</v>
          </cell>
          <cell r="J1575" t="str">
            <v>N</v>
          </cell>
          <cell r="K1575">
            <v>287.43</v>
          </cell>
          <cell r="L1575" t="str">
            <v>MEGCSAPOLÓ HÍD</v>
          </cell>
        </row>
        <row r="1576">
          <cell r="A1576" t="str">
            <v>PE-ABO63X3/4CU2</v>
          </cell>
          <cell r="B1576">
            <v>2571</v>
          </cell>
          <cell r="C1576" t="str">
            <v>Items</v>
          </cell>
          <cell r="D1576">
            <v>0.18</v>
          </cell>
          <cell r="E1576" t="str">
            <v>74</v>
          </cell>
          <cell r="F1576" t="str">
            <v>HAWA</v>
          </cell>
          <cell r="G1576" t="str">
            <v>FITTING</v>
          </cell>
          <cell r="H1576" t="str">
            <v>S19</v>
          </cell>
          <cell r="I1576" t="str">
            <v>I</v>
          </cell>
          <cell r="J1576" t="str">
            <v>N</v>
          </cell>
          <cell r="K1576">
            <v>589.88</v>
          </cell>
          <cell r="L1576" t="str">
            <v>MEGCSAPOLÓ HÍD</v>
          </cell>
        </row>
        <row r="1577">
          <cell r="A1577" t="str">
            <v>PE-ABO63X1CU2</v>
          </cell>
          <cell r="B1577">
            <v>2571</v>
          </cell>
          <cell r="C1577" t="str">
            <v>Items</v>
          </cell>
          <cell r="D1577">
            <v>0.18</v>
          </cell>
          <cell r="E1577" t="str">
            <v>74</v>
          </cell>
          <cell r="F1577" t="str">
            <v>HAWA</v>
          </cell>
          <cell r="G1577" t="str">
            <v>FITTING</v>
          </cell>
          <cell r="H1577" t="str">
            <v>S19</v>
          </cell>
          <cell r="I1577" t="str">
            <v>I</v>
          </cell>
          <cell r="J1577" t="str">
            <v>N</v>
          </cell>
          <cell r="K1577">
            <v>589.88</v>
          </cell>
          <cell r="L1577" t="str">
            <v>MEGCSAPOLÓ HÍD</v>
          </cell>
        </row>
        <row r="1578">
          <cell r="A1578" t="str">
            <v>PE-ABO63X11/2CU4</v>
          </cell>
          <cell r="B1578">
            <v>6221</v>
          </cell>
          <cell r="C1578" t="str">
            <v>Items</v>
          </cell>
          <cell r="D1578">
            <v>0.28999999999999998</v>
          </cell>
          <cell r="E1578" t="str">
            <v>74</v>
          </cell>
          <cell r="F1578" t="str">
            <v>HAWA</v>
          </cell>
          <cell r="G1578" t="str">
            <v>FITTING</v>
          </cell>
          <cell r="H1578" t="str">
            <v>S19</v>
          </cell>
          <cell r="I1578" t="str">
            <v>I</v>
          </cell>
          <cell r="J1578" t="str">
            <v>N</v>
          </cell>
          <cell r="K1578">
            <v>1427.25</v>
          </cell>
          <cell r="L1578" t="str">
            <v>MEGCSAPOLÓHÍD</v>
          </cell>
        </row>
        <row r="1579">
          <cell r="A1579" t="str">
            <v>PE-ABO90X11/2CU4</v>
          </cell>
          <cell r="B1579">
            <v>6008</v>
          </cell>
          <cell r="C1579" t="str">
            <v>Items</v>
          </cell>
          <cell r="D1579">
            <v>0.45</v>
          </cell>
          <cell r="E1579" t="str">
            <v>74</v>
          </cell>
          <cell r="F1579" t="str">
            <v>HAWA</v>
          </cell>
          <cell r="G1579" t="str">
            <v>FITTING</v>
          </cell>
          <cell r="H1579" t="str">
            <v>S19</v>
          </cell>
          <cell r="I1579" t="str">
            <v>I</v>
          </cell>
          <cell r="J1579" t="str">
            <v>N</v>
          </cell>
          <cell r="K1579">
            <v>1377.75</v>
          </cell>
          <cell r="L1579" t="str">
            <v>MEGCSAPOLÓ HÍD</v>
          </cell>
        </row>
        <row r="1580">
          <cell r="A1580" t="str">
            <v>PE-ABO110X11/2CU4</v>
          </cell>
          <cell r="B1580">
            <v>8056</v>
          </cell>
          <cell r="C1580" t="str">
            <v>Items</v>
          </cell>
          <cell r="D1580">
            <v>0.55000000000000004</v>
          </cell>
          <cell r="E1580" t="str">
            <v>74</v>
          </cell>
          <cell r="F1580" t="str">
            <v>HAWA</v>
          </cell>
          <cell r="G1580" t="str">
            <v>FITTING</v>
          </cell>
          <cell r="H1580" t="str">
            <v>S19</v>
          </cell>
          <cell r="I1580" t="str">
            <v>I</v>
          </cell>
          <cell r="J1580" t="str">
            <v>N</v>
          </cell>
          <cell r="K1580">
            <v>1848</v>
          </cell>
          <cell r="L1580" t="str">
            <v>MEGCSAPOLÓ HÍD</v>
          </cell>
        </row>
        <row r="1581">
          <cell r="A1581" t="str">
            <v>KGB110X67</v>
          </cell>
          <cell r="B1581">
            <v>1088</v>
          </cell>
          <cell r="C1581" t="str">
            <v>Items</v>
          </cell>
          <cell r="D1581">
            <v>0.32</v>
          </cell>
          <cell r="E1581" t="str">
            <v>62</v>
          </cell>
          <cell r="F1581" t="str">
            <v>HAWA</v>
          </cell>
          <cell r="G1581" t="str">
            <v>FITTING</v>
          </cell>
          <cell r="H1581" t="str">
            <v>S11</v>
          </cell>
          <cell r="I1581" t="str">
            <v>I</v>
          </cell>
          <cell r="J1581" t="str">
            <v>N</v>
          </cell>
          <cell r="K1581">
            <v>209.23</v>
          </cell>
          <cell r="L1581" t="str">
            <v>CSATORNA IVIDOM</v>
          </cell>
        </row>
        <row r="1582">
          <cell r="A1582" t="str">
            <v>KGB200X67</v>
          </cell>
          <cell r="B1582">
            <v>5611</v>
          </cell>
          <cell r="C1582" t="str">
            <v>Items</v>
          </cell>
          <cell r="D1582">
            <v>1.39</v>
          </cell>
          <cell r="E1582" t="str">
            <v>62</v>
          </cell>
          <cell r="F1582" t="str">
            <v>HAWA</v>
          </cell>
          <cell r="G1582" t="str">
            <v>FITTING</v>
          </cell>
          <cell r="H1582" t="str">
            <v>S11</v>
          </cell>
          <cell r="I1582" t="str">
            <v>I</v>
          </cell>
          <cell r="J1582" t="str">
            <v>N</v>
          </cell>
          <cell r="K1582">
            <v>1192.25</v>
          </cell>
          <cell r="L1582" t="str">
            <v>CSATORNA IVIDOM</v>
          </cell>
        </row>
        <row r="1583">
          <cell r="A1583" t="str">
            <v>KM450/6M10B125PN</v>
          </cell>
          <cell r="B1583">
            <v>509994</v>
          </cell>
          <cell r="C1583" t="str">
            <v>Items</v>
          </cell>
          <cell r="D1583">
            <v>222.5</v>
          </cell>
          <cell r="E1583" t="str">
            <v>55</v>
          </cell>
          <cell r="F1583" t="str">
            <v>HAWA</v>
          </cell>
          <cell r="G1583" t="str">
            <v>PIPE</v>
          </cell>
          <cell r="H1583" t="str">
            <v>S04</v>
          </cell>
          <cell r="I1583" t="str">
            <v>N</v>
          </cell>
          <cell r="J1583" t="str">
            <v>N</v>
          </cell>
          <cell r="K1583">
            <v>144800</v>
          </cell>
          <cell r="L1583" t="str">
            <v>KM TOK.NYOMOCSO 450X17,4X6000M</v>
          </cell>
        </row>
        <row r="1584">
          <cell r="A1584" t="str">
            <v>KGEA200/110X87</v>
          </cell>
          <cell r="B1584">
            <v>7249</v>
          </cell>
          <cell r="C1584" t="str">
            <v>Items</v>
          </cell>
          <cell r="D1584">
            <v>1.43</v>
          </cell>
          <cell r="E1584" t="str">
            <v>62</v>
          </cell>
          <cell r="F1584" t="str">
            <v>HAWA</v>
          </cell>
          <cell r="G1584" t="str">
            <v>FITTING</v>
          </cell>
          <cell r="H1584" t="str">
            <v>S11</v>
          </cell>
          <cell r="I1584" t="str">
            <v>I</v>
          </cell>
          <cell r="J1584" t="str">
            <v>N</v>
          </cell>
          <cell r="K1584">
            <v>1422.77</v>
          </cell>
          <cell r="L1584" t="str">
            <v>CSATORNA ÁGIDOM</v>
          </cell>
        </row>
        <row r="1585">
          <cell r="A1585" t="str">
            <v>KGEA200/125X87</v>
          </cell>
          <cell r="B1585">
            <v>6621</v>
          </cell>
          <cell r="C1585" t="str">
            <v>Items</v>
          </cell>
          <cell r="D1585">
            <v>1.49</v>
          </cell>
          <cell r="E1585" t="str">
            <v>62</v>
          </cell>
          <cell r="F1585" t="str">
            <v>HAWA</v>
          </cell>
          <cell r="G1585" t="str">
            <v>FITTING</v>
          </cell>
          <cell r="H1585" t="str">
            <v>S11</v>
          </cell>
          <cell r="I1585" t="str">
            <v>I</v>
          </cell>
          <cell r="J1585" t="str">
            <v>N</v>
          </cell>
          <cell r="K1585">
            <v>1673.6</v>
          </cell>
          <cell r="L1585" t="str">
            <v>CSATORNA ÁGIDOM</v>
          </cell>
        </row>
        <row r="1586">
          <cell r="A1586" t="str">
            <v>TPER075X32</v>
          </cell>
          <cell r="B1586">
            <v>2990</v>
          </cell>
          <cell r="C1586" t="str">
            <v>Items</v>
          </cell>
          <cell r="D1586">
            <v>0.05</v>
          </cell>
          <cell r="E1586" t="str">
            <v>75</v>
          </cell>
          <cell r="F1586" t="str">
            <v>HAWA</v>
          </cell>
          <cell r="G1586" t="str">
            <v>FITTING</v>
          </cell>
          <cell r="H1586" t="str">
            <v>S20</v>
          </cell>
          <cell r="I1586" t="str">
            <v>I</v>
          </cell>
          <cell r="J1586" t="str">
            <v>N</v>
          </cell>
          <cell r="K1586">
            <v>823.2</v>
          </cell>
          <cell r="L1586" t="str">
            <v>TOKOS EGYENES SZÜKITÖ</v>
          </cell>
        </row>
        <row r="1587">
          <cell r="A1587" t="str">
            <v>100VSDR17075ENV</v>
          </cell>
          <cell r="B1587">
            <v>2679</v>
          </cell>
          <cell r="C1587" t="str">
            <v>Meter</v>
          </cell>
          <cell r="D1587">
            <v>1.03</v>
          </cell>
          <cell r="E1587" t="str">
            <v>70</v>
          </cell>
          <cell r="F1587" t="str">
            <v>HAWA</v>
          </cell>
          <cell r="G1587" t="str">
            <v>PIPE</v>
          </cell>
          <cell r="H1587" t="str">
            <v>S16</v>
          </cell>
          <cell r="I1587" t="str">
            <v>N</v>
          </cell>
          <cell r="J1587" t="str">
            <v>N</v>
          </cell>
          <cell r="K1587">
            <v>451</v>
          </cell>
          <cell r="L1587" t="str">
            <v>PE100 IVÓVIZCSÖ 75X4.5MM 10BAR (C=1.25)</v>
          </cell>
        </row>
        <row r="1588">
          <cell r="A1588" t="str">
            <v>W-110X45KONYOK</v>
          </cell>
          <cell r="B1588">
            <v>7391</v>
          </cell>
          <cell r="C1588" t="str">
            <v>Items</v>
          </cell>
          <cell r="D1588">
            <v>1.1499999999999999</v>
          </cell>
          <cell r="E1588" t="str">
            <v>66</v>
          </cell>
          <cell r="F1588" t="str">
            <v>HAWA</v>
          </cell>
          <cell r="G1588" t="str">
            <v>FITTING</v>
          </cell>
          <cell r="H1588" t="str">
            <v>S13</v>
          </cell>
          <cell r="I1588" t="str">
            <v>I</v>
          </cell>
          <cell r="J1588" t="str">
            <v>N</v>
          </cell>
          <cell r="K1588">
            <v>1889.97</v>
          </cell>
          <cell r="L1588" t="str">
            <v>RAG PVC KÖNYÖK 45 FOK</v>
          </cell>
        </row>
        <row r="1589">
          <cell r="A1589" t="str">
            <v>MMR-4CX2CKK</v>
          </cell>
          <cell r="B1589">
            <v>6532</v>
          </cell>
          <cell r="C1589" t="str">
            <v>Items</v>
          </cell>
          <cell r="D1589">
            <v>0.45</v>
          </cell>
          <cell r="E1589" t="str">
            <v>66</v>
          </cell>
          <cell r="F1589" t="str">
            <v>HAWA</v>
          </cell>
          <cell r="G1589" t="str">
            <v>FITTING</v>
          </cell>
          <cell r="H1589" t="str">
            <v>S13</v>
          </cell>
          <cell r="I1589" t="str">
            <v>I</v>
          </cell>
          <cell r="J1589" t="str">
            <v>N</v>
          </cell>
          <cell r="K1589">
            <v>1635.23</v>
          </cell>
          <cell r="L1589" t="str">
            <v>PVC KÜLSÖ-KÜLSÖ MENETES SZÜKÍTÖ</v>
          </cell>
        </row>
        <row r="1590">
          <cell r="A1590" t="str">
            <v>HOLLANDER110</v>
          </cell>
          <cell r="B1590">
            <v>19163</v>
          </cell>
          <cell r="C1590" t="str">
            <v>Items</v>
          </cell>
          <cell r="D1590">
            <v>1.63</v>
          </cell>
          <cell r="E1590" t="str">
            <v>66</v>
          </cell>
          <cell r="F1590" t="str">
            <v>HAWA</v>
          </cell>
          <cell r="G1590" t="str">
            <v>FITTING</v>
          </cell>
          <cell r="H1590" t="str">
            <v>S13</v>
          </cell>
          <cell r="I1590" t="str">
            <v>I</v>
          </cell>
          <cell r="J1590" t="str">
            <v>N</v>
          </cell>
          <cell r="K1590">
            <v>4901.2299999999996</v>
          </cell>
          <cell r="L1590" t="str">
            <v>RAG PVC HOLLANDER</v>
          </cell>
        </row>
        <row r="1591">
          <cell r="A1591" t="str">
            <v>100VSDR17630ENV</v>
          </cell>
          <cell r="B1591">
            <v>237976</v>
          </cell>
          <cell r="C1591" t="str">
            <v>Meter</v>
          </cell>
          <cell r="D1591">
            <v>70.13</v>
          </cell>
          <cell r="E1591" t="str">
            <v>70</v>
          </cell>
          <cell r="F1591" t="str">
            <v>HAWA</v>
          </cell>
          <cell r="G1591" t="str">
            <v>PIPE</v>
          </cell>
          <cell r="H1591" t="str">
            <v>S16</v>
          </cell>
          <cell r="I1591" t="str">
            <v>I</v>
          </cell>
          <cell r="J1591" t="str">
            <v>N</v>
          </cell>
          <cell r="K1591">
            <v>50800</v>
          </cell>
          <cell r="L1591" t="str">
            <v>PE100 IVÓVIZCSÖ 630X37.4MM 10BAR (C=1.25)</v>
          </cell>
        </row>
        <row r="1592">
          <cell r="A1592" t="str">
            <v>KAU032</v>
          </cell>
          <cell r="B1592">
            <v>221</v>
          </cell>
          <cell r="C1592" t="str">
            <v>Items</v>
          </cell>
          <cell r="D1592">
            <v>0.03</v>
          </cell>
          <cell r="E1592" t="str">
            <v>63</v>
          </cell>
          <cell r="F1592" t="str">
            <v>HAWA</v>
          </cell>
          <cell r="G1592" t="str">
            <v>FITTING</v>
          </cell>
          <cell r="H1592" t="str">
            <v>S12</v>
          </cell>
          <cell r="I1592" t="str">
            <v>I</v>
          </cell>
          <cell r="J1592" t="str">
            <v>N</v>
          </cell>
          <cell r="K1592">
            <v>56</v>
          </cell>
          <cell r="L1592" t="str">
            <v>LEFOLYÓ ÁTTOLÓ KARMANTYÚ</v>
          </cell>
        </row>
        <row r="1593">
          <cell r="A1593" t="str">
            <v>KAU040</v>
          </cell>
          <cell r="B1593">
            <v>210</v>
          </cell>
          <cell r="C1593" t="str">
            <v>Items</v>
          </cell>
          <cell r="D1593">
            <v>0.03</v>
          </cell>
          <cell r="E1593" t="str">
            <v>63</v>
          </cell>
          <cell r="F1593" t="str">
            <v>HAWA</v>
          </cell>
          <cell r="G1593" t="str">
            <v>FITTING</v>
          </cell>
          <cell r="H1593" t="str">
            <v>S12</v>
          </cell>
          <cell r="I1593" t="str">
            <v>I</v>
          </cell>
          <cell r="J1593" t="str">
            <v>N</v>
          </cell>
          <cell r="K1593">
            <v>52.81</v>
          </cell>
          <cell r="L1593" t="str">
            <v>LEFOLYÓ ÁTTOLÓ KARMANTYÚ</v>
          </cell>
        </row>
        <row r="1594">
          <cell r="A1594" t="str">
            <v>TZ080F4BEL16E</v>
          </cell>
          <cell r="B1594">
            <v>108567</v>
          </cell>
          <cell r="C1594" t="str">
            <v>Items</v>
          </cell>
          <cell r="D1594">
            <v>17</v>
          </cell>
          <cell r="E1594" t="str">
            <v>83</v>
          </cell>
          <cell r="F1594" t="str">
            <v>HAWA</v>
          </cell>
          <cell r="G1594" t="str">
            <v>OTHER</v>
          </cell>
          <cell r="H1594" t="str">
            <v>S26</v>
          </cell>
          <cell r="I1594" t="str">
            <v>I</v>
          </cell>
          <cell r="J1594" t="str">
            <v>N</v>
          </cell>
          <cell r="K1594">
            <v>26820.720000000001</v>
          </cell>
          <cell r="L1594" t="str">
            <v>TOLÓZÁR F4 16BÁR EPOXI BELGICA</v>
          </cell>
        </row>
        <row r="1595">
          <cell r="A1595" t="str">
            <v>TZ100F4BEL16E</v>
          </cell>
          <cell r="B1595">
            <v>124739</v>
          </cell>
          <cell r="C1595" t="str">
            <v>Items</v>
          </cell>
          <cell r="D1595">
            <v>21</v>
          </cell>
          <cell r="E1595" t="str">
            <v>83</v>
          </cell>
          <cell r="F1595" t="str">
            <v>HAWA</v>
          </cell>
          <cell r="G1595" t="str">
            <v>OTHER</v>
          </cell>
          <cell r="H1595" t="str">
            <v>S26</v>
          </cell>
          <cell r="I1595" t="str">
            <v>I</v>
          </cell>
          <cell r="J1595" t="str">
            <v>N</v>
          </cell>
          <cell r="K1595">
            <v>30815.88</v>
          </cell>
          <cell r="L1595" t="str">
            <v>TOLÓZÁR F4 16BÁR EPOXI BELGICA</v>
          </cell>
        </row>
        <row r="1596">
          <cell r="A1596" t="str">
            <v>TZ200F4BEL10E</v>
          </cell>
          <cell r="B1596">
            <v>305429</v>
          </cell>
          <cell r="C1596" t="str">
            <v>Items</v>
          </cell>
          <cell r="D1596">
            <v>58</v>
          </cell>
          <cell r="E1596" t="str">
            <v>83</v>
          </cell>
          <cell r="F1596" t="str">
            <v>HAWA</v>
          </cell>
          <cell r="G1596" t="str">
            <v>OTHER</v>
          </cell>
          <cell r="H1596" t="str">
            <v>S26</v>
          </cell>
          <cell r="I1596" t="str">
            <v>I</v>
          </cell>
          <cell r="J1596" t="str">
            <v>N</v>
          </cell>
          <cell r="K1596">
            <v>75455</v>
          </cell>
          <cell r="L1596" t="str">
            <v>TOLÓZÁR F4 16BÁR EPOXI BELGICAST</v>
          </cell>
        </row>
        <row r="1597">
          <cell r="A1597" t="str">
            <v>E-PEZ100/110G16</v>
          </cell>
          <cell r="B1597">
            <v>40598</v>
          </cell>
          <cell r="C1597" t="str">
            <v>Items</v>
          </cell>
          <cell r="D1597">
            <v>7</v>
          </cell>
          <cell r="E1597" t="str">
            <v>83</v>
          </cell>
          <cell r="F1597" t="str">
            <v>HAWA</v>
          </cell>
          <cell r="G1597" t="str">
            <v>FITTING</v>
          </cell>
          <cell r="H1597" t="str">
            <v>S26</v>
          </cell>
          <cell r="I1597" t="str">
            <v>I</v>
          </cell>
          <cell r="J1597" t="str">
            <v>N</v>
          </cell>
          <cell r="K1597">
            <v>7875</v>
          </cell>
          <cell r="L1597" t="str">
            <v>HÚZÁSBIZT. TOK-KARIMÁS IDOM PE CSÖHÖZ</v>
          </cell>
        </row>
        <row r="1598">
          <cell r="A1598" t="str">
            <v>PESZ315-250SDR11</v>
          </cell>
          <cell r="B1598">
            <v>153802</v>
          </cell>
          <cell r="C1598" t="str">
            <v>Items</v>
          </cell>
          <cell r="D1598">
            <v>2.2999999999999998</v>
          </cell>
          <cell r="E1598" t="str">
            <v>75</v>
          </cell>
          <cell r="F1598" t="str">
            <v>HAWA</v>
          </cell>
          <cell r="G1598" t="str">
            <v>FITTING</v>
          </cell>
          <cell r="H1598" t="str">
            <v>S20</v>
          </cell>
          <cell r="I1598" t="str">
            <v>I</v>
          </cell>
          <cell r="J1598" t="str">
            <v>N</v>
          </cell>
          <cell r="K1598">
            <v>40218.21</v>
          </cell>
          <cell r="L1598" t="str">
            <v>SZÜKITÖ</v>
          </cell>
        </row>
        <row r="1599">
          <cell r="A1599" t="str">
            <v>PESZ315-250SDR17</v>
          </cell>
          <cell r="B1599">
            <v>153802</v>
          </cell>
          <cell r="C1599" t="str">
            <v>Items</v>
          </cell>
          <cell r="D1599">
            <v>2</v>
          </cell>
          <cell r="E1599" t="str">
            <v>75</v>
          </cell>
          <cell r="F1599" t="str">
            <v>HAWA</v>
          </cell>
          <cell r="G1599" t="str">
            <v>FITTING</v>
          </cell>
          <cell r="H1599" t="str">
            <v>S20</v>
          </cell>
          <cell r="I1599" t="str">
            <v>I</v>
          </cell>
          <cell r="J1599" t="str">
            <v>N</v>
          </cell>
          <cell r="K1599">
            <v>40218</v>
          </cell>
          <cell r="L1599" t="str">
            <v>SZÜKITÖ</v>
          </cell>
        </row>
        <row r="1600">
          <cell r="A1600" t="str">
            <v>SZER.KESZLET100</v>
          </cell>
          <cell r="B1600">
            <v>10097</v>
          </cell>
          <cell r="C1600" t="str">
            <v>Items</v>
          </cell>
          <cell r="D1600">
            <v>3</v>
          </cell>
          <cell r="E1600" t="str">
            <v>83</v>
          </cell>
          <cell r="F1600" t="str">
            <v>HAWA</v>
          </cell>
          <cell r="G1600" t="str">
            <v>OTHER</v>
          </cell>
          <cell r="H1600" t="str">
            <v>S26</v>
          </cell>
          <cell r="I1600" t="str">
            <v>N</v>
          </cell>
          <cell r="J1600" t="str">
            <v>N</v>
          </cell>
          <cell r="K1600">
            <v>2992.5</v>
          </cell>
          <cell r="L1600" t="str">
            <v>KARIMASZERELÉSIKÉSZLET TÖM+CSA</v>
          </cell>
        </row>
        <row r="1601">
          <cell r="A1601" t="str">
            <v>EKS050/063GGGA</v>
          </cell>
          <cell r="B1601">
            <v>24930</v>
          </cell>
          <cell r="C1601" t="str">
            <v>Items</v>
          </cell>
          <cell r="D1601">
            <v>3</v>
          </cell>
          <cell r="E1601" t="str">
            <v>83</v>
          </cell>
          <cell r="F1601" t="str">
            <v>HAWA</v>
          </cell>
          <cell r="G1601" t="str">
            <v>FITTING</v>
          </cell>
          <cell r="H1601" t="str">
            <v>S26</v>
          </cell>
          <cell r="I1601" t="str">
            <v>I</v>
          </cell>
          <cell r="J1601" t="str">
            <v>N</v>
          </cell>
          <cell r="K1601">
            <v>6158.25</v>
          </cell>
          <cell r="L1601" t="str">
            <v>TOKOS-KARIMÁS KÖTÖIDOM KM CSÖHÖZ</v>
          </cell>
        </row>
        <row r="1602">
          <cell r="A1602" t="str">
            <v>ROBUST032SDR17V</v>
          </cell>
          <cell r="B1602">
            <v>1587</v>
          </cell>
          <cell r="C1602" t="str">
            <v>Meter</v>
          </cell>
          <cell r="D1602">
            <v>0.21</v>
          </cell>
          <cell r="E1602" t="str">
            <v>0H</v>
          </cell>
          <cell r="F1602" t="str">
            <v>HAWA</v>
          </cell>
          <cell r="G1602" t="str">
            <v>PIPE</v>
          </cell>
          <cell r="H1602" t="str">
            <v>S16</v>
          </cell>
          <cell r="I1602" t="str">
            <v>I</v>
          </cell>
          <cell r="J1602" t="str">
            <v>N</v>
          </cell>
          <cell r="K1602">
            <v>261</v>
          </cell>
          <cell r="L1602" t="str">
            <v>HAB BEVONATOLT PE VIZCSÖ 32X2 MM 10BAR</v>
          </cell>
        </row>
        <row r="1603">
          <cell r="A1603" t="str">
            <v>ROBUST040SDR17V</v>
          </cell>
          <cell r="B1603">
            <v>2244</v>
          </cell>
          <cell r="C1603" t="str">
            <v>Meter</v>
          </cell>
          <cell r="D1603">
            <v>0.32</v>
          </cell>
          <cell r="E1603" t="str">
            <v>0H</v>
          </cell>
          <cell r="F1603" t="str">
            <v>HAWA</v>
          </cell>
          <cell r="G1603" t="str">
            <v>PIPE</v>
          </cell>
          <cell r="H1603" t="str">
            <v>S16</v>
          </cell>
          <cell r="I1603" t="str">
            <v>I</v>
          </cell>
          <cell r="J1603" t="str">
            <v>N</v>
          </cell>
          <cell r="K1603">
            <v>369</v>
          </cell>
          <cell r="L1603" t="str">
            <v>HAB BEVONATOLT PE VIZCSÖ 40X2.4 MM 10BAR</v>
          </cell>
        </row>
        <row r="1604">
          <cell r="A1604" t="str">
            <v>ROBUST050SDR17V</v>
          </cell>
          <cell r="B1604">
            <v>3095</v>
          </cell>
          <cell r="C1604" t="str">
            <v>Meter</v>
          </cell>
          <cell r="D1604">
            <v>0.49</v>
          </cell>
          <cell r="E1604" t="str">
            <v>0H</v>
          </cell>
          <cell r="F1604" t="str">
            <v>HAWA</v>
          </cell>
          <cell r="G1604" t="str">
            <v>PIPE</v>
          </cell>
          <cell r="H1604" t="str">
            <v>S16</v>
          </cell>
          <cell r="I1604" t="str">
            <v>I</v>
          </cell>
          <cell r="J1604" t="str">
            <v>N</v>
          </cell>
          <cell r="K1604">
            <v>674</v>
          </cell>
          <cell r="L1604" t="str">
            <v>HAB BEVONATOLT PE VIZCSÖ 50X3 MM 10BAR</v>
          </cell>
        </row>
        <row r="1605">
          <cell r="A1605" t="str">
            <v>ROBUST063SDR17V</v>
          </cell>
          <cell r="B1605">
            <v>4554</v>
          </cell>
          <cell r="C1605" t="str">
            <v>Meter</v>
          </cell>
          <cell r="D1605">
            <v>0.78</v>
          </cell>
          <cell r="E1605" t="str">
            <v>0H</v>
          </cell>
          <cell r="F1605" t="str">
            <v>HAWA</v>
          </cell>
          <cell r="G1605" t="str">
            <v>PIPE</v>
          </cell>
          <cell r="H1605" t="str">
            <v>S16</v>
          </cell>
          <cell r="I1605" t="str">
            <v>I</v>
          </cell>
          <cell r="J1605" t="str">
            <v>N</v>
          </cell>
          <cell r="K1605">
            <v>1101.02</v>
          </cell>
          <cell r="L1605" t="str">
            <v>HAB BEVONATOLT PE VIZCSÖ 63X3.8 MM 10BAR</v>
          </cell>
        </row>
        <row r="1606">
          <cell r="A1606" t="str">
            <v>ROBUST090SDR17V</v>
          </cell>
          <cell r="B1606">
            <v>7951</v>
          </cell>
          <cell r="C1606" t="str">
            <v>Meter</v>
          </cell>
          <cell r="D1606">
            <v>1.58</v>
          </cell>
          <cell r="E1606" t="str">
            <v>0H</v>
          </cell>
          <cell r="F1606" t="str">
            <v>HAWA</v>
          </cell>
          <cell r="G1606" t="str">
            <v>PIPE</v>
          </cell>
          <cell r="H1606" t="str">
            <v>S16</v>
          </cell>
          <cell r="I1606" t="str">
            <v>I</v>
          </cell>
          <cell r="J1606" t="str">
            <v>N</v>
          </cell>
          <cell r="K1606">
            <v>1951</v>
          </cell>
          <cell r="L1606" t="str">
            <v>HAB BEVONATOLT PE VIZCSÖ 90X5.4 MM 10BAR</v>
          </cell>
        </row>
        <row r="1607">
          <cell r="A1607" t="str">
            <v>ROBUST110SDR17V</v>
          </cell>
          <cell r="B1607">
            <v>10973</v>
          </cell>
          <cell r="C1607" t="str">
            <v>Meter</v>
          </cell>
          <cell r="D1607">
            <v>2.36</v>
          </cell>
          <cell r="E1607" t="str">
            <v>0H</v>
          </cell>
          <cell r="F1607" t="str">
            <v>HAWA</v>
          </cell>
          <cell r="G1607" t="str">
            <v>PIPE</v>
          </cell>
          <cell r="H1607" t="str">
            <v>S16</v>
          </cell>
          <cell r="I1607" t="str">
            <v>I</v>
          </cell>
          <cell r="J1607" t="str">
            <v>N</v>
          </cell>
          <cell r="K1607">
            <v>2453</v>
          </cell>
          <cell r="L1607" t="str">
            <v>HAB BEVONATOLT PE VIZCSÖ 110X6.6 MM 10BAR</v>
          </cell>
        </row>
        <row r="1608">
          <cell r="A1608" t="str">
            <v>ROBUST160SDR17V</v>
          </cell>
          <cell r="B1608">
            <v>20994</v>
          </cell>
          <cell r="C1608" t="str">
            <v>Meter</v>
          </cell>
          <cell r="D1608">
            <v>4.93</v>
          </cell>
          <cell r="E1608" t="str">
            <v>0H</v>
          </cell>
          <cell r="F1608" t="str">
            <v>HAWA</v>
          </cell>
          <cell r="G1608" t="str">
            <v>PIPE</v>
          </cell>
          <cell r="H1608" t="str">
            <v>S16</v>
          </cell>
          <cell r="I1608" t="str">
            <v>I</v>
          </cell>
          <cell r="J1608" t="str">
            <v>N</v>
          </cell>
          <cell r="K1608">
            <v>4563.1499999999996</v>
          </cell>
          <cell r="L1608" t="str">
            <v>HAB BEVONATOLT PE VIZCSÖ 160X9.5 MM 10BAR</v>
          </cell>
        </row>
        <row r="1609">
          <cell r="A1609" t="str">
            <v>ROBUST225SDR17V</v>
          </cell>
          <cell r="B1609">
            <v>38544</v>
          </cell>
          <cell r="C1609" t="str">
            <v>Meter</v>
          </cell>
          <cell r="D1609">
            <v>9.94</v>
          </cell>
          <cell r="E1609" t="str">
            <v>0H</v>
          </cell>
          <cell r="F1609" t="str">
            <v>HAWA</v>
          </cell>
          <cell r="G1609" t="str">
            <v>PIPE</v>
          </cell>
          <cell r="H1609" t="str">
            <v>S16</v>
          </cell>
          <cell r="I1609" t="str">
            <v>I</v>
          </cell>
          <cell r="J1609" t="str">
            <v>N</v>
          </cell>
          <cell r="K1609">
            <v>9088.6200000000008</v>
          </cell>
          <cell r="L1609" t="str">
            <v>HAB BEVONATOLT PE VIZCSÖ 225X13.4 MM 10BAR</v>
          </cell>
        </row>
        <row r="1610">
          <cell r="A1610" t="str">
            <v>ROBUST032SDR11V</v>
          </cell>
          <cell r="B1610">
            <v>2076</v>
          </cell>
          <cell r="C1610" t="str">
            <v>Meter</v>
          </cell>
          <cell r="D1610">
            <v>0.3</v>
          </cell>
          <cell r="E1610" t="str">
            <v>0H</v>
          </cell>
          <cell r="F1610" t="str">
            <v>HAWA</v>
          </cell>
          <cell r="G1610" t="str">
            <v>PIPE</v>
          </cell>
          <cell r="H1610" t="str">
            <v>S16</v>
          </cell>
          <cell r="I1610" t="str">
            <v>I</v>
          </cell>
          <cell r="J1610" t="str">
            <v>N</v>
          </cell>
          <cell r="K1610">
            <v>682.38</v>
          </cell>
          <cell r="L1610" t="str">
            <v>HAB BEVONATOLT PE VIZCSÖ 32X3 MM 16BAR</v>
          </cell>
        </row>
        <row r="1611">
          <cell r="A1611" t="str">
            <v>ROBUST040SDR11V</v>
          </cell>
          <cell r="B1611">
            <v>2864</v>
          </cell>
          <cell r="C1611" t="str">
            <v>Meter</v>
          </cell>
          <cell r="D1611">
            <v>0.46</v>
          </cell>
          <cell r="E1611" t="str">
            <v>0H</v>
          </cell>
          <cell r="F1611" t="str">
            <v>HAWA</v>
          </cell>
          <cell r="G1611" t="str">
            <v>PIPE</v>
          </cell>
          <cell r="H1611" t="str">
            <v>S16</v>
          </cell>
          <cell r="I1611" t="str">
            <v>I</v>
          </cell>
          <cell r="J1611" t="str">
            <v>N</v>
          </cell>
          <cell r="K1611">
            <v>795.41</v>
          </cell>
          <cell r="L1611" t="str">
            <v>HAB BEVONATOLT PE VIZCSÖ 40X3.7 MM 16BAR</v>
          </cell>
        </row>
        <row r="1612">
          <cell r="A1612" t="str">
            <v>ROBUST050SDR11V</v>
          </cell>
          <cell r="B1612">
            <v>4097</v>
          </cell>
          <cell r="C1612" t="str">
            <v>Meter</v>
          </cell>
          <cell r="D1612">
            <v>0.72</v>
          </cell>
          <cell r="E1612" t="str">
            <v>0H</v>
          </cell>
          <cell r="F1612" t="str">
            <v>HAWA</v>
          </cell>
          <cell r="G1612" t="str">
            <v>PIPE</v>
          </cell>
          <cell r="H1612" t="str">
            <v>S16</v>
          </cell>
          <cell r="I1612" t="str">
            <v>I</v>
          </cell>
          <cell r="J1612" t="str">
            <v>N</v>
          </cell>
          <cell r="K1612">
            <v>1096.83</v>
          </cell>
          <cell r="L1612" t="str">
            <v>HAB BEVONATOLT PE VIZCSÖ 50X4.6 MM 16BAR</v>
          </cell>
        </row>
        <row r="1613">
          <cell r="A1613" t="str">
            <v>ROBUST063SDR11V</v>
          </cell>
          <cell r="B1613">
            <v>5680</v>
          </cell>
          <cell r="C1613" t="str">
            <v>Meter</v>
          </cell>
          <cell r="D1613">
            <v>1.1499999999999999</v>
          </cell>
          <cell r="E1613" t="str">
            <v>0H</v>
          </cell>
          <cell r="F1613" t="str">
            <v>HAWA</v>
          </cell>
          <cell r="G1613" t="str">
            <v>PIPE</v>
          </cell>
          <cell r="H1613" t="str">
            <v>S16</v>
          </cell>
          <cell r="I1613" t="str">
            <v>I</v>
          </cell>
          <cell r="J1613" t="str">
            <v>N</v>
          </cell>
          <cell r="K1613">
            <v>1448.49</v>
          </cell>
          <cell r="L1613" t="str">
            <v>HAB BEVONATOLT PE VIZCSÖ 63X5.8 MM 16BAR</v>
          </cell>
        </row>
        <row r="1614">
          <cell r="A1614" t="str">
            <v>ROBUST090SDR11V</v>
          </cell>
          <cell r="B1614">
            <v>10447</v>
          </cell>
          <cell r="C1614" t="str">
            <v>Meter</v>
          </cell>
          <cell r="D1614">
            <v>2.3199999999999998</v>
          </cell>
          <cell r="E1614" t="str">
            <v>0H</v>
          </cell>
          <cell r="F1614" t="str">
            <v>HAWA</v>
          </cell>
          <cell r="G1614" t="str">
            <v>PIPE</v>
          </cell>
          <cell r="H1614" t="str">
            <v>S16</v>
          </cell>
          <cell r="I1614" t="str">
            <v>I</v>
          </cell>
          <cell r="J1614" t="str">
            <v>N</v>
          </cell>
          <cell r="K1614">
            <v>2708.58</v>
          </cell>
          <cell r="L1614" t="str">
            <v>HAB BEVONATOLT PE VIZCSÖ 90X8.2 MM 16BAR</v>
          </cell>
        </row>
        <row r="1615">
          <cell r="A1615" t="str">
            <v>ROBUST110SDR11V</v>
          </cell>
          <cell r="B1615">
            <v>14526</v>
          </cell>
          <cell r="C1615" t="str">
            <v>Meter</v>
          </cell>
          <cell r="D1615">
            <v>3.44</v>
          </cell>
          <cell r="E1615" t="str">
            <v>0H</v>
          </cell>
          <cell r="F1615" t="str">
            <v>HAWA</v>
          </cell>
          <cell r="G1615" t="str">
            <v>PIPE</v>
          </cell>
          <cell r="H1615" t="str">
            <v>S16</v>
          </cell>
          <cell r="I1615" t="str">
            <v>I</v>
          </cell>
          <cell r="J1615" t="str">
            <v>N</v>
          </cell>
          <cell r="K1615">
            <v>3307.24</v>
          </cell>
          <cell r="L1615" t="str">
            <v>HAB BEVONATOLT PE VIZCSÖ 110X10 MM 16BAR</v>
          </cell>
        </row>
        <row r="1616">
          <cell r="A1616" t="str">
            <v>ROBUST160SDR11V</v>
          </cell>
          <cell r="B1616">
            <v>28890</v>
          </cell>
          <cell r="C1616" t="str">
            <v>Meter</v>
          </cell>
          <cell r="D1616">
            <v>7.31</v>
          </cell>
          <cell r="E1616" t="str">
            <v>0H</v>
          </cell>
          <cell r="F1616" t="str">
            <v>HAWA</v>
          </cell>
          <cell r="G1616" t="str">
            <v>PIPE</v>
          </cell>
          <cell r="H1616" t="str">
            <v>S16</v>
          </cell>
          <cell r="I1616" t="str">
            <v>I</v>
          </cell>
          <cell r="J1616" t="str">
            <v>N</v>
          </cell>
          <cell r="K1616">
            <v>6321.43</v>
          </cell>
          <cell r="L1616" t="str">
            <v>HAB BEVONATOLT PE VIZCSÖ 160X14.6MM 16BAR</v>
          </cell>
        </row>
        <row r="1617">
          <cell r="A1617" t="str">
            <v>ROBUST225SDR11V</v>
          </cell>
          <cell r="B1617">
            <v>53315</v>
          </cell>
          <cell r="C1617" t="str">
            <v>Meter</v>
          </cell>
          <cell r="D1617">
            <v>14.47</v>
          </cell>
          <cell r="E1617" t="str">
            <v>0H</v>
          </cell>
          <cell r="F1617" t="str">
            <v>HAWA</v>
          </cell>
          <cell r="G1617" t="str">
            <v>PIPE</v>
          </cell>
          <cell r="H1617" t="str">
            <v>S16</v>
          </cell>
          <cell r="I1617" t="str">
            <v>I</v>
          </cell>
          <cell r="J1617" t="str">
            <v>N</v>
          </cell>
          <cell r="K1617">
            <v>12387.48</v>
          </cell>
          <cell r="L1617" t="str">
            <v>HAB BEVONATOLT PE VIZCSÖ 225X20.5MM 16BAR</v>
          </cell>
        </row>
        <row r="1618">
          <cell r="A1618" t="str">
            <v>ROBUST032SDR17G</v>
          </cell>
          <cell r="B1618">
            <v>1502</v>
          </cell>
          <cell r="C1618" t="str">
            <v>Meter</v>
          </cell>
          <cell r="D1618">
            <v>0.21</v>
          </cell>
          <cell r="E1618" t="str">
            <v>0I</v>
          </cell>
          <cell r="F1618" t="str">
            <v>HAWA</v>
          </cell>
          <cell r="G1618" t="str">
            <v>PIPE</v>
          </cell>
          <cell r="H1618" t="str">
            <v>S17</v>
          </cell>
          <cell r="I1618" t="str">
            <v>I</v>
          </cell>
          <cell r="J1618" t="str">
            <v>N</v>
          </cell>
          <cell r="K1618">
            <v>261</v>
          </cell>
          <cell r="L1618" t="str">
            <v>HAB BEVONATOLT PE GÁZCSÖ 32X2.3MM</v>
          </cell>
        </row>
        <row r="1619">
          <cell r="A1619" t="str">
            <v>ROBUST040SDR17G</v>
          </cell>
          <cell r="B1619">
            <v>2120</v>
          </cell>
          <cell r="C1619" t="str">
            <v>Meter</v>
          </cell>
          <cell r="D1619">
            <v>317</v>
          </cell>
          <cell r="E1619" t="str">
            <v>0I</v>
          </cell>
          <cell r="F1619" t="str">
            <v>HAWA</v>
          </cell>
          <cell r="G1619" t="str">
            <v>PIPE</v>
          </cell>
          <cell r="H1619" t="str">
            <v>S17</v>
          </cell>
          <cell r="I1619" t="str">
            <v>I</v>
          </cell>
          <cell r="J1619" t="str">
            <v>N</v>
          </cell>
          <cell r="K1619">
            <v>369</v>
          </cell>
          <cell r="L1619" t="str">
            <v>HAB BEVONATOLT PE GÁZCSÖ 40X2.4MM</v>
          </cell>
        </row>
        <row r="1620">
          <cell r="A1620" t="str">
            <v>ROBUST050SDR17G</v>
          </cell>
          <cell r="B1620">
            <v>2920</v>
          </cell>
          <cell r="C1620" t="str">
            <v>Meter</v>
          </cell>
          <cell r="D1620">
            <v>0.49</v>
          </cell>
          <cell r="E1620" t="str">
            <v>0I</v>
          </cell>
          <cell r="F1620" t="str">
            <v>HAWA</v>
          </cell>
          <cell r="G1620" t="str">
            <v>PIPE</v>
          </cell>
          <cell r="H1620" t="str">
            <v>S17</v>
          </cell>
          <cell r="I1620" t="str">
            <v>I</v>
          </cell>
          <cell r="J1620" t="str">
            <v>N</v>
          </cell>
          <cell r="K1620">
            <v>674.01</v>
          </cell>
          <cell r="L1620" t="str">
            <v>HAB BEVONATOLT PE GÁZCSÖ 50X3.0MM</v>
          </cell>
        </row>
        <row r="1621">
          <cell r="A1621" t="str">
            <v>ROBUST063SDR17G</v>
          </cell>
          <cell r="B1621">
            <v>4300</v>
          </cell>
          <cell r="C1621" t="str">
            <v>Meter</v>
          </cell>
          <cell r="D1621">
            <v>0.78</v>
          </cell>
          <cell r="E1621" t="str">
            <v>0I</v>
          </cell>
          <cell r="F1621" t="str">
            <v>HAWA</v>
          </cell>
          <cell r="G1621" t="str">
            <v>PIPE</v>
          </cell>
          <cell r="H1621" t="str">
            <v>S17</v>
          </cell>
          <cell r="I1621" t="str">
            <v>I</v>
          </cell>
          <cell r="J1621" t="str">
            <v>N</v>
          </cell>
          <cell r="K1621">
            <v>1101.02</v>
          </cell>
          <cell r="L1621" t="str">
            <v>HAB BEVONATOLT PE GÁZCSÖ 63X3.8MM</v>
          </cell>
        </row>
        <row r="1622">
          <cell r="A1622" t="str">
            <v>ROBUST090SDR17G</v>
          </cell>
          <cell r="B1622">
            <v>7508</v>
          </cell>
          <cell r="C1622" t="str">
            <v>Meter</v>
          </cell>
          <cell r="D1622">
            <v>1.58</v>
          </cell>
          <cell r="E1622" t="str">
            <v>0I</v>
          </cell>
          <cell r="F1622" t="str">
            <v>HAWA</v>
          </cell>
          <cell r="G1622" t="str">
            <v>PIPE</v>
          </cell>
          <cell r="H1622" t="str">
            <v>S17</v>
          </cell>
          <cell r="I1622" t="str">
            <v>I</v>
          </cell>
          <cell r="J1622" t="str">
            <v>N</v>
          </cell>
          <cell r="K1622">
            <v>1950.85</v>
          </cell>
          <cell r="L1622" t="str">
            <v>HAB BEVONATOLT PE GÁZCSÖ 90X5.4MM</v>
          </cell>
        </row>
        <row r="1623">
          <cell r="A1623" t="str">
            <v>ROBUST110SDR17G</v>
          </cell>
          <cell r="B1623">
            <v>10360</v>
          </cell>
          <cell r="C1623" t="str">
            <v>Meter</v>
          </cell>
          <cell r="D1623">
            <v>2.36</v>
          </cell>
          <cell r="E1623" t="str">
            <v>0I</v>
          </cell>
          <cell r="F1623" t="str">
            <v>HAWA</v>
          </cell>
          <cell r="G1623" t="str">
            <v>PIPE</v>
          </cell>
          <cell r="H1623" t="str">
            <v>S17</v>
          </cell>
          <cell r="I1623" t="str">
            <v>I</v>
          </cell>
          <cell r="J1623" t="str">
            <v>N</v>
          </cell>
          <cell r="K1623">
            <v>2453.2199999999998</v>
          </cell>
          <cell r="L1623" t="str">
            <v>HAB BEVONATOLT PE GÁZCSÖ 110X6.6MM</v>
          </cell>
        </row>
        <row r="1624">
          <cell r="A1624" t="str">
            <v>ROBUST160SDR17G</v>
          </cell>
          <cell r="B1624">
            <v>19829</v>
          </cell>
          <cell r="C1624" t="str">
            <v>Meter</v>
          </cell>
          <cell r="D1624">
            <v>4.93</v>
          </cell>
          <cell r="E1624" t="str">
            <v>0I</v>
          </cell>
          <cell r="F1624" t="str">
            <v>HAWA</v>
          </cell>
          <cell r="G1624" t="str">
            <v>PIPE</v>
          </cell>
          <cell r="H1624" t="str">
            <v>S17</v>
          </cell>
          <cell r="I1624" t="str">
            <v>I</v>
          </cell>
          <cell r="J1624" t="str">
            <v>N</v>
          </cell>
          <cell r="K1624">
            <v>4563.1499999999996</v>
          </cell>
          <cell r="L1624" t="str">
            <v>HAB BEVONATOLT PE GÁZCSÖ 160X9.5MM</v>
          </cell>
        </row>
        <row r="1625">
          <cell r="A1625" t="str">
            <v>ROBUST225SDR17G</v>
          </cell>
          <cell r="B1625">
            <v>36406</v>
          </cell>
          <cell r="C1625" t="str">
            <v>Meter</v>
          </cell>
          <cell r="D1625">
            <v>9.94</v>
          </cell>
          <cell r="E1625" t="str">
            <v>0I</v>
          </cell>
          <cell r="F1625" t="str">
            <v>HAWA</v>
          </cell>
          <cell r="G1625" t="str">
            <v>PIPE</v>
          </cell>
          <cell r="H1625" t="str">
            <v>S17</v>
          </cell>
          <cell r="I1625" t="str">
            <v>I</v>
          </cell>
          <cell r="J1625" t="str">
            <v>N</v>
          </cell>
          <cell r="K1625">
            <v>9088.6200000000008</v>
          </cell>
          <cell r="L1625" t="str">
            <v>HAB BEVONATOLT PE GÁZCSÖ 225X13.4MM</v>
          </cell>
        </row>
        <row r="1626">
          <cell r="A1626" t="str">
            <v>ROBUST032SDR11G</v>
          </cell>
          <cell r="B1626">
            <v>1962</v>
          </cell>
          <cell r="C1626" t="str">
            <v>Meter</v>
          </cell>
          <cell r="D1626">
            <v>0.3</v>
          </cell>
          <cell r="E1626" t="str">
            <v>0I</v>
          </cell>
          <cell r="F1626" t="str">
            <v>HAWA</v>
          </cell>
          <cell r="G1626" t="str">
            <v>PIPE</v>
          </cell>
          <cell r="H1626" t="str">
            <v>S17</v>
          </cell>
          <cell r="I1626" t="str">
            <v>I</v>
          </cell>
          <cell r="J1626" t="str">
            <v>N</v>
          </cell>
          <cell r="K1626">
            <v>682.38</v>
          </cell>
          <cell r="L1626" t="str">
            <v>HAB BEVONATOLT PE GÁZCSÖ 32X3.0MM</v>
          </cell>
        </row>
        <row r="1627">
          <cell r="A1627" t="str">
            <v>ROBUST040SDR11G</v>
          </cell>
          <cell r="B1627">
            <v>2708</v>
          </cell>
          <cell r="C1627" t="str">
            <v>Meter</v>
          </cell>
          <cell r="D1627">
            <v>0.46</v>
          </cell>
          <cell r="E1627" t="str">
            <v>0I</v>
          </cell>
          <cell r="F1627" t="str">
            <v>HAWA</v>
          </cell>
          <cell r="G1627" t="str">
            <v>PIPE</v>
          </cell>
          <cell r="H1627" t="str">
            <v>S17</v>
          </cell>
          <cell r="I1627" t="str">
            <v>I</v>
          </cell>
          <cell r="J1627" t="str">
            <v>N</v>
          </cell>
          <cell r="K1627">
            <v>795.41</v>
          </cell>
          <cell r="L1627" t="str">
            <v>HAB BEVONATOLT PE GÁZCSÖ 40X3.7MM</v>
          </cell>
        </row>
        <row r="1628">
          <cell r="A1628" t="str">
            <v>ROBUST050SDR11G</v>
          </cell>
          <cell r="B1628">
            <v>3871</v>
          </cell>
          <cell r="C1628" t="str">
            <v>Meter</v>
          </cell>
          <cell r="D1628">
            <v>0.72</v>
          </cell>
          <cell r="E1628" t="str">
            <v>0I</v>
          </cell>
          <cell r="F1628" t="str">
            <v>HAWA</v>
          </cell>
          <cell r="G1628" t="str">
            <v>PIPE</v>
          </cell>
          <cell r="H1628" t="str">
            <v>S17</v>
          </cell>
          <cell r="I1628" t="str">
            <v>I</v>
          </cell>
          <cell r="J1628" t="str">
            <v>N</v>
          </cell>
          <cell r="K1628">
            <v>1096.83</v>
          </cell>
          <cell r="L1628" t="str">
            <v>HAB BEVONATOLT PE GÁZCSÖ 50X4.6MM</v>
          </cell>
        </row>
        <row r="1629">
          <cell r="A1629" t="str">
            <v>ROBUST063SDR11G</v>
          </cell>
          <cell r="B1629">
            <v>5363</v>
          </cell>
          <cell r="C1629" t="str">
            <v>Meter</v>
          </cell>
          <cell r="D1629">
            <v>1.1499999999999999</v>
          </cell>
          <cell r="E1629" t="str">
            <v>0I</v>
          </cell>
          <cell r="F1629" t="str">
            <v>HAWA</v>
          </cell>
          <cell r="G1629" t="str">
            <v>PIPE</v>
          </cell>
          <cell r="H1629" t="str">
            <v>S17</v>
          </cell>
          <cell r="I1629" t="str">
            <v>I</v>
          </cell>
          <cell r="J1629" t="str">
            <v>N</v>
          </cell>
          <cell r="K1629">
            <v>1448.49</v>
          </cell>
          <cell r="L1629" t="str">
            <v>HAB BEVONATOLT PE GÁZCSÖ 63X5.8MM</v>
          </cell>
        </row>
        <row r="1630">
          <cell r="A1630" t="str">
            <v>ROBUST090SDR11G</v>
          </cell>
          <cell r="B1630">
            <v>9866</v>
          </cell>
          <cell r="C1630" t="str">
            <v>Meter</v>
          </cell>
          <cell r="D1630">
            <v>2.3199999999999998</v>
          </cell>
          <cell r="E1630" t="str">
            <v>0I</v>
          </cell>
          <cell r="F1630" t="str">
            <v>HAWA</v>
          </cell>
          <cell r="G1630" t="str">
            <v>PIPE</v>
          </cell>
          <cell r="H1630" t="str">
            <v>S17</v>
          </cell>
          <cell r="I1630" t="str">
            <v>I</v>
          </cell>
          <cell r="J1630" t="str">
            <v>N</v>
          </cell>
          <cell r="K1630">
            <v>2708.58</v>
          </cell>
          <cell r="L1630" t="str">
            <v>HAB BEVONATOLT PE GÁZCSÖ 90X8.2MM</v>
          </cell>
        </row>
        <row r="1631">
          <cell r="A1631" t="str">
            <v>ROBUST110SDR11G</v>
          </cell>
          <cell r="B1631">
            <v>13717</v>
          </cell>
          <cell r="C1631" t="str">
            <v>Meter</v>
          </cell>
          <cell r="D1631">
            <v>3.44</v>
          </cell>
          <cell r="E1631" t="str">
            <v>0I</v>
          </cell>
          <cell r="F1631" t="str">
            <v>HAWA</v>
          </cell>
          <cell r="G1631" t="str">
            <v>PIPE</v>
          </cell>
          <cell r="H1631" t="str">
            <v>S17</v>
          </cell>
          <cell r="I1631" t="str">
            <v>I</v>
          </cell>
          <cell r="J1631" t="str">
            <v>N</v>
          </cell>
          <cell r="K1631">
            <v>3307.24</v>
          </cell>
          <cell r="L1631" t="str">
            <v>HAB BEVONATOLT PE GÁZCSÖ 110X10.0MM</v>
          </cell>
        </row>
        <row r="1632">
          <cell r="A1632" t="str">
            <v>ROBUST160SDR11G</v>
          </cell>
          <cell r="B1632">
            <v>27287</v>
          </cell>
          <cell r="C1632" t="str">
            <v>Meter</v>
          </cell>
          <cell r="D1632">
            <v>7.31</v>
          </cell>
          <cell r="E1632" t="str">
            <v>0I</v>
          </cell>
          <cell r="F1632" t="str">
            <v>HAWA</v>
          </cell>
          <cell r="G1632" t="str">
            <v>PIPE</v>
          </cell>
          <cell r="H1632" t="str">
            <v>S17</v>
          </cell>
          <cell r="I1632" t="str">
            <v>I</v>
          </cell>
          <cell r="J1632" t="str">
            <v>N</v>
          </cell>
          <cell r="K1632">
            <v>6321.43</v>
          </cell>
          <cell r="L1632" t="str">
            <v>HAB BEVONATOLT PE GÁZCSÖ 160X14.6MM</v>
          </cell>
        </row>
        <row r="1633">
          <cell r="A1633" t="str">
            <v>ROBUST225SDR11G</v>
          </cell>
          <cell r="B1633">
            <v>50356</v>
          </cell>
          <cell r="C1633" t="str">
            <v>Meter</v>
          </cell>
          <cell r="D1633">
            <v>14.47</v>
          </cell>
          <cell r="E1633" t="str">
            <v>0I</v>
          </cell>
          <cell r="F1633" t="str">
            <v>HAWA</v>
          </cell>
          <cell r="G1633" t="str">
            <v>PIPE</v>
          </cell>
          <cell r="H1633" t="str">
            <v>S17</v>
          </cell>
          <cell r="I1633" t="str">
            <v>I</v>
          </cell>
          <cell r="J1633" t="str">
            <v>N</v>
          </cell>
          <cell r="K1633">
            <v>12387.48</v>
          </cell>
          <cell r="L1633" t="str">
            <v>HAB BEVONATOLT PE GÁZCSÖ 225X20.5MM</v>
          </cell>
        </row>
        <row r="1634">
          <cell r="A1634" t="str">
            <v>KGEM125/2M-SV</v>
          </cell>
          <cell r="B1634">
            <v>6324</v>
          </cell>
          <cell r="C1634" t="str">
            <v>Items</v>
          </cell>
          <cell r="D1634">
            <v>3.57</v>
          </cell>
          <cell r="E1634" t="str">
            <v>53</v>
          </cell>
          <cell r="F1634" t="str">
            <v>HAWA</v>
          </cell>
          <cell r="G1634" t="str">
            <v>PIPE</v>
          </cell>
          <cell r="H1634" t="str">
            <v>S29</v>
          </cell>
          <cell r="I1634" t="str">
            <v>N</v>
          </cell>
          <cell r="J1634" t="str">
            <v>N</v>
          </cell>
          <cell r="K1634">
            <v>1138.77</v>
          </cell>
          <cell r="L1634" t="str">
            <v>TOK. SUPER CSAT.CSÖ SN4</v>
          </cell>
        </row>
        <row r="1635">
          <cell r="A1635" t="str">
            <v>KGEM125/3M-SV</v>
          </cell>
          <cell r="B1635">
            <v>9141</v>
          </cell>
          <cell r="C1635" t="str">
            <v>Items</v>
          </cell>
          <cell r="D1635">
            <v>5.27</v>
          </cell>
          <cell r="E1635" t="str">
            <v>53</v>
          </cell>
          <cell r="F1635" t="str">
            <v>HAWA</v>
          </cell>
          <cell r="G1635" t="str">
            <v>PIPE</v>
          </cell>
          <cell r="H1635" t="str">
            <v>S29</v>
          </cell>
          <cell r="I1635" t="str">
            <v>N</v>
          </cell>
          <cell r="J1635" t="str">
            <v>N</v>
          </cell>
          <cell r="K1635">
            <v>1689.58</v>
          </cell>
          <cell r="L1635" t="str">
            <v>TOK. SUPER CSAT.CSÖ SN4</v>
          </cell>
        </row>
        <row r="1636">
          <cell r="A1636" t="str">
            <v>KGEM160/2M-SV</v>
          </cell>
          <cell r="B1636">
            <v>10332</v>
          </cell>
          <cell r="C1636" t="str">
            <v>Items</v>
          </cell>
          <cell r="D1636">
            <v>4.92</v>
          </cell>
          <cell r="E1636" t="str">
            <v>53</v>
          </cell>
          <cell r="F1636" t="str">
            <v>HAWA</v>
          </cell>
          <cell r="G1636" t="str">
            <v>PIPE</v>
          </cell>
          <cell r="H1636" t="str">
            <v>S29</v>
          </cell>
          <cell r="I1636" t="str">
            <v>N</v>
          </cell>
          <cell r="J1636" t="str">
            <v>N</v>
          </cell>
          <cell r="K1636">
            <v>1490.41</v>
          </cell>
          <cell r="L1636" t="str">
            <v>TOK. SUPER CSAT.CSÖ 160X4.0X6000MM SN4</v>
          </cell>
        </row>
        <row r="1637">
          <cell r="A1637" t="str">
            <v>KGEM160/5M-SV</v>
          </cell>
          <cell r="B1637">
            <v>20927</v>
          </cell>
          <cell r="C1637" t="str">
            <v>Items</v>
          </cell>
          <cell r="D1637">
            <v>11.91</v>
          </cell>
          <cell r="E1637" t="str">
            <v>53</v>
          </cell>
          <cell r="F1637" t="str">
            <v>HAWA</v>
          </cell>
          <cell r="G1637" t="str">
            <v>PIPE</v>
          </cell>
          <cell r="H1637" t="str">
            <v>S29</v>
          </cell>
          <cell r="I1637" t="str">
            <v>N</v>
          </cell>
          <cell r="J1637" t="str">
            <v>N</v>
          </cell>
          <cell r="K1637">
            <v>3734.64</v>
          </cell>
          <cell r="L1637" t="str">
            <v>TOK. SUPER CSAT.CSÖ 160X4.0X6000MM SN4</v>
          </cell>
        </row>
        <row r="1638">
          <cell r="A1638" t="str">
            <v>KGEM200/3M-SV</v>
          </cell>
          <cell r="B1638">
            <v>21516</v>
          </cell>
          <cell r="C1638" t="str">
            <v>Items</v>
          </cell>
          <cell r="D1638">
            <v>11.27</v>
          </cell>
          <cell r="E1638" t="str">
            <v>53</v>
          </cell>
          <cell r="F1638" t="str">
            <v>HAWA</v>
          </cell>
          <cell r="G1638" t="str">
            <v>PIPE</v>
          </cell>
          <cell r="H1638" t="str">
            <v>S29</v>
          </cell>
          <cell r="I1638" t="str">
            <v>N</v>
          </cell>
          <cell r="J1638" t="str">
            <v>N</v>
          </cell>
          <cell r="K1638">
            <v>2636</v>
          </cell>
          <cell r="L1638" t="str">
            <v>TOK. SUPER CSAT.CSÖ 200X4.9X6000MM SN4</v>
          </cell>
        </row>
        <row r="1639">
          <cell r="A1639" t="str">
            <v>KGEM200/5M-SV</v>
          </cell>
          <cell r="B1639">
            <v>32643</v>
          </cell>
          <cell r="C1639" t="str">
            <v>Items</v>
          </cell>
          <cell r="D1639">
            <v>18.47</v>
          </cell>
          <cell r="E1639" t="str">
            <v>53</v>
          </cell>
          <cell r="F1639" t="str">
            <v>HAWA</v>
          </cell>
          <cell r="G1639" t="str">
            <v>PIPE</v>
          </cell>
          <cell r="H1639" t="str">
            <v>S29</v>
          </cell>
          <cell r="I1639" t="str">
            <v>N</v>
          </cell>
          <cell r="J1639" t="str">
            <v>N</v>
          </cell>
          <cell r="K1639">
            <v>5469.34</v>
          </cell>
          <cell r="L1639" t="str">
            <v>TOK. SUPER CSAT.CSÖ 200X4.9X6000MM SN4</v>
          </cell>
        </row>
        <row r="1640">
          <cell r="A1640" t="str">
            <v>KGEM200/2M-SV</v>
          </cell>
          <cell r="B1640">
            <v>15050</v>
          </cell>
          <cell r="C1640" t="str">
            <v>Items</v>
          </cell>
          <cell r="D1640">
            <v>7.67</v>
          </cell>
          <cell r="E1640" t="str">
            <v>53</v>
          </cell>
          <cell r="F1640" t="str">
            <v>HAWA</v>
          </cell>
          <cell r="G1640" t="str">
            <v>PIPE</v>
          </cell>
          <cell r="H1640" t="str">
            <v>S29</v>
          </cell>
          <cell r="I1640" t="str">
            <v>N</v>
          </cell>
          <cell r="J1640" t="str">
            <v>N</v>
          </cell>
          <cell r="K1640">
            <v>2178.88</v>
          </cell>
          <cell r="L1640" t="str">
            <v>TOK. SUPER CSAT.CSÖ 200X4.9X6000MM SN4</v>
          </cell>
        </row>
        <row r="1641">
          <cell r="A1641" t="str">
            <v>KGEM315/5M-SV</v>
          </cell>
          <cell r="B1641">
            <v>89388</v>
          </cell>
          <cell r="C1641" t="str">
            <v>Items</v>
          </cell>
          <cell r="D1641">
            <v>47.44</v>
          </cell>
          <cell r="E1641" t="str">
            <v>53</v>
          </cell>
          <cell r="F1641" t="str">
            <v>HAWA</v>
          </cell>
          <cell r="G1641" t="str">
            <v>PIPE</v>
          </cell>
          <cell r="H1641" t="str">
            <v>S29</v>
          </cell>
          <cell r="I1641" t="str">
            <v>N</v>
          </cell>
          <cell r="J1641" t="str">
            <v>N</v>
          </cell>
          <cell r="K1641">
            <v>15187.25</v>
          </cell>
          <cell r="L1641" t="str">
            <v>TOK. SUPER CSAT.CSÖ 315X7.7X5000MM SN4</v>
          </cell>
        </row>
        <row r="1642">
          <cell r="A1642" t="str">
            <v>KGEM110/2M-SV</v>
          </cell>
          <cell r="B1642">
            <v>4455</v>
          </cell>
          <cell r="C1642" t="str">
            <v>Items</v>
          </cell>
          <cell r="D1642">
            <v>2.15</v>
          </cell>
          <cell r="E1642" t="str">
            <v>53</v>
          </cell>
          <cell r="F1642" t="str">
            <v>HAWA</v>
          </cell>
          <cell r="G1642" t="str">
            <v>PIPE</v>
          </cell>
          <cell r="H1642" t="str">
            <v>S29</v>
          </cell>
          <cell r="I1642" t="str">
            <v>N</v>
          </cell>
          <cell r="J1642" t="str">
            <v>N</v>
          </cell>
          <cell r="K1642">
            <v>630</v>
          </cell>
          <cell r="L1642" t="str">
            <v>TOK. SUPER CSAT.CSÖ SN4</v>
          </cell>
        </row>
        <row r="1643">
          <cell r="A1643" t="str">
            <v>HTEA160/160X45</v>
          </cell>
          <cell r="B1643">
            <v>6472</v>
          </cell>
          <cell r="C1643" t="str">
            <v>Items</v>
          </cell>
          <cell r="D1643">
            <v>1.5</v>
          </cell>
          <cell r="E1643" t="str">
            <v>81</v>
          </cell>
          <cell r="F1643" t="str">
            <v>HAWA</v>
          </cell>
          <cell r="G1643" t="str">
            <v>FITTING</v>
          </cell>
          <cell r="H1643" t="str">
            <v>S28</v>
          </cell>
          <cell r="I1643" t="str">
            <v>I</v>
          </cell>
          <cell r="J1643" t="str">
            <v>N</v>
          </cell>
          <cell r="K1643">
            <v>2720</v>
          </cell>
          <cell r="L1643" t="str">
            <v>PP lefolyó ág 45 Fokos</v>
          </cell>
        </row>
        <row r="1644">
          <cell r="A1644" t="str">
            <v>PPKGB200X45</v>
          </cell>
          <cell r="B1644">
            <v>11190</v>
          </cell>
          <cell r="C1644" t="str">
            <v>Items</v>
          </cell>
          <cell r="D1644">
            <v>1.1000000000000001</v>
          </cell>
          <cell r="E1644" t="str">
            <v>43</v>
          </cell>
          <cell r="F1644" t="str">
            <v>HAWA</v>
          </cell>
          <cell r="G1644" t="str">
            <v>FITTING</v>
          </cell>
          <cell r="H1644" t="str">
            <v>S36</v>
          </cell>
          <cell r="I1644" t="str">
            <v>I</v>
          </cell>
          <cell r="J1644" t="str">
            <v>N</v>
          </cell>
          <cell r="K1644">
            <v>2238</v>
          </cell>
          <cell r="L1644" t="str">
            <v>PP CSATORNA IVIDOM SN4</v>
          </cell>
        </row>
        <row r="1645">
          <cell r="A1645" t="str">
            <v>PPKGEA200/160X45</v>
          </cell>
          <cell r="B1645">
            <v>16385</v>
          </cell>
          <cell r="C1645" t="str">
            <v>Items</v>
          </cell>
          <cell r="D1645">
            <v>2.2000000000000002</v>
          </cell>
          <cell r="E1645" t="str">
            <v>43</v>
          </cell>
          <cell r="F1645" t="str">
            <v>HAWA</v>
          </cell>
          <cell r="G1645" t="str">
            <v>FITTING</v>
          </cell>
          <cell r="H1645" t="str">
            <v>S36</v>
          </cell>
          <cell r="I1645" t="str">
            <v>I</v>
          </cell>
          <cell r="J1645" t="str">
            <v>N</v>
          </cell>
          <cell r="K1645">
            <v>3277</v>
          </cell>
          <cell r="L1645" t="str">
            <v>PP CSATORNA ÁGIDOM SN4</v>
          </cell>
        </row>
        <row r="1646">
          <cell r="A1646" t="str">
            <v>PPKGEA200/200X45</v>
          </cell>
          <cell r="B1646">
            <v>37385</v>
          </cell>
          <cell r="C1646" t="str">
            <v>Items</v>
          </cell>
          <cell r="D1646">
            <v>3.2</v>
          </cell>
          <cell r="E1646" t="str">
            <v>43</v>
          </cell>
          <cell r="F1646" t="str">
            <v>HAWA</v>
          </cell>
          <cell r="G1646" t="str">
            <v>FITTING</v>
          </cell>
          <cell r="H1646" t="str">
            <v>S36</v>
          </cell>
          <cell r="I1646" t="str">
            <v>I</v>
          </cell>
          <cell r="J1646" t="str">
            <v>N</v>
          </cell>
          <cell r="K1646">
            <v>7477</v>
          </cell>
          <cell r="L1646" t="str">
            <v>PP CSATORNA ÁGIDOM SN4</v>
          </cell>
        </row>
        <row r="1647">
          <cell r="A1647" t="str">
            <v>KGU315V</v>
          </cell>
          <cell r="B1647">
            <v>15480.4</v>
          </cell>
          <cell r="C1647" t="str">
            <v>Items</v>
          </cell>
          <cell r="D1647">
            <v>3.8</v>
          </cell>
          <cell r="E1647" t="str">
            <v>62</v>
          </cell>
          <cell r="F1647" t="str">
            <v>HAWA</v>
          </cell>
          <cell r="G1647" t="str">
            <v>FITTING</v>
          </cell>
          <cell r="H1647" t="str">
            <v>S11</v>
          </cell>
          <cell r="I1647" t="str">
            <v>N</v>
          </cell>
          <cell r="J1647" t="str">
            <v>N</v>
          </cell>
          <cell r="K1647">
            <v>2991.71</v>
          </cell>
          <cell r="L1647" t="str">
            <v>CSATORNA ATTOLO KARMANTYU</v>
          </cell>
        </row>
        <row r="1648">
          <cell r="A1648" t="str">
            <v>ROBOSZTUSHANTOLO</v>
          </cell>
          <cell r="B1648">
            <v>160000</v>
          </cell>
          <cell r="C1648" t="str">
            <v>Items</v>
          </cell>
          <cell r="D1648">
            <v>0.28000000000000003</v>
          </cell>
          <cell r="E1648" t="str">
            <v>0H</v>
          </cell>
          <cell r="F1648" t="str">
            <v>HAWA</v>
          </cell>
          <cell r="G1648" t="str">
            <v>OTHER</v>
          </cell>
          <cell r="H1648" t="str">
            <v>S16</v>
          </cell>
          <cell r="I1648" t="str">
            <v>N</v>
          </cell>
          <cell r="J1648" t="str">
            <v>N</v>
          </cell>
          <cell r="K1648">
            <v>32000</v>
          </cell>
          <cell r="L1648" t="str">
            <v>HÁNTOLÓ ROBUSZT CSÖHÖZ</v>
          </cell>
        </row>
        <row r="1649">
          <cell r="A1649" t="str">
            <v>FIXKARIMA-090</v>
          </cell>
          <cell r="B1649">
            <v>5725</v>
          </cell>
          <cell r="C1649" t="str">
            <v>Items</v>
          </cell>
          <cell r="D1649">
            <v>1.1000000000000001</v>
          </cell>
          <cell r="E1649" t="str">
            <v>66</v>
          </cell>
          <cell r="F1649" t="str">
            <v>HAWA</v>
          </cell>
          <cell r="G1649" t="str">
            <v>FITTING</v>
          </cell>
          <cell r="H1649" t="str">
            <v>S13</v>
          </cell>
          <cell r="I1649" t="str">
            <v>I</v>
          </cell>
          <cell r="J1649" t="str">
            <v>N</v>
          </cell>
          <cell r="K1649">
            <v>1463.92</v>
          </cell>
          <cell r="L1649" t="str">
            <v>RAG PVC FIX KARIMA</v>
          </cell>
        </row>
        <row r="1650">
          <cell r="A1650" t="str">
            <v>FIXKARIMA-110</v>
          </cell>
          <cell r="B1650">
            <v>3422</v>
          </cell>
          <cell r="C1650" t="str">
            <v>Items</v>
          </cell>
          <cell r="D1650">
            <v>1.3</v>
          </cell>
          <cell r="E1650" t="str">
            <v>66</v>
          </cell>
          <cell r="F1650" t="str">
            <v>HAWA</v>
          </cell>
          <cell r="G1650" t="str">
            <v>FITTING</v>
          </cell>
          <cell r="H1650" t="str">
            <v>S13</v>
          </cell>
          <cell r="I1650" t="str">
            <v>I</v>
          </cell>
          <cell r="J1650" t="str">
            <v>N</v>
          </cell>
          <cell r="K1650">
            <v>875.46</v>
          </cell>
          <cell r="L1650" t="str">
            <v>RAG PVC FIX KARIMA</v>
          </cell>
        </row>
        <row r="1651">
          <cell r="A1651" t="str">
            <v>PP200SDR11V</v>
          </cell>
          <cell r="B1651">
            <v>58185</v>
          </cell>
          <cell r="C1651" t="str">
            <v>Meter</v>
          </cell>
          <cell r="D1651">
            <v>9.7899999999999991</v>
          </cell>
          <cell r="E1651" t="str">
            <v>98</v>
          </cell>
          <cell r="F1651" t="str">
            <v>HAWA</v>
          </cell>
          <cell r="G1651" t="str">
            <v>PIPE</v>
          </cell>
          <cell r="H1651" t="str">
            <v>S23</v>
          </cell>
          <cell r="I1651" t="str">
            <v>I</v>
          </cell>
          <cell r="J1651" t="str">
            <v>N</v>
          </cell>
          <cell r="K1651">
            <v>13423.54</v>
          </cell>
          <cell r="L1651" t="str">
            <v>PP NYOMÓCSÖ 200X18,2 MM</v>
          </cell>
        </row>
        <row r="1652">
          <cell r="A1652" t="str">
            <v>PP250SDR11V</v>
          </cell>
          <cell r="B1652">
            <v>93993</v>
          </cell>
          <cell r="C1652" t="str">
            <v>Meter</v>
          </cell>
          <cell r="D1652">
            <v>15.25</v>
          </cell>
          <cell r="E1652" t="str">
            <v>98</v>
          </cell>
          <cell r="F1652" t="str">
            <v>HAWA</v>
          </cell>
          <cell r="G1652" t="str">
            <v>PIPE</v>
          </cell>
          <cell r="H1652" t="str">
            <v>S23</v>
          </cell>
          <cell r="I1652" t="str">
            <v>I</v>
          </cell>
          <cell r="J1652" t="str">
            <v>N</v>
          </cell>
          <cell r="K1652">
            <v>21684.77</v>
          </cell>
          <cell r="L1652" t="str">
            <v>PP NYOMÓCSÖ 250X22,7 MM</v>
          </cell>
        </row>
        <row r="1653">
          <cell r="A1653" t="str">
            <v>PPPETOH200SDR11</v>
          </cell>
          <cell r="B1653">
            <v>26569</v>
          </cell>
          <cell r="C1653" t="str">
            <v>Items</v>
          </cell>
          <cell r="D1653">
            <v>2.9</v>
          </cell>
          <cell r="E1653" t="str">
            <v>99</v>
          </cell>
          <cell r="F1653" t="str">
            <v>HAWA</v>
          </cell>
          <cell r="G1653" t="str">
            <v>FITTING</v>
          </cell>
          <cell r="H1653" t="str">
            <v>S30</v>
          </cell>
          <cell r="I1653" t="str">
            <v>N</v>
          </cell>
          <cell r="J1653" t="str">
            <v>N</v>
          </cell>
          <cell r="K1653">
            <v>5323</v>
          </cell>
          <cell r="L1653" t="str">
            <v>PP KARIMA TOLDAT HOSSZÚ PN10 BAR</v>
          </cell>
        </row>
        <row r="1654">
          <cell r="A1654" t="str">
            <v>PPRSDR11250/200</v>
          </cell>
          <cell r="B1654">
            <v>63326</v>
          </cell>
          <cell r="C1654" t="str">
            <v>Items</v>
          </cell>
          <cell r="D1654">
            <v>3.1</v>
          </cell>
          <cell r="E1654" t="str">
            <v>99</v>
          </cell>
          <cell r="F1654" t="str">
            <v>HAWA</v>
          </cell>
          <cell r="G1654" t="str">
            <v>FITTING</v>
          </cell>
          <cell r="H1654" t="str">
            <v>S30</v>
          </cell>
          <cell r="I1654" t="str">
            <v>N</v>
          </cell>
          <cell r="J1654" t="str">
            <v>N</v>
          </cell>
          <cell r="K1654">
            <v>13458</v>
          </cell>
          <cell r="L1654" t="str">
            <v>PP SZÜKÍTÖ PN10 BAR</v>
          </cell>
        </row>
        <row r="1655">
          <cell r="A1655" t="str">
            <v>PPKDFP600ID</v>
          </cell>
          <cell r="B1655">
            <v>31740</v>
          </cell>
          <cell r="C1655" t="str">
            <v>Items</v>
          </cell>
          <cell r="D1655">
            <v>13.55</v>
          </cell>
          <cell r="E1655" t="str">
            <v>1D</v>
          </cell>
          <cell r="F1655" t="str">
            <v>HAWA</v>
          </cell>
          <cell r="G1655" t="str">
            <v>FITTING</v>
          </cell>
          <cell r="H1655" t="str">
            <v>S36</v>
          </cell>
          <cell r="I1655" t="str">
            <v>I</v>
          </cell>
          <cell r="J1655" t="str">
            <v>N</v>
          </cell>
          <cell r="K1655">
            <v>6348</v>
          </cell>
          <cell r="L1655" t="str">
            <v>PP PRAGMA ID AKNABEKÖTÖ IDOM</v>
          </cell>
        </row>
        <row r="1656">
          <cell r="A1656" t="str">
            <v>PP090SDR17,6V</v>
          </cell>
          <cell r="B1656">
            <v>7603</v>
          </cell>
          <cell r="C1656" t="str">
            <v>Meter</v>
          </cell>
          <cell r="D1656">
            <v>1.32</v>
          </cell>
          <cell r="E1656" t="str">
            <v>98</v>
          </cell>
          <cell r="F1656" t="str">
            <v>HAWA</v>
          </cell>
          <cell r="G1656" t="str">
            <v>PIPE</v>
          </cell>
          <cell r="H1656" t="str">
            <v>S23</v>
          </cell>
          <cell r="I1656" t="str">
            <v>I</v>
          </cell>
          <cell r="J1656" t="str">
            <v>N</v>
          </cell>
          <cell r="K1656">
            <v>1754</v>
          </cell>
          <cell r="L1656" t="str">
            <v>PP NYOMÓCSÖ 90X5,2 MM</v>
          </cell>
        </row>
        <row r="1657">
          <cell r="A1657" t="str">
            <v>PESZ250-200SDR17</v>
          </cell>
          <cell r="B1657">
            <v>89777</v>
          </cell>
          <cell r="C1657" t="str">
            <v>Items</v>
          </cell>
          <cell r="D1657">
            <v>3</v>
          </cell>
          <cell r="E1657" t="str">
            <v>75</v>
          </cell>
          <cell r="F1657" t="str">
            <v>HAWA</v>
          </cell>
          <cell r="G1657" t="str">
            <v>FITTING</v>
          </cell>
          <cell r="H1657" t="str">
            <v>S20</v>
          </cell>
          <cell r="I1657" t="str">
            <v>I</v>
          </cell>
          <cell r="J1657" t="str">
            <v>N</v>
          </cell>
          <cell r="K1657">
            <v>23476</v>
          </cell>
          <cell r="L1657" t="str">
            <v>SZÜKITÖ</v>
          </cell>
        </row>
        <row r="1658">
          <cell r="A1658" t="str">
            <v>PESZ250-160SDR17</v>
          </cell>
          <cell r="B1658">
            <v>85806</v>
          </cell>
          <cell r="C1658" t="str">
            <v>Items</v>
          </cell>
          <cell r="D1658">
            <v>2.9</v>
          </cell>
          <cell r="E1658" t="str">
            <v>75</v>
          </cell>
          <cell r="F1658" t="str">
            <v>HAWA</v>
          </cell>
          <cell r="G1658" t="str">
            <v>FITTING</v>
          </cell>
          <cell r="H1658" t="str">
            <v>S20</v>
          </cell>
          <cell r="I1658" t="str">
            <v>I</v>
          </cell>
          <cell r="J1658" t="str">
            <v>N</v>
          </cell>
          <cell r="K1658">
            <v>22438.01</v>
          </cell>
          <cell r="L1658" t="str">
            <v>SZÜKITÖ</v>
          </cell>
        </row>
        <row r="1659">
          <cell r="A1659" t="str">
            <v>SATURN315-110</v>
          </cell>
          <cell r="B1659">
            <v>309385</v>
          </cell>
          <cell r="C1659" t="str">
            <v>Items</v>
          </cell>
          <cell r="D1659">
            <v>2.79</v>
          </cell>
          <cell r="E1659" t="str">
            <v>75</v>
          </cell>
          <cell r="F1659" t="str">
            <v>HAWA</v>
          </cell>
          <cell r="G1659" t="str">
            <v>FITTING</v>
          </cell>
          <cell r="H1659" t="str">
            <v>S20</v>
          </cell>
          <cell r="I1659" t="str">
            <v>I</v>
          </cell>
          <cell r="J1659" t="str">
            <v>N</v>
          </cell>
          <cell r="K1659">
            <v>75361</v>
          </cell>
          <cell r="L1659" t="str">
            <v>ELEKTROFUZIÓS NYEREGIDOM</v>
          </cell>
        </row>
        <row r="1660">
          <cell r="A1660" t="str">
            <v>PP090SDR11V</v>
          </cell>
          <cell r="B1660">
            <v>11441</v>
          </cell>
          <cell r="C1660" t="str">
            <v>Meter</v>
          </cell>
          <cell r="D1660">
            <v>2</v>
          </cell>
          <cell r="E1660" t="str">
            <v>98</v>
          </cell>
          <cell r="F1660" t="str">
            <v>HAWA</v>
          </cell>
          <cell r="G1660" t="str">
            <v>PIPE</v>
          </cell>
          <cell r="H1660" t="str">
            <v>S23</v>
          </cell>
          <cell r="I1660" t="str">
            <v>I</v>
          </cell>
          <cell r="J1660" t="str">
            <v>N</v>
          </cell>
          <cell r="K1660">
            <v>2873.27</v>
          </cell>
          <cell r="L1660" t="str">
            <v>PP NYOMÓCSÖ 90X8,2 MM</v>
          </cell>
        </row>
        <row r="1661">
          <cell r="A1661" t="str">
            <v>PP110SDR11V</v>
          </cell>
          <cell r="B1661">
            <v>16922</v>
          </cell>
          <cell r="C1661" t="str">
            <v>Meter</v>
          </cell>
          <cell r="D1661">
            <v>2.96</v>
          </cell>
          <cell r="E1661" t="str">
            <v>98</v>
          </cell>
          <cell r="F1661" t="str">
            <v>HAWA</v>
          </cell>
          <cell r="G1661" t="str">
            <v>PIPE</v>
          </cell>
          <cell r="H1661" t="str">
            <v>S23</v>
          </cell>
          <cell r="I1661" t="str">
            <v>I</v>
          </cell>
          <cell r="J1661" t="str">
            <v>N</v>
          </cell>
          <cell r="K1661">
            <v>4250.3999999999996</v>
          </cell>
          <cell r="L1661" t="str">
            <v>PP NYOMÓCSÖ 110X10 MM</v>
          </cell>
        </row>
        <row r="1662">
          <cell r="A1662" t="str">
            <v>DRENKARM065</v>
          </cell>
          <cell r="B1662">
            <v>1672</v>
          </cell>
          <cell r="C1662" t="str">
            <v>Items</v>
          </cell>
          <cell r="D1662">
            <v>0.06</v>
          </cell>
          <cell r="E1662" t="str">
            <v>77</v>
          </cell>
          <cell r="F1662" t="str">
            <v>HAWA</v>
          </cell>
          <cell r="G1662" t="str">
            <v>FITTING</v>
          </cell>
          <cell r="H1662" t="str">
            <v>S21</v>
          </cell>
          <cell r="I1662" t="str">
            <v>I</v>
          </cell>
          <cell r="J1662" t="str">
            <v>N</v>
          </cell>
          <cell r="K1662">
            <v>388</v>
          </cell>
          <cell r="L1662" t="str">
            <v>DRENCSÖ KARMANTYU</v>
          </cell>
        </row>
        <row r="1663">
          <cell r="A1663" t="str">
            <v>DRENKARM100</v>
          </cell>
          <cell r="B1663">
            <v>1062</v>
          </cell>
          <cell r="C1663" t="str">
            <v>Items</v>
          </cell>
          <cell r="D1663">
            <v>0.23</v>
          </cell>
          <cell r="E1663" t="str">
            <v>77</v>
          </cell>
          <cell r="F1663" t="str">
            <v>HAWA</v>
          </cell>
          <cell r="G1663" t="str">
            <v>FITTING</v>
          </cell>
          <cell r="H1663" t="str">
            <v>S21</v>
          </cell>
          <cell r="I1663" t="str">
            <v>I</v>
          </cell>
          <cell r="J1663" t="str">
            <v>N</v>
          </cell>
          <cell r="K1663">
            <v>246.3</v>
          </cell>
          <cell r="L1663" t="str">
            <v>DRENCSÖ KARMANTYU</v>
          </cell>
        </row>
        <row r="1664">
          <cell r="A1664" t="str">
            <v>250/315TEL.GUTO</v>
          </cell>
          <cell r="B1664">
            <v>19772</v>
          </cell>
          <cell r="C1664" t="str">
            <v>Items</v>
          </cell>
          <cell r="D1664">
            <v>1.05</v>
          </cell>
          <cell r="E1664" t="str">
            <v>83</v>
          </cell>
          <cell r="F1664" t="str">
            <v>HAWA</v>
          </cell>
          <cell r="G1664" t="str">
            <v>OTHER</v>
          </cell>
          <cell r="H1664" t="str">
            <v>S26</v>
          </cell>
          <cell r="I1664" t="str">
            <v>I</v>
          </cell>
          <cell r="J1664" t="str">
            <v>N</v>
          </cell>
          <cell r="K1664">
            <v>3531</v>
          </cell>
          <cell r="L1664" t="str">
            <v>TELESZKOPOS GUMI TOMITO ELEM</v>
          </cell>
        </row>
        <row r="1665">
          <cell r="A1665" t="str">
            <v>DW630/1M.SN8</v>
          </cell>
          <cell r="B1665">
            <v>56113</v>
          </cell>
          <cell r="C1665" t="str">
            <v>Items</v>
          </cell>
          <cell r="D1665">
            <v>17.71</v>
          </cell>
          <cell r="E1665" t="str">
            <v>89</v>
          </cell>
          <cell r="F1665" t="str">
            <v>HAWA</v>
          </cell>
          <cell r="G1665" t="str">
            <v>OTHER</v>
          </cell>
          <cell r="H1665" t="str">
            <v>S31</v>
          </cell>
          <cell r="I1665" t="str">
            <v>I</v>
          </cell>
          <cell r="J1665" t="str">
            <v>N</v>
          </cell>
          <cell r="K1665">
            <v>12900.19</v>
          </cell>
          <cell r="L1665" t="str">
            <v>FELSZÁLLÓCSÖ OD630 H1000MM PP SN8</v>
          </cell>
        </row>
        <row r="1666">
          <cell r="A1666" t="str">
            <v>DW630/2M.SN8</v>
          </cell>
          <cell r="B1666">
            <v>106878</v>
          </cell>
          <cell r="C1666" t="str">
            <v>Items</v>
          </cell>
          <cell r="D1666">
            <v>35.42</v>
          </cell>
          <cell r="E1666" t="str">
            <v>89</v>
          </cell>
          <cell r="F1666" t="str">
            <v>HAWA</v>
          </cell>
          <cell r="G1666" t="str">
            <v>OTHER</v>
          </cell>
          <cell r="H1666" t="str">
            <v>S31</v>
          </cell>
          <cell r="I1666" t="str">
            <v>N</v>
          </cell>
          <cell r="J1666" t="str">
            <v>N</v>
          </cell>
          <cell r="K1666">
            <v>25057.88</v>
          </cell>
          <cell r="L1666" t="str">
            <v>FELSZÁLLÓCSÖ OD630 H2000MM PP SN8</v>
          </cell>
        </row>
        <row r="1667">
          <cell r="A1667" t="str">
            <v>DW630/6M.SN8</v>
          </cell>
          <cell r="B1667">
            <v>297499</v>
          </cell>
          <cell r="C1667" t="str">
            <v>Items</v>
          </cell>
          <cell r="D1667">
            <v>106.27</v>
          </cell>
          <cell r="E1667" t="str">
            <v>89</v>
          </cell>
          <cell r="F1667" t="str">
            <v>HAWA</v>
          </cell>
          <cell r="G1667" t="str">
            <v>OTHER</v>
          </cell>
          <cell r="H1667" t="str">
            <v>S31</v>
          </cell>
          <cell r="I1667" t="str">
            <v>N</v>
          </cell>
          <cell r="J1667" t="str">
            <v>N</v>
          </cell>
          <cell r="K1667">
            <v>76188</v>
          </cell>
          <cell r="L1667" t="str">
            <v>FELSZÁLLÓCSÖ OD630 H6000MM PP SN8</v>
          </cell>
        </row>
        <row r="1668">
          <cell r="A1668" t="str">
            <v>DW630TOMITES</v>
          </cell>
          <cell r="B1668">
            <v>8866</v>
          </cell>
          <cell r="C1668" t="str">
            <v>Items</v>
          </cell>
          <cell r="D1668">
            <v>0.14000000000000001</v>
          </cell>
          <cell r="E1668" t="str">
            <v>89</v>
          </cell>
          <cell r="F1668" t="str">
            <v>HAWA</v>
          </cell>
          <cell r="G1668" t="str">
            <v>OTHER</v>
          </cell>
          <cell r="H1668" t="str">
            <v>S31</v>
          </cell>
          <cell r="I1668" t="str">
            <v>I</v>
          </cell>
          <cell r="J1668" t="str">
            <v>N</v>
          </cell>
          <cell r="K1668">
            <v>2142.86</v>
          </cell>
          <cell r="L1668" t="str">
            <v>FELSZÁLLÓCSŐHÖZ D630MM GUMITÖM</v>
          </cell>
        </row>
        <row r="1669">
          <cell r="A1669" t="str">
            <v>RS8AKNATOMITES</v>
          </cell>
          <cell r="B1669">
            <v>17825</v>
          </cell>
          <cell r="C1669" t="str">
            <v>Items</v>
          </cell>
          <cell r="D1669">
            <v>0.8</v>
          </cell>
          <cell r="E1669" t="str">
            <v>89</v>
          </cell>
          <cell r="F1669" t="str">
            <v>HAWA</v>
          </cell>
          <cell r="G1669" t="str">
            <v>OTHER</v>
          </cell>
          <cell r="H1669" t="str">
            <v>S31</v>
          </cell>
          <cell r="I1669" t="str">
            <v>I</v>
          </cell>
          <cell r="J1669" t="str">
            <v>N</v>
          </cell>
          <cell r="K1669">
            <v>3564.91</v>
          </cell>
          <cell r="L1669" t="str">
            <v>AJAKOSTÖMITES PRO800 AKNAELEMHEZ</v>
          </cell>
        </row>
        <row r="1670">
          <cell r="A1670" t="str">
            <v>RS1AKNATOMITES</v>
          </cell>
          <cell r="B1670">
            <v>20753</v>
          </cell>
          <cell r="C1670" t="str">
            <v>Items</v>
          </cell>
          <cell r="D1670">
            <v>1</v>
          </cell>
          <cell r="E1670" t="str">
            <v>89</v>
          </cell>
          <cell r="F1670" t="str">
            <v>HAWA</v>
          </cell>
          <cell r="G1670" t="str">
            <v>OTHER</v>
          </cell>
          <cell r="H1670" t="str">
            <v>S31</v>
          </cell>
          <cell r="I1670" t="str">
            <v>I</v>
          </cell>
          <cell r="J1670" t="str">
            <v>N</v>
          </cell>
          <cell r="K1670">
            <v>4150.53</v>
          </cell>
          <cell r="L1670" t="str">
            <v>AJAKOSTÖMITES PRO1000 AKNAELEMHEZ</v>
          </cell>
        </row>
        <row r="1671">
          <cell r="A1671" t="str">
            <v>K090-VEGELZARO</v>
          </cell>
          <cell r="B1671">
            <v>2876</v>
          </cell>
          <cell r="C1671" t="str">
            <v>Items</v>
          </cell>
          <cell r="D1671">
            <v>0.34</v>
          </cell>
          <cell r="E1671" t="str">
            <v>66</v>
          </cell>
          <cell r="F1671" t="str">
            <v>HAWA</v>
          </cell>
          <cell r="G1671" t="str">
            <v>FITTING</v>
          </cell>
          <cell r="H1671" t="str">
            <v>S13</v>
          </cell>
          <cell r="I1671" t="str">
            <v>I</v>
          </cell>
          <cell r="J1671" t="str">
            <v>N</v>
          </cell>
          <cell r="K1671">
            <v>735.3</v>
          </cell>
          <cell r="L1671" t="str">
            <v>RAG PVC ZÁRÓSAPKA</v>
          </cell>
        </row>
        <row r="1672">
          <cell r="A1672" t="str">
            <v>DW630/3M.SN8</v>
          </cell>
          <cell r="B1672">
            <v>131684</v>
          </cell>
          <cell r="C1672" t="str">
            <v>Items</v>
          </cell>
          <cell r="D1672">
            <v>53.13</v>
          </cell>
          <cell r="E1672" t="str">
            <v>89</v>
          </cell>
          <cell r="F1672" t="str">
            <v>HAWA</v>
          </cell>
          <cell r="G1672" t="str">
            <v>OTHER</v>
          </cell>
          <cell r="H1672" t="str">
            <v>S31</v>
          </cell>
          <cell r="I1672" t="str">
            <v>N</v>
          </cell>
          <cell r="J1672" t="str">
            <v>N</v>
          </cell>
          <cell r="K1672">
            <v>30223</v>
          </cell>
          <cell r="L1672" t="str">
            <v>FELSZÁLLÓCSÖ OD630 H3000MM PP SN8</v>
          </cell>
        </row>
        <row r="1673">
          <cell r="A1673" t="str">
            <v>SATURN110-90</v>
          </cell>
          <cell r="B1673">
            <v>30880</v>
          </cell>
          <cell r="C1673" t="str">
            <v>Items</v>
          </cell>
          <cell r="D1673">
            <v>1.6</v>
          </cell>
          <cell r="E1673" t="str">
            <v>75</v>
          </cell>
          <cell r="F1673" t="str">
            <v>HAWA</v>
          </cell>
          <cell r="G1673" t="str">
            <v>FITTING</v>
          </cell>
          <cell r="H1673" t="str">
            <v>S20</v>
          </cell>
          <cell r="I1673" t="str">
            <v>I</v>
          </cell>
          <cell r="J1673" t="str">
            <v>N</v>
          </cell>
          <cell r="K1673">
            <v>7521.52</v>
          </cell>
          <cell r="L1673" t="str">
            <v>ELEKTROFUZIÓS NYEREGIDOM</v>
          </cell>
        </row>
        <row r="1674">
          <cell r="A1674" t="str">
            <v>SATURN110-110</v>
          </cell>
          <cell r="B1674">
            <v>105003</v>
          </cell>
          <cell r="C1674" t="str">
            <v>Items</v>
          </cell>
          <cell r="D1674">
            <v>1.67</v>
          </cell>
          <cell r="E1674" t="str">
            <v>75</v>
          </cell>
          <cell r="F1674" t="str">
            <v>HAWA</v>
          </cell>
          <cell r="G1674" t="str">
            <v>FITTING</v>
          </cell>
          <cell r="H1674" t="str">
            <v>S20</v>
          </cell>
          <cell r="I1674" t="str">
            <v>I</v>
          </cell>
          <cell r="J1674" t="str">
            <v>N</v>
          </cell>
          <cell r="K1674">
            <v>25576.95</v>
          </cell>
          <cell r="L1674" t="str">
            <v>ELEKTROFUZIÓS NYEREGIDOM</v>
          </cell>
        </row>
        <row r="1675">
          <cell r="A1675" t="str">
            <v>SATURN125-90</v>
          </cell>
          <cell r="B1675">
            <v>38767</v>
          </cell>
          <cell r="C1675" t="str">
            <v>Items</v>
          </cell>
          <cell r="D1675">
            <v>1.95</v>
          </cell>
          <cell r="E1675" t="str">
            <v>75</v>
          </cell>
          <cell r="F1675" t="str">
            <v>HAWA</v>
          </cell>
          <cell r="G1675" t="str">
            <v>FITTING</v>
          </cell>
          <cell r="H1675" t="str">
            <v>S20</v>
          </cell>
          <cell r="I1675" t="str">
            <v>I</v>
          </cell>
          <cell r="J1675" t="str">
            <v>N</v>
          </cell>
          <cell r="K1675">
            <v>9443.0499999999993</v>
          </cell>
          <cell r="L1675" t="str">
            <v>ELEKTROFUZIÓS NYEREGIDOM</v>
          </cell>
        </row>
        <row r="1676">
          <cell r="A1676" t="str">
            <v>SATURN125-110</v>
          </cell>
          <cell r="B1676">
            <v>38767</v>
          </cell>
          <cell r="C1676" t="str">
            <v>Items</v>
          </cell>
          <cell r="D1676">
            <v>2.0299999999999998</v>
          </cell>
          <cell r="E1676" t="str">
            <v>75</v>
          </cell>
          <cell r="F1676" t="str">
            <v>HAWA</v>
          </cell>
          <cell r="G1676" t="str">
            <v>FITTING</v>
          </cell>
          <cell r="H1676" t="str">
            <v>S20</v>
          </cell>
          <cell r="I1676" t="str">
            <v>I</v>
          </cell>
          <cell r="J1676" t="str">
            <v>N</v>
          </cell>
          <cell r="K1676">
            <v>9443.0499999999993</v>
          </cell>
          <cell r="L1676" t="str">
            <v>ELEKTROFUZIÓS NYEREGIDOM</v>
          </cell>
        </row>
        <row r="1677">
          <cell r="A1677" t="str">
            <v>SATURN160-90</v>
          </cell>
          <cell r="B1677">
            <v>43431</v>
          </cell>
          <cell r="C1677" t="str">
            <v>Items</v>
          </cell>
          <cell r="D1677">
            <v>2.19</v>
          </cell>
          <cell r="E1677" t="str">
            <v>75</v>
          </cell>
          <cell r="F1677" t="str">
            <v>HAWA</v>
          </cell>
          <cell r="G1677" t="str">
            <v>FITTING</v>
          </cell>
          <cell r="H1677" t="str">
            <v>S20</v>
          </cell>
          <cell r="I1677" t="str">
            <v>I</v>
          </cell>
          <cell r="J1677" t="str">
            <v>N</v>
          </cell>
          <cell r="K1677">
            <v>10578.86</v>
          </cell>
          <cell r="L1677" t="str">
            <v>ELEKTROFUZIÓS NYEREGIDOM</v>
          </cell>
        </row>
        <row r="1678">
          <cell r="A1678" t="str">
            <v>SATURN160-110</v>
          </cell>
          <cell r="B1678">
            <v>131939</v>
          </cell>
          <cell r="C1678" t="str">
            <v>Items</v>
          </cell>
          <cell r="D1678">
            <v>2.2599999999999998</v>
          </cell>
          <cell r="E1678" t="str">
            <v>75</v>
          </cell>
          <cell r="F1678" t="str">
            <v>HAWA</v>
          </cell>
          <cell r="G1678" t="str">
            <v>FITTING</v>
          </cell>
          <cell r="H1678" t="str">
            <v>S20</v>
          </cell>
          <cell r="I1678" t="str">
            <v>I</v>
          </cell>
          <cell r="J1678" t="str">
            <v>N</v>
          </cell>
          <cell r="K1678">
            <v>11192.81</v>
          </cell>
          <cell r="L1678" t="str">
            <v>ELEKTROFUZIÓS NYEREGIDOM</v>
          </cell>
        </row>
        <row r="1679">
          <cell r="A1679" t="str">
            <v>SATURN160-125</v>
          </cell>
          <cell r="B1679">
            <v>50615</v>
          </cell>
          <cell r="C1679" t="str">
            <v>Items</v>
          </cell>
          <cell r="D1679">
            <v>2.37</v>
          </cell>
          <cell r="E1679" t="str">
            <v>75</v>
          </cell>
          <cell r="F1679" t="str">
            <v>HAWA</v>
          </cell>
          <cell r="G1679" t="str">
            <v>FITTING</v>
          </cell>
          <cell r="H1679" t="str">
            <v>S20</v>
          </cell>
          <cell r="I1679" t="str">
            <v>I</v>
          </cell>
          <cell r="J1679" t="str">
            <v>N</v>
          </cell>
          <cell r="K1679">
            <v>12328.61</v>
          </cell>
          <cell r="L1679" t="str">
            <v>ELEKTROFUZIÓS NYEREGIDOM</v>
          </cell>
        </row>
        <row r="1680">
          <cell r="A1680" t="str">
            <v>SATURN180-90</v>
          </cell>
          <cell r="B1680">
            <v>45951</v>
          </cell>
          <cell r="C1680" t="str">
            <v>Items</v>
          </cell>
          <cell r="D1680">
            <v>2.2799999999999998</v>
          </cell>
          <cell r="E1680" t="str">
            <v>75</v>
          </cell>
          <cell r="F1680" t="str">
            <v>HAWA</v>
          </cell>
          <cell r="G1680" t="str">
            <v>FITTING</v>
          </cell>
          <cell r="H1680" t="str">
            <v>S20</v>
          </cell>
          <cell r="I1680" t="str">
            <v>I</v>
          </cell>
          <cell r="J1680" t="str">
            <v>N</v>
          </cell>
          <cell r="K1680">
            <v>11192.81</v>
          </cell>
          <cell r="L1680" t="str">
            <v>ELEKTROFUZIÓS NYEREGIDOM</v>
          </cell>
        </row>
        <row r="1681">
          <cell r="A1681" t="str">
            <v>SATURN180-110</v>
          </cell>
          <cell r="B1681">
            <v>49536</v>
          </cell>
          <cell r="C1681" t="str">
            <v>Items</v>
          </cell>
          <cell r="D1681">
            <v>2.35</v>
          </cell>
          <cell r="E1681" t="str">
            <v>75</v>
          </cell>
          <cell r="F1681" t="str">
            <v>HAWA</v>
          </cell>
          <cell r="G1681" t="str">
            <v>FITTING</v>
          </cell>
          <cell r="H1681" t="str">
            <v>S20</v>
          </cell>
          <cell r="I1681" t="str">
            <v>I</v>
          </cell>
          <cell r="J1681" t="str">
            <v>N</v>
          </cell>
          <cell r="K1681">
            <v>12066.05</v>
          </cell>
          <cell r="L1681" t="str">
            <v>ELEKTROFUZIÓS NYEREGIDOM</v>
          </cell>
        </row>
        <row r="1682">
          <cell r="A1682" t="str">
            <v>SATURN180-125</v>
          </cell>
          <cell r="B1682">
            <v>51321</v>
          </cell>
          <cell r="C1682" t="str">
            <v>Items</v>
          </cell>
          <cell r="D1682">
            <v>2.4300000000000002</v>
          </cell>
          <cell r="E1682" t="str">
            <v>75</v>
          </cell>
          <cell r="F1682" t="str">
            <v>HAWA</v>
          </cell>
          <cell r="G1682" t="str">
            <v>FITTING</v>
          </cell>
          <cell r="H1682" t="str">
            <v>S20</v>
          </cell>
          <cell r="I1682" t="str">
            <v>I</v>
          </cell>
          <cell r="J1682" t="str">
            <v>N</v>
          </cell>
          <cell r="K1682">
            <v>12501.04</v>
          </cell>
          <cell r="L1682" t="str">
            <v>ELEKTROFUZIÓS NYEREGIDOM</v>
          </cell>
        </row>
        <row r="1683">
          <cell r="A1683" t="str">
            <v>SATURN200-90</v>
          </cell>
          <cell r="B1683">
            <v>165512</v>
          </cell>
          <cell r="C1683" t="str">
            <v>Items</v>
          </cell>
          <cell r="D1683">
            <v>2.35</v>
          </cell>
          <cell r="E1683" t="str">
            <v>75</v>
          </cell>
          <cell r="F1683" t="str">
            <v>HAWA</v>
          </cell>
          <cell r="G1683" t="str">
            <v>FITTING</v>
          </cell>
          <cell r="H1683" t="str">
            <v>S20</v>
          </cell>
          <cell r="I1683" t="str">
            <v>I</v>
          </cell>
          <cell r="J1683" t="str">
            <v>N</v>
          </cell>
          <cell r="K1683">
            <v>40315.620000000003</v>
          </cell>
          <cell r="L1683" t="str">
            <v>ELEKTROFUZIÓS NYEREGIDOM</v>
          </cell>
        </row>
        <row r="1684">
          <cell r="A1684" t="str">
            <v>SATURN200-110</v>
          </cell>
          <cell r="B1684">
            <v>170721</v>
          </cell>
          <cell r="C1684" t="str">
            <v>Items</v>
          </cell>
          <cell r="D1684">
            <v>2.4300000000000002</v>
          </cell>
          <cell r="E1684" t="str">
            <v>75</v>
          </cell>
          <cell r="F1684" t="str">
            <v>HAWA</v>
          </cell>
          <cell r="G1684" t="str">
            <v>FITTING</v>
          </cell>
          <cell r="H1684" t="str">
            <v>S20</v>
          </cell>
          <cell r="I1684" t="str">
            <v>I</v>
          </cell>
          <cell r="J1684" t="str">
            <v>N</v>
          </cell>
          <cell r="K1684">
            <v>41585.46</v>
          </cell>
          <cell r="L1684" t="str">
            <v>ELEKTROFUZIÓS NYEREGIDOM</v>
          </cell>
        </row>
        <row r="1685">
          <cell r="A1685" t="str">
            <v>SATURN200-125</v>
          </cell>
          <cell r="B1685">
            <v>175670</v>
          </cell>
          <cell r="C1685" t="str">
            <v>Items</v>
          </cell>
          <cell r="D1685">
            <v>2.5</v>
          </cell>
          <cell r="E1685" t="str">
            <v>75</v>
          </cell>
          <cell r="F1685" t="str">
            <v>HAWA</v>
          </cell>
          <cell r="G1685" t="str">
            <v>FITTING</v>
          </cell>
          <cell r="H1685" t="str">
            <v>S20</v>
          </cell>
          <cell r="I1685" t="str">
            <v>I</v>
          </cell>
          <cell r="J1685" t="str">
            <v>N</v>
          </cell>
          <cell r="K1685">
            <v>42790.1</v>
          </cell>
          <cell r="L1685" t="str">
            <v>ELEKTROFUZIÓS NYEREGIDOM</v>
          </cell>
        </row>
        <row r="1686">
          <cell r="A1686" t="str">
            <v>SATURN225-90</v>
          </cell>
          <cell r="B1686">
            <v>50615</v>
          </cell>
          <cell r="C1686" t="str">
            <v>Items</v>
          </cell>
          <cell r="D1686">
            <v>2.4500000000000002</v>
          </cell>
          <cell r="E1686" t="str">
            <v>75</v>
          </cell>
          <cell r="F1686" t="str">
            <v>HAWA</v>
          </cell>
          <cell r="G1686" t="str">
            <v>FITTING</v>
          </cell>
          <cell r="H1686" t="str">
            <v>S20</v>
          </cell>
          <cell r="I1686" t="str">
            <v>I</v>
          </cell>
          <cell r="J1686" t="str">
            <v>N</v>
          </cell>
          <cell r="K1686">
            <v>12328.61</v>
          </cell>
          <cell r="L1686" t="str">
            <v>ELEKTROFUZIÓS NYEREGIDOM</v>
          </cell>
        </row>
        <row r="1687">
          <cell r="A1687" t="str">
            <v>SATURN225-110</v>
          </cell>
          <cell r="B1687">
            <v>53843</v>
          </cell>
          <cell r="C1687" t="str">
            <v>Items</v>
          </cell>
          <cell r="D1687">
            <v>2.5499999999999998</v>
          </cell>
          <cell r="E1687" t="str">
            <v>75</v>
          </cell>
          <cell r="F1687" t="str">
            <v>HAWA</v>
          </cell>
          <cell r="G1687" t="str">
            <v>FITTING</v>
          </cell>
          <cell r="H1687" t="str">
            <v>S20</v>
          </cell>
          <cell r="I1687" t="str">
            <v>I</v>
          </cell>
          <cell r="J1687" t="str">
            <v>N</v>
          </cell>
          <cell r="K1687">
            <v>13114.99</v>
          </cell>
          <cell r="L1687" t="str">
            <v>ELEKTROFUZIÓS NYEREGIDOM</v>
          </cell>
        </row>
        <row r="1688">
          <cell r="A1688" t="str">
            <v>SATURN225-125</v>
          </cell>
          <cell r="B1688">
            <v>55649</v>
          </cell>
          <cell r="C1688" t="str">
            <v>Items</v>
          </cell>
          <cell r="D1688">
            <v>2.63</v>
          </cell>
          <cell r="E1688" t="str">
            <v>75</v>
          </cell>
          <cell r="F1688" t="str">
            <v>HAWA</v>
          </cell>
          <cell r="G1688" t="str">
            <v>FITTING</v>
          </cell>
          <cell r="H1688" t="str">
            <v>S20</v>
          </cell>
          <cell r="I1688" t="str">
            <v>I</v>
          </cell>
          <cell r="J1688" t="str">
            <v>N</v>
          </cell>
          <cell r="K1688">
            <v>13554.55</v>
          </cell>
          <cell r="L1688" t="str">
            <v>ELEKTROFUZIÓS NYEREGIDOM</v>
          </cell>
        </row>
        <row r="1689">
          <cell r="A1689" t="str">
            <v>SATURN250-90</v>
          </cell>
          <cell r="B1689">
            <v>163143</v>
          </cell>
          <cell r="C1689" t="str">
            <v>Items</v>
          </cell>
          <cell r="D1689">
            <v>2.61</v>
          </cell>
          <cell r="E1689" t="str">
            <v>75</v>
          </cell>
          <cell r="F1689" t="str">
            <v>HAWA</v>
          </cell>
          <cell r="G1689" t="str">
            <v>FITTING</v>
          </cell>
          <cell r="H1689" t="str">
            <v>S20</v>
          </cell>
          <cell r="I1689" t="str">
            <v>I</v>
          </cell>
          <cell r="J1689" t="str">
            <v>N</v>
          </cell>
          <cell r="K1689">
            <v>39738.800000000003</v>
          </cell>
          <cell r="L1689" t="str">
            <v>ELEKTROFUZIÓS NYEREGIDOM</v>
          </cell>
        </row>
        <row r="1690">
          <cell r="A1690" t="str">
            <v>SATURN250-110</v>
          </cell>
          <cell r="B1690">
            <v>189799</v>
          </cell>
          <cell r="C1690" t="str">
            <v>Items</v>
          </cell>
          <cell r="D1690">
            <v>2.7</v>
          </cell>
          <cell r="E1690" t="str">
            <v>75</v>
          </cell>
          <cell r="F1690" t="str">
            <v>HAWA</v>
          </cell>
          <cell r="G1690" t="str">
            <v>FITTING</v>
          </cell>
          <cell r="H1690" t="str">
            <v>S20</v>
          </cell>
          <cell r="I1690" t="str">
            <v>I</v>
          </cell>
          <cell r="J1690" t="str">
            <v>N</v>
          </cell>
          <cell r="K1690">
            <v>46232.12</v>
          </cell>
          <cell r="L1690" t="str">
            <v>ELEKTROFUZIÓS NYEREGIDOM</v>
          </cell>
        </row>
        <row r="1691">
          <cell r="A1691" t="str">
            <v>SATURN250-125</v>
          </cell>
          <cell r="B1691">
            <v>196089</v>
          </cell>
          <cell r="C1691" t="str">
            <v>Items</v>
          </cell>
          <cell r="D1691">
            <v>2.79</v>
          </cell>
          <cell r="E1691" t="str">
            <v>75</v>
          </cell>
          <cell r="F1691" t="str">
            <v>HAWA</v>
          </cell>
          <cell r="G1691" t="str">
            <v>FITTING</v>
          </cell>
          <cell r="H1691" t="str">
            <v>S20</v>
          </cell>
          <cell r="I1691" t="str">
            <v>I</v>
          </cell>
          <cell r="J1691" t="str">
            <v>N</v>
          </cell>
          <cell r="K1691">
            <v>47764.1</v>
          </cell>
          <cell r="L1691" t="str">
            <v>ELEKTROFUZIÓS NYEREGIDOM</v>
          </cell>
        </row>
        <row r="1692">
          <cell r="A1692" t="str">
            <v>ELER.VEG120/0.5M</v>
          </cell>
          <cell r="B1692">
            <v>11469</v>
          </cell>
          <cell r="C1692" t="str">
            <v>Items</v>
          </cell>
          <cell r="D1692">
            <v>1</v>
          </cell>
          <cell r="E1692" t="str">
            <v>83</v>
          </cell>
          <cell r="F1692" t="str">
            <v>HAWA</v>
          </cell>
          <cell r="G1692" t="str">
            <v>OTHER</v>
          </cell>
          <cell r="H1692" t="str">
            <v>S26</v>
          </cell>
          <cell r="I1692" t="str">
            <v>N</v>
          </cell>
          <cell r="J1692" t="str">
            <v>N</v>
          </cell>
          <cell r="K1692">
            <v>1294.8900000000001</v>
          </cell>
          <cell r="L1692" t="str">
            <v>C,D,E, FOLYÓKÁHOZ ÉLERÖSITÖVÉG</v>
          </cell>
        </row>
        <row r="1693">
          <cell r="A1693" t="str">
            <v>ELEROSITO120/0.5</v>
          </cell>
          <cell r="B1693">
            <v>11350</v>
          </cell>
          <cell r="C1693" t="str">
            <v>Items</v>
          </cell>
          <cell r="D1693">
            <v>1</v>
          </cell>
          <cell r="E1693" t="str">
            <v>83</v>
          </cell>
          <cell r="F1693" t="str">
            <v>HAWA</v>
          </cell>
          <cell r="G1693" t="str">
            <v>OTHER</v>
          </cell>
          <cell r="H1693" t="str">
            <v>S26</v>
          </cell>
          <cell r="I1693" t="str">
            <v>N</v>
          </cell>
          <cell r="J1693" t="str">
            <v>N</v>
          </cell>
          <cell r="K1693">
            <v>1387.39</v>
          </cell>
          <cell r="L1693" t="str">
            <v>C,D,E, PB FOLYÓKÁHOZ ÉLERÖSITÖ</v>
          </cell>
        </row>
        <row r="1694">
          <cell r="A1694" t="str">
            <v>HTMM040</v>
          </cell>
          <cell r="B1694">
            <v>229</v>
          </cell>
          <cell r="C1694" t="str">
            <v>Items</v>
          </cell>
          <cell r="D1694">
            <v>0.05</v>
          </cell>
          <cell r="E1694" t="str">
            <v>81</v>
          </cell>
          <cell r="F1694" t="str">
            <v>HAWA</v>
          </cell>
          <cell r="G1694" t="str">
            <v>FITTING</v>
          </cell>
          <cell r="H1694" t="str">
            <v>S28</v>
          </cell>
          <cell r="I1694" t="str">
            <v>I</v>
          </cell>
          <cell r="J1694" t="str">
            <v>N</v>
          </cell>
          <cell r="K1694">
            <v>65.8</v>
          </cell>
          <cell r="L1694" t="str">
            <v>PP KETTÖS KARMANTYÚ</v>
          </cell>
        </row>
        <row r="1695">
          <cell r="A1695" t="str">
            <v>KSB-PEG160</v>
          </cell>
          <cell r="B1695">
            <v>11506</v>
          </cell>
          <cell r="C1695" t="str">
            <v>Items</v>
          </cell>
          <cell r="D1695">
            <v>0.7</v>
          </cell>
          <cell r="E1695" t="str">
            <v>XA</v>
          </cell>
          <cell r="F1695" t="str">
            <v>HAWA</v>
          </cell>
          <cell r="G1695" t="str">
            <v>FITTING</v>
          </cell>
          <cell r="H1695" t="str">
            <v>S24</v>
          </cell>
          <cell r="I1695" t="str">
            <v>I</v>
          </cell>
          <cell r="J1695" t="str">
            <v>N</v>
          </cell>
          <cell r="K1695">
            <v>2095</v>
          </cell>
          <cell r="L1695" t="str">
            <v>IVIDOM KSX-PEG CSÖHÖZ VIZTÖMÖR</v>
          </cell>
        </row>
        <row r="1696">
          <cell r="A1696" t="str">
            <v>KSM-PEG160</v>
          </cell>
          <cell r="B1696">
            <v>3728</v>
          </cell>
          <cell r="C1696" t="str">
            <v>Items</v>
          </cell>
          <cell r="D1696">
            <v>0.5</v>
          </cell>
          <cell r="E1696" t="str">
            <v>XA</v>
          </cell>
          <cell r="F1696" t="str">
            <v>HAWA</v>
          </cell>
          <cell r="G1696" t="str">
            <v>FITTING</v>
          </cell>
          <cell r="H1696" t="str">
            <v>S24</v>
          </cell>
          <cell r="I1696" t="str">
            <v>I</v>
          </cell>
          <cell r="J1696" t="str">
            <v>N</v>
          </cell>
          <cell r="K1696">
            <v>678</v>
          </cell>
          <cell r="L1696" t="str">
            <v>KARMANTYÚ 160 IPARI GÉGECSOHÖZ</v>
          </cell>
        </row>
        <row r="1697">
          <cell r="A1697" t="str">
            <v>PB120RACS/E/0.5M</v>
          </cell>
          <cell r="B1697">
            <v>12246</v>
          </cell>
          <cell r="C1697" t="str">
            <v>Items</v>
          </cell>
          <cell r="D1697">
            <v>5</v>
          </cell>
          <cell r="E1697" t="str">
            <v>83</v>
          </cell>
          <cell r="F1697" t="str">
            <v>HAWA</v>
          </cell>
          <cell r="G1697" t="str">
            <v>OTHER</v>
          </cell>
          <cell r="H1697" t="str">
            <v>S26</v>
          </cell>
          <cell r="I1697" t="str">
            <v>N</v>
          </cell>
          <cell r="J1697" t="str">
            <v>N</v>
          </cell>
          <cell r="K1697">
            <v>2350</v>
          </cell>
          <cell r="L1697" t="str">
            <v>PB FOLYÓKÁHOZ ÖV RÁCS E600 0.5</v>
          </cell>
        </row>
        <row r="1698">
          <cell r="A1698" t="str">
            <v>R-090-75/50</v>
          </cell>
          <cell r="B1698">
            <v>3878</v>
          </cell>
          <cell r="C1698" t="str">
            <v>Items</v>
          </cell>
          <cell r="D1698">
            <v>0.25</v>
          </cell>
          <cell r="E1698" t="str">
            <v>66</v>
          </cell>
          <cell r="F1698" t="str">
            <v>HAWA</v>
          </cell>
          <cell r="G1698" t="str">
            <v>FITTING</v>
          </cell>
          <cell r="H1698" t="str">
            <v>S13</v>
          </cell>
          <cell r="I1698" t="str">
            <v>I</v>
          </cell>
          <cell r="J1698" t="str">
            <v>N</v>
          </cell>
          <cell r="K1698">
            <v>992.26</v>
          </cell>
          <cell r="L1698" t="str">
            <v>RAG PVC SZÜKÍTÖ 3 MÉRETÜ</v>
          </cell>
        </row>
        <row r="1699">
          <cell r="A1699" t="str">
            <v>100GSDR17200ENV</v>
          </cell>
          <cell r="B1699">
            <v>17997</v>
          </cell>
          <cell r="C1699" t="str">
            <v>Meter</v>
          </cell>
          <cell r="D1699">
            <v>7.01</v>
          </cell>
          <cell r="E1699" t="str">
            <v>72</v>
          </cell>
          <cell r="F1699" t="str">
            <v>HAWA</v>
          </cell>
          <cell r="G1699" t="str">
            <v>PIPE</v>
          </cell>
          <cell r="H1699" t="str">
            <v>S17</v>
          </cell>
          <cell r="I1699" t="str">
            <v>N</v>
          </cell>
          <cell r="J1699" t="str">
            <v>N</v>
          </cell>
          <cell r="K1699">
            <v>1707.14</v>
          </cell>
          <cell r="L1699" t="str">
            <v>PE100 GÁZNYOMÓCSÖ 200X11.9MM 6.25BAR (C=2.0)</v>
          </cell>
        </row>
        <row r="1700">
          <cell r="A1700" t="str">
            <v>PEGV160K.KARM</v>
          </cell>
          <cell r="B1700">
            <v>2456</v>
          </cell>
          <cell r="C1700" t="str">
            <v>Items</v>
          </cell>
          <cell r="D1700">
            <v>1</v>
          </cell>
          <cell r="E1700" t="str">
            <v>77</v>
          </cell>
          <cell r="F1700" t="str">
            <v>HAWA</v>
          </cell>
          <cell r="G1700" t="str">
            <v>FITTING</v>
          </cell>
          <cell r="H1700" t="str">
            <v>S21</v>
          </cell>
          <cell r="I1700" t="str">
            <v>I</v>
          </cell>
          <cell r="J1700" t="str">
            <v>N</v>
          </cell>
          <cell r="K1700">
            <v>341</v>
          </cell>
          <cell r="L1700" t="str">
            <v>LPE CSOHOZ PVC KETTOSKARMANTYU</v>
          </cell>
        </row>
        <row r="1701">
          <cell r="A1701" t="str">
            <v>XST36W4</v>
          </cell>
          <cell r="B1701">
            <v>5898</v>
          </cell>
          <cell r="C1701" t="str">
            <v>Items</v>
          </cell>
          <cell r="D1701">
            <v>0.1</v>
          </cell>
          <cell r="E1701" t="str">
            <v>83</v>
          </cell>
          <cell r="F1701" t="str">
            <v>HAWA</v>
          </cell>
          <cell r="G1701" t="str">
            <v>FITTING</v>
          </cell>
          <cell r="H1701" t="str">
            <v>S26</v>
          </cell>
          <cell r="I1701" t="str">
            <v>I</v>
          </cell>
          <cell r="J1701" t="str">
            <v>N</v>
          </cell>
          <cell r="K1701">
            <v>1404</v>
          </cell>
          <cell r="L1701" t="str">
            <v>GUMI VÉGELZÁRÓ A:28-36</v>
          </cell>
        </row>
        <row r="1702">
          <cell r="A1702" t="str">
            <v>XST45W4</v>
          </cell>
          <cell r="B1702">
            <v>5470</v>
          </cell>
          <cell r="C1702" t="str">
            <v>Items</v>
          </cell>
          <cell r="D1702">
            <v>0.1</v>
          </cell>
          <cell r="E1702" t="str">
            <v>83</v>
          </cell>
          <cell r="F1702" t="str">
            <v>HAWA</v>
          </cell>
          <cell r="G1702" t="str">
            <v>FITTING</v>
          </cell>
          <cell r="H1702" t="str">
            <v>S26</v>
          </cell>
          <cell r="I1702" t="str">
            <v>I</v>
          </cell>
          <cell r="J1702" t="str">
            <v>N</v>
          </cell>
          <cell r="K1702">
            <v>1302</v>
          </cell>
          <cell r="L1702" t="str">
            <v>GUMI VÉGELZÁRÓ A:37-45</v>
          </cell>
        </row>
        <row r="1703">
          <cell r="A1703" t="str">
            <v>XST50W4</v>
          </cell>
          <cell r="B1703">
            <v>4951</v>
          </cell>
          <cell r="C1703" t="str">
            <v>Items</v>
          </cell>
          <cell r="D1703">
            <v>0.13</v>
          </cell>
          <cell r="E1703" t="str">
            <v>83</v>
          </cell>
          <cell r="F1703" t="str">
            <v>HAWA</v>
          </cell>
          <cell r="G1703" t="str">
            <v>FITTING</v>
          </cell>
          <cell r="H1703" t="str">
            <v>S26</v>
          </cell>
          <cell r="I1703" t="str">
            <v>I</v>
          </cell>
          <cell r="J1703" t="str">
            <v>N</v>
          </cell>
          <cell r="K1703">
            <v>1179</v>
          </cell>
          <cell r="L1703" t="str">
            <v>GUMI VÉGELZÁRÓ A:43-50</v>
          </cell>
        </row>
        <row r="1704">
          <cell r="A1704" t="str">
            <v>XST68W4</v>
          </cell>
          <cell r="B1704">
            <v>5378</v>
          </cell>
          <cell r="C1704" t="str">
            <v>Items</v>
          </cell>
          <cell r="D1704">
            <v>0.16</v>
          </cell>
          <cell r="E1704" t="str">
            <v>83</v>
          </cell>
          <cell r="F1704" t="str">
            <v>HAWA</v>
          </cell>
          <cell r="G1704" t="str">
            <v>FITTING</v>
          </cell>
          <cell r="H1704" t="str">
            <v>S26</v>
          </cell>
          <cell r="I1704" t="str">
            <v>I</v>
          </cell>
          <cell r="J1704" t="str">
            <v>N</v>
          </cell>
          <cell r="K1704">
            <v>1281</v>
          </cell>
          <cell r="L1704" t="str">
            <v>GUMI VÉGELZÁRÓ A:58-68</v>
          </cell>
        </row>
        <row r="1705">
          <cell r="A1705" t="str">
            <v>XSB110-115TOLDO</v>
          </cell>
          <cell r="B1705">
            <v>23099</v>
          </cell>
          <cell r="C1705" t="str">
            <v>Items</v>
          </cell>
          <cell r="D1705">
            <v>0.1</v>
          </cell>
          <cell r="E1705" t="str">
            <v>83</v>
          </cell>
          <cell r="F1705" t="str">
            <v>HAWA</v>
          </cell>
          <cell r="G1705" t="str">
            <v>FITTING</v>
          </cell>
          <cell r="H1705" t="str">
            <v>S26</v>
          </cell>
          <cell r="I1705" t="str">
            <v>I</v>
          </cell>
          <cell r="J1705" t="str">
            <v>N</v>
          </cell>
          <cell r="K1705">
            <v>5499.8</v>
          </cell>
          <cell r="L1705" t="str">
            <v>GUMI CSÖOLDÓ,A:100-115mm,B=120mm</v>
          </cell>
        </row>
        <row r="1706">
          <cell r="A1706" t="str">
            <v>XSB110-125TOLDO</v>
          </cell>
          <cell r="B1706">
            <v>27593</v>
          </cell>
          <cell r="C1706" t="str">
            <v>Items</v>
          </cell>
          <cell r="D1706">
            <v>0.25</v>
          </cell>
          <cell r="E1706" t="str">
            <v>83</v>
          </cell>
          <cell r="F1706" t="str">
            <v>HAWA</v>
          </cell>
          <cell r="G1706" t="str">
            <v>FITTING</v>
          </cell>
          <cell r="H1706" t="str">
            <v>S26</v>
          </cell>
          <cell r="I1706" t="str">
            <v>I</v>
          </cell>
          <cell r="J1706" t="str">
            <v>N</v>
          </cell>
          <cell r="K1706">
            <v>6569.8</v>
          </cell>
          <cell r="L1706" t="str">
            <v>GUMI CSÖTOLDÓ,A:110-125mm,B=120mm</v>
          </cell>
        </row>
        <row r="1707">
          <cell r="A1707" t="str">
            <v>XSB120-137TOLDO</v>
          </cell>
          <cell r="B1707">
            <v>29121</v>
          </cell>
          <cell r="C1707" t="str">
            <v>Items</v>
          </cell>
          <cell r="D1707">
            <v>0.3</v>
          </cell>
          <cell r="E1707" t="str">
            <v>83</v>
          </cell>
          <cell r="F1707" t="str">
            <v>HAWA</v>
          </cell>
          <cell r="G1707" t="str">
            <v>FITTING</v>
          </cell>
          <cell r="H1707" t="str">
            <v>S26</v>
          </cell>
          <cell r="I1707" t="str">
            <v>I</v>
          </cell>
          <cell r="J1707" t="str">
            <v>N</v>
          </cell>
          <cell r="K1707">
            <v>6934</v>
          </cell>
          <cell r="L1707" t="str">
            <v>GUMI CSÖTOLDÓ,A:120-137mm,B=120mm</v>
          </cell>
        </row>
        <row r="1708">
          <cell r="A1708" t="str">
            <v>XSB125-150TOLDO</v>
          </cell>
          <cell r="B1708">
            <v>32312</v>
          </cell>
          <cell r="C1708" t="str">
            <v>Items</v>
          </cell>
          <cell r="D1708">
            <v>0.35</v>
          </cell>
          <cell r="E1708" t="str">
            <v>83</v>
          </cell>
          <cell r="F1708" t="str">
            <v>HAWA</v>
          </cell>
          <cell r="G1708" t="str">
            <v>FITTING</v>
          </cell>
          <cell r="H1708" t="str">
            <v>S26</v>
          </cell>
          <cell r="I1708" t="str">
            <v>I</v>
          </cell>
          <cell r="J1708" t="str">
            <v>N</v>
          </cell>
          <cell r="K1708">
            <v>7693.3</v>
          </cell>
          <cell r="L1708" t="str">
            <v>GUMI CSÖTOLDÓ,A:125-150mm,B=120mm</v>
          </cell>
        </row>
        <row r="1709">
          <cell r="A1709" t="str">
            <v>XSB140-165TOLDO</v>
          </cell>
          <cell r="B1709">
            <v>31188</v>
          </cell>
          <cell r="C1709" t="str">
            <v>Items</v>
          </cell>
          <cell r="D1709">
            <v>0.4</v>
          </cell>
          <cell r="E1709" t="str">
            <v>83</v>
          </cell>
          <cell r="F1709" t="str">
            <v>HAWA</v>
          </cell>
          <cell r="G1709" t="str">
            <v>FITTING</v>
          </cell>
          <cell r="H1709" t="str">
            <v>S26</v>
          </cell>
          <cell r="I1709" t="str">
            <v>I</v>
          </cell>
          <cell r="J1709" t="str">
            <v>N</v>
          </cell>
          <cell r="K1709">
            <v>7425.8</v>
          </cell>
          <cell r="L1709" t="str">
            <v>GUMI CSÖTOLDÓ,A:140-165mm,B=120mm</v>
          </cell>
        </row>
        <row r="1710">
          <cell r="A1710" t="str">
            <v>XSB150-175TOLDO</v>
          </cell>
          <cell r="B1710">
            <v>32402</v>
          </cell>
          <cell r="C1710" t="str">
            <v>Items</v>
          </cell>
          <cell r="D1710">
            <v>0.4</v>
          </cell>
          <cell r="E1710" t="str">
            <v>83</v>
          </cell>
          <cell r="F1710" t="str">
            <v>HAWA</v>
          </cell>
          <cell r="G1710" t="str">
            <v>FITTING</v>
          </cell>
          <cell r="H1710" t="str">
            <v>S26</v>
          </cell>
          <cell r="I1710" t="str">
            <v>I</v>
          </cell>
          <cell r="J1710" t="str">
            <v>N</v>
          </cell>
          <cell r="K1710">
            <v>7714.7</v>
          </cell>
          <cell r="L1710" t="str">
            <v>GUMI CSÖTOLDÓ,A:150-175mm,B=120mm</v>
          </cell>
        </row>
        <row r="1711">
          <cell r="A1711" t="str">
            <v>XSB190-215TOLDO</v>
          </cell>
          <cell r="B1711">
            <v>45434</v>
          </cell>
          <cell r="C1711" t="str">
            <v>Items</v>
          </cell>
          <cell r="D1711">
            <v>0.55000000000000004</v>
          </cell>
          <cell r="E1711" t="str">
            <v>83</v>
          </cell>
          <cell r="F1711" t="str">
            <v>HAWA</v>
          </cell>
          <cell r="G1711" t="str">
            <v>FITTING</v>
          </cell>
          <cell r="H1711" t="str">
            <v>S26</v>
          </cell>
          <cell r="I1711" t="str">
            <v>I</v>
          </cell>
          <cell r="J1711" t="str">
            <v>N</v>
          </cell>
          <cell r="K1711">
            <v>10817.7</v>
          </cell>
          <cell r="L1711" t="str">
            <v>GUMI CSÖTOLDÓ,A:190-215mm,B=150mm</v>
          </cell>
        </row>
        <row r="1712">
          <cell r="A1712" t="str">
            <v>XSB265-290TOLDO</v>
          </cell>
          <cell r="B1712">
            <v>53209</v>
          </cell>
          <cell r="C1712" t="str">
            <v>Items</v>
          </cell>
          <cell r="D1712">
            <v>0.75</v>
          </cell>
          <cell r="E1712" t="str">
            <v>83</v>
          </cell>
          <cell r="F1712" t="str">
            <v>HAWA</v>
          </cell>
          <cell r="G1712" t="str">
            <v>FITTING</v>
          </cell>
          <cell r="H1712" t="str">
            <v>S26</v>
          </cell>
          <cell r="I1712" t="str">
            <v>I</v>
          </cell>
          <cell r="J1712" t="str">
            <v>N</v>
          </cell>
          <cell r="K1712">
            <v>12669</v>
          </cell>
          <cell r="L1712" t="str">
            <v>GUMI CSÖTOLDÓ,A:265-290mm,B=150mm</v>
          </cell>
        </row>
        <row r="1713">
          <cell r="A1713" t="str">
            <v>XSB285-310TOLDO</v>
          </cell>
          <cell r="B1713">
            <v>63096</v>
          </cell>
          <cell r="C1713" t="str">
            <v>Items</v>
          </cell>
          <cell r="D1713">
            <v>0.8</v>
          </cell>
          <cell r="E1713" t="str">
            <v>83</v>
          </cell>
          <cell r="F1713" t="str">
            <v>HAWA</v>
          </cell>
          <cell r="G1713" t="str">
            <v>FITTING</v>
          </cell>
          <cell r="H1713" t="str">
            <v>S26</v>
          </cell>
          <cell r="I1713" t="str">
            <v>I</v>
          </cell>
          <cell r="J1713" t="str">
            <v>N</v>
          </cell>
          <cell r="K1713">
            <v>15023</v>
          </cell>
          <cell r="L1713" t="str">
            <v>GUMI CSÖTOLDÓ,A:285-310mm,B=190mm</v>
          </cell>
        </row>
        <row r="1714">
          <cell r="A1714" t="str">
            <v>XSB295-320TOLDO</v>
          </cell>
          <cell r="B1714">
            <v>60085</v>
          </cell>
          <cell r="C1714" t="str">
            <v>Items</v>
          </cell>
          <cell r="D1714">
            <v>0.85</v>
          </cell>
          <cell r="E1714" t="str">
            <v>83</v>
          </cell>
          <cell r="F1714" t="str">
            <v>HAWA</v>
          </cell>
          <cell r="G1714" t="str">
            <v>FITTING</v>
          </cell>
          <cell r="H1714" t="str">
            <v>S26</v>
          </cell>
          <cell r="I1714" t="str">
            <v>I</v>
          </cell>
          <cell r="J1714" t="str">
            <v>N</v>
          </cell>
          <cell r="K1714">
            <v>14306</v>
          </cell>
          <cell r="L1714" t="str">
            <v>GUMI CSÖTOLDÓ,A:295-320mm,B=190mm</v>
          </cell>
        </row>
        <row r="1715">
          <cell r="A1715" t="str">
            <v>XSB305-335TOLDO</v>
          </cell>
          <cell r="B1715">
            <v>71140</v>
          </cell>
          <cell r="C1715" t="str">
            <v>Items</v>
          </cell>
          <cell r="D1715">
            <v>0.9</v>
          </cell>
          <cell r="E1715" t="str">
            <v>83</v>
          </cell>
          <cell r="F1715" t="str">
            <v>HAWA</v>
          </cell>
          <cell r="G1715" t="str">
            <v>FITTING</v>
          </cell>
          <cell r="H1715" t="str">
            <v>S26</v>
          </cell>
          <cell r="I1715" t="str">
            <v>I</v>
          </cell>
          <cell r="J1715" t="str">
            <v>N</v>
          </cell>
          <cell r="K1715">
            <v>16938</v>
          </cell>
          <cell r="L1715" t="str">
            <v>GUMI CSÖTOLDÓ,A:305-335mm,B=190mm</v>
          </cell>
        </row>
        <row r="1716">
          <cell r="A1716" t="str">
            <v>XSB320-345TOLDO</v>
          </cell>
          <cell r="B1716">
            <v>79049</v>
          </cell>
          <cell r="C1716" t="str">
            <v>Items</v>
          </cell>
          <cell r="D1716">
            <v>0.95</v>
          </cell>
          <cell r="E1716" t="str">
            <v>83</v>
          </cell>
          <cell r="F1716" t="str">
            <v>HAWA</v>
          </cell>
          <cell r="G1716" t="str">
            <v>FITTING</v>
          </cell>
          <cell r="H1716" t="str">
            <v>S26</v>
          </cell>
          <cell r="I1716" t="str">
            <v>I</v>
          </cell>
          <cell r="J1716" t="str">
            <v>N</v>
          </cell>
          <cell r="K1716">
            <v>18821</v>
          </cell>
          <cell r="L1716" t="str">
            <v>GUMI CSÖTOLDÓ,A:320-345mm,B=190mm</v>
          </cell>
        </row>
        <row r="1717">
          <cell r="A1717" t="str">
            <v>XSB340-360TOLDO</v>
          </cell>
          <cell r="B1717">
            <v>82420</v>
          </cell>
          <cell r="C1717" t="str">
            <v>Items</v>
          </cell>
          <cell r="D1717">
            <v>1</v>
          </cell>
          <cell r="E1717" t="str">
            <v>83</v>
          </cell>
          <cell r="F1717" t="str">
            <v>HAWA</v>
          </cell>
          <cell r="G1717" t="str">
            <v>FITTING</v>
          </cell>
          <cell r="H1717" t="str">
            <v>S26</v>
          </cell>
          <cell r="I1717" t="str">
            <v>I</v>
          </cell>
          <cell r="J1717" t="str">
            <v>N</v>
          </cell>
          <cell r="K1717">
            <v>19624</v>
          </cell>
          <cell r="L1717" t="str">
            <v>GUMI CSÖTOLDÓ,A:340-360mm,B=190mm</v>
          </cell>
        </row>
        <row r="1718">
          <cell r="A1718" t="str">
            <v>XSB355-385TOLDO</v>
          </cell>
          <cell r="B1718">
            <v>93790</v>
          </cell>
          <cell r="C1718" t="str">
            <v>Items</v>
          </cell>
          <cell r="D1718">
            <v>1.05</v>
          </cell>
          <cell r="E1718" t="str">
            <v>83</v>
          </cell>
          <cell r="F1718" t="str">
            <v>HAWA</v>
          </cell>
          <cell r="G1718" t="str">
            <v>FITTING</v>
          </cell>
          <cell r="H1718" t="str">
            <v>S26</v>
          </cell>
          <cell r="I1718" t="str">
            <v>I</v>
          </cell>
          <cell r="J1718" t="str">
            <v>N</v>
          </cell>
          <cell r="K1718">
            <v>22331</v>
          </cell>
          <cell r="L1718" t="str">
            <v>GUMI CSÖTOLDÓ,A:355-385mm,B=190mm</v>
          </cell>
        </row>
        <row r="1719">
          <cell r="A1719" t="str">
            <v>XSB385-410TOLDO</v>
          </cell>
          <cell r="B1719">
            <v>93880</v>
          </cell>
          <cell r="C1719" t="str">
            <v>Items</v>
          </cell>
          <cell r="D1719">
            <v>1.1000000000000001</v>
          </cell>
          <cell r="E1719" t="str">
            <v>83</v>
          </cell>
          <cell r="F1719" t="str">
            <v>HAWA</v>
          </cell>
          <cell r="G1719" t="str">
            <v>FITTING</v>
          </cell>
          <cell r="H1719" t="str">
            <v>S26</v>
          </cell>
          <cell r="I1719" t="str">
            <v>I</v>
          </cell>
          <cell r="J1719" t="str">
            <v>N</v>
          </cell>
          <cell r="K1719">
            <v>22352</v>
          </cell>
          <cell r="L1719" t="str">
            <v>GUMI CSÖTOLDÓ,A:385-410mm,B=190mm</v>
          </cell>
        </row>
        <row r="1720">
          <cell r="A1720" t="str">
            <v>6DS630450</v>
          </cell>
          <cell r="B1720">
            <v>27553</v>
          </cell>
          <cell r="C1720" t="str">
            <v>Items</v>
          </cell>
          <cell r="D1720">
            <v>10.35</v>
          </cell>
          <cell r="E1720" t="str">
            <v>89</v>
          </cell>
          <cell r="F1720" t="str">
            <v>HAWA</v>
          </cell>
          <cell r="G1720" t="str">
            <v>OTHER</v>
          </cell>
          <cell r="H1720" t="str">
            <v>S31</v>
          </cell>
          <cell r="I1720" t="str">
            <v>N</v>
          </cell>
          <cell r="J1720" t="str">
            <v>N</v>
          </cell>
          <cell r="K1720">
            <v>7763.49</v>
          </cell>
          <cell r="L1720" t="str">
            <v>AKNA 630 FK. BASE 1</v>
          </cell>
        </row>
        <row r="1721">
          <cell r="A1721" t="str">
            <v>6DS630650</v>
          </cell>
          <cell r="B1721">
            <v>48300</v>
          </cell>
          <cell r="C1721" t="str">
            <v>Items</v>
          </cell>
          <cell r="D1721">
            <v>13.3</v>
          </cell>
          <cell r="E1721" t="str">
            <v>89</v>
          </cell>
          <cell r="F1721" t="str">
            <v>HAWA</v>
          </cell>
          <cell r="G1721" t="str">
            <v>OTHER</v>
          </cell>
          <cell r="H1721" t="str">
            <v>S31</v>
          </cell>
          <cell r="I1721" t="str">
            <v>I</v>
          </cell>
          <cell r="J1721" t="str">
            <v>N</v>
          </cell>
          <cell r="K1721">
            <v>13609.33</v>
          </cell>
          <cell r="L1721" t="str">
            <v>AKNA 630 FK. BASE 1.5</v>
          </cell>
        </row>
        <row r="1722">
          <cell r="A1722" t="str">
            <v>6DS630800</v>
          </cell>
          <cell r="B1722">
            <v>78532</v>
          </cell>
          <cell r="C1722" t="str">
            <v>Items</v>
          </cell>
          <cell r="D1722">
            <v>15</v>
          </cell>
          <cell r="E1722" t="str">
            <v>89</v>
          </cell>
          <cell r="F1722" t="str">
            <v>HAWA</v>
          </cell>
          <cell r="G1722" t="str">
            <v>OTHER</v>
          </cell>
          <cell r="H1722" t="str">
            <v>S31</v>
          </cell>
          <cell r="I1722" t="str">
            <v>N</v>
          </cell>
          <cell r="J1722" t="str">
            <v>N</v>
          </cell>
          <cell r="K1722">
            <v>31866.51</v>
          </cell>
          <cell r="L1722" t="str">
            <v>AKNA 630 FK. BASE 2</v>
          </cell>
        </row>
        <row r="1723">
          <cell r="A1723" t="str">
            <v>6DS631050</v>
          </cell>
          <cell r="B1723">
            <v>63660</v>
          </cell>
          <cell r="C1723" t="str">
            <v>Items</v>
          </cell>
          <cell r="D1723">
            <v>18.25</v>
          </cell>
          <cell r="E1723" t="str">
            <v>89</v>
          </cell>
          <cell r="F1723" t="str">
            <v>HAWA</v>
          </cell>
          <cell r="G1723" t="str">
            <v>OTHER</v>
          </cell>
          <cell r="H1723" t="str">
            <v>S31</v>
          </cell>
          <cell r="I1723" t="str">
            <v>N</v>
          </cell>
          <cell r="J1723" t="str">
            <v>N</v>
          </cell>
          <cell r="K1723">
            <v>41356.67</v>
          </cell>
          <cell r="L1723" t="str">
            <v>AKNA 630 FK. BASE 2.5</v>
          </cell>
        </row>
        <row r="1724">
          <cell r="A1724" t="str">
            <v>6BP000630</v>
          </cell>
          <cell r="B1724">
            <v>23282</v>
          </cell>
          <cell r="C1724" t="str">
            <v>Items</v>
          </cell>
          <cell r="D1724">
            <v>6</v>
          </cell>
          <cell r="E1724" t="str">
            <v>89</v>
          </cell>
          <cell r="F1724" t="str">
            <v>HAWA</v>
          </cell>
          <cell r="G1724" t="str">
            <v>OTHER</v>
          </cell>
          <cell r="H1724" t="str">
            <v>S31</v>
          </cell>
          <cell r="I1724" t="str">
            <v>N</v>
          </cell>
          <cell r="J1724" t="str">
            <v>N</v>
          </cell>
          <cell r="K1724">
            <v>4316.49</v>
          </cell>
          <cell r="L1724" t="str">
            <v>AKNA 630 FK.</v>
          </cell>
        </row>
        <row r="1725">
          <cell r="A1725" t="str">
            <v>6SAS00160</v>
          </cell>
          <cell r="B1725">
            <v>2437</v>
          </cell>
          <cell r="C1725" t="str">
            <v>Items</v>
          </cell>
          <cell r="D1725">
            <v>0.65</v>
          </cell>
          <cell r="E1725" t="str">
            <v>89</v>
          </cell>
          <cell r="F1725" t="str">
            <v>HAWA</v>
          </cell>
          <cell r="G1725" t="str">
            <v>OTHER</v>
          </cell>
          <cell r="H1725" t="str">
            <v>S31</v>
          </cell>
          <cell r="I1725" t="str">
            <v>N</v>
          </cell>
          <cell r="J1725" t="str">
            <v>N</v>
          </cell>
          <cell r="K1725">
            <v>531</v>
          </cell>
          <cell r="L1725" t="str">
            <v>AKNA FK. 160 CS? ADAPTER</v>
          </cell>
        </row>
        <row r="1726">
          <cell r="A1726" t="str">
            <v>6SAS00200</v>
          </cell>
          <cell r="B1726">
            <v>4096</v>
          </cell>
          <cell r="C1726" t="str">
            <v>Items</v>
          </cell>
          <cell r="D1726">
            <v>0.97</v>
          </cell>
          <cell r="E1726" t="str">
            <v>89</v>
          </cell>
          <cell r="F1726" t="str">
            <v>HAWA</v>
          </cell>
          <cell r="G1726" t="str">
            <v>OTHER</v>
          </cell>
          <cell r="H1726" t="str">
            <v>S31</v>
          </cell>
          <cell r="I1726" t="str">
            <v>N</v>
          </cell>
          <cell r="J1726" t="str">
            <v>N</v>
          </cell>
          <cell r="K1726">
            <v>884</v>
          </cell>
          <cell r="L1726" t="str">
            <v>AKNA FK. 200 CS? ADAPTER</v>
          </cell>
        </row>
        <row r="1727">
          <cell r="A1727" t="str">
            <v>6SAS00250</v>
          </cell>
          <cell r="B1727">
            <v>6584</v>
          </cell>
          <cell r="C1727" t="str">
            <v>Items</v>
          </cell>
          <cell r="D1727">
            <v>1.24</v>
          </cell>
          <cell r="E1727" t="str">
            <v>89</v>
          </cell>
          <cell r="F1727" t="str">
            <v>HAWA</v>
          </cell>
          <cell r="G1727" t="str">
            <v>OTHER</v>
          </cell>
          <cell r="H1727" t="str">
            <v>S31</v>
          </cell>
          <cell r="I1727" t="str">
            <v>N</v>
          </cell>
          <cell r="J1727" t="str">
            <v>N</v>
          </cell>
          <cell r="K1727">
            <v>1397</v>
          </cell>
          <cell r="L1727" t="str">
            <v>AKNA FK. 250 CS? ADAPTER</v>
          </cell>
        </row>
        <row r="1728">
          <cell r="A1728" t="str">
            <v>6SAS00315</v>
          </cell>
          <cell r="B1728">
            <v>9708</v>
          </cell>
          <cell r="C1728" t="str">
            <v>Items</v>
          </cell>
          <cell r="D1728">
            <v>2.25</v>
          </cell>
          <cell r="E1728" t="str">
            <v>89</v>
          </cell>
          <cell r="F1728" t="str">
            <v>HAWA</v>
          </cell>
          <cell r="G1728" t="str">
            <v>OTHER</v>
          </cell>
          <cell r="H1728" t="str">
            <v>S31</v>
          </cell>
          <cell r="I1728" t="str">
            <v>N</v>
          </cell>
          <cell r="J1728" t="str">
            <v>N</v>
          </cell>
          <cell r="K1728">
            <v>2056</v>
          </cell>
          <cell r="L1728" t="str">
            <v>AKNA FK. 315 CS? ADAPTER</v>
          </cell>
        </row>
        <row r="1729">
          <cell r="A1729" t="str">
            <v>6SAS00400</v>
          </cell>
          <cell r="B1729">
            <v>29176</v>
          </cell>
          <cell r="C1729" t="str">
            <v>Items</v>
          </cell>
          <cell r="D1729">
            <v>3</v>
          </cell>
          <cell r="E1729" t="str">
            <v>89</v>
          </cell>
          <cell r="F1729" t="str">
            <v>HAWA</v>
          </cell>
          <cell r="G1729" t="str">
            <v>OTHER</v>
          </cell>
          <cell r="H1729" t="str">
            <v>S31</v>
          </cell>
          <cell r="I1729" t="str">
            <v>N</v>
          </cell>
          <cell r="J1729" t="str">
            <v>N</v>
          </cell>
          <cell r="K1729">
            <v>6298</v>
          </cell>
          <cell r="L1729" t="str">
            <v>AKNA FK. 400 CS? ADAPTER</v>
          </cell>
        </row>
        <row r="1730">
          <cell r="A1730" t="str">
            <v>6HST16000</v>
          </cell>
          <cell r="B1730">
            <v>7797</v>
          </cell>
          <cell r="C1730" t="str">
            <v>Items</v>
          </cell>
          <cell r="D1730">
            <v>1.85</v>
          </cell>
          <cell r="E1730" t="str">
            <v>89</v>
          </cell>
          <cell r="F1730" t="str">
            <v>HAWA</v>
          </cell>
          <cell r="G1730" t="str">
            <v>OTHER</v>
          </cell>
          <cell r="H1730" t="str">
            <v>S31</v>
          </cell>
          <cell r="I1730" t="str">
            <v>N</v>
          </cell>
          <cell r="J1730" t="str">
            <v>N</v>
          </cell>
          <cell r="K1730">
            <v>1883</v>
          </cell>
          <cell r="L1730" t="str">
            <v>AKNA FK. FÉL FOLYÁSFENÉK ST 0°</v>
          </cell>
        </row>
        <row r="1731">
          <cell r="A1731" t="str">
            <v>6HST20000</v>
          </cell>
          <cell r="B1731">
            <v>8684</v>
          </cell>
          <cell r="C1731" t="str">
            <v>Items</v>
          </cell>
          <cell r="D1731">
            <v>1.85</v>
          </cell>
          <cell r="E1731" t="str">
            <v>89</v>
          </cell>
          <cell r="F1731" t="str">
            <v>HAWA</v>
          </cell>
          <cell r="G1731" t="str">
            <v>OTHER</v>
          </cell>
          <cell r="H1731" t="str">
            <v>S31</v>
          </cell>
          <cell r="I1731" t="str">
            <v>N</v>
          </cell>
          <cell r="J1731" t="str">
            <v>N</v>
          </cell>
          <cell r="K1731">
            <v>1883</v>
          </cell>
          <cell r="L1731" t="str">
            <v>AKNA FK. FÉL FOLYÁSFENÉK ST 0°</v>
          </cell>
        </row>
        <row r="1732">
          <cell r="A1732" t="str">
            <v>6HST16090</v>
          </cell>
          <cell r="B1732">
            <v>7371</v>
          </cell>
          <cell r="C1732" t="str">
            <v>Items</v>
          </cell>
          <cell r="D1732">
            <v>1.85</v>
          </cell>
          <cell r="E1732" t="str">
            <v>89</v>
          </cell>
          <cell r="F1732" t="str">
            <v>HAWA</v>
          </cell>
          <cell r="G1732" t="str">
            <v>OTHER</v>
          </cell>
          <cell r="H1732" t="str">
            <v>S31</v>
          </cell>
          <cell r="I1732" t="str">
            <v>N</v>
          </cell>
          <cell r="J1732" t="str">
            <v>N</v>
          </cell>
          <cell r="K1732">
            <v>1883</v>
          </cell>
          <cell r="L1732" t="str">
            <v>AKNA FK. FÉL FOLYÁSFENÉK ST 90</v>
          </cell>
        </row>
        <row r="1733">
          <cell r="A1733" t="str">
            <v>6HST20090</v>
          </cell>
          <cell r="B1733">
            <v>9510</v>
          </cell>
          <cell r="C1733" t="str">
            <v>Items</v>
          </cell>
          <cell r="D1733">
            <v>1.85</v>
          </cell>
          <cell r="E1733" t="str">
            <v>89</v>
          </cell>
          <cell r="F1733" t="str">
            <v>HAWA</v>
          </cell>
          <cell r="G1733" t="str">
            <v>OTHER</v>
          </cell>
          <cell r="H1733" t="str">
            <v>S31</v>
          </cell>
          <cell r="I1733" t="str">
            <v>N</v>
          </cell>
          <cell r="J1733" t="str">
            <v>N</v>
          </cell>
          <cell r="K1733">
            <v>2053</v>
          </cell>
          <cell r="L1733" t="str">
            <v>AKNA FK. FÉL FOLYÁSFENÉK ST 90</v>
          </cell>
        </row>
        <row r="1734">
          <cell r="A1734" t="str">
            <v>6HST16135</v>
          </cell>
          <cell r="B1734">
            <v>7786</v>
          </cell>
          <cell r="C1734" t="str">
            <v>Items</v>
          </cell>
          <cell r="D1734">
            <v>1.85</v>
          </cell>
          <cell r="E1734" t="str">
            <v>89</v>
          </cell>
          <cell r="F1734" t="str">
            <v>HAWA</v>
          </cell>
          <cell r="G1734" t="str">
            <v>OTHER</v>
          </cell>
          <cell r="H1734" t="str">
            <v>S31</v>
          </cell>
          <cell r="I1734" t="str">
            <v>N</v>
          </cell>
          <cell r="J1734" t="str">
            <v>N</v>
          </cell>
          <cell r="K1734">
            <v>1883</v>
          </cell>
          <cell r="L1734" t="str">
            <v>AKNA FK. FÉL FOLYÁSFENÉK ST 13</v>
          </cell>
        </row>
        <row r="1735">
          <cell r="A1735" t="str">
            <v>6HST20135</v>
          </cell>
          <cell r="B1735">
            <v>7866</v>
          </cell>
          <cell r="C1735" t="str">
            <v>Items</v>
          </cell>
          <cell r="D1735">
            <v>1.85</v>
          </cell>
          <cell r="E1735" t="str">
            <v>89</v>
          </cell>
          <cell r="F1735" t="str">
            <v>HAWA</v>
          </cell>
          <cell r="G1735" t="str">
            <v>OTHER</v>
          </cell>
          <cell r="H1735" t="str">
            <v>S31</v>
          </cell>
          <cell r="I1735" t="str">
            <v>N</v>
          </cell>
          <cell r="J1735" t="str">
            <v>N</v>
          </cell>
          <cell r="K1735">
            <v>1883</v>
          </cell>
          <cell r="L1735" t="str">
            <v>AKNA FK. FÉL FOLYÁSFENÉK ST 13</v>
          </cell>
        </row>
        <row r="1736">
          <cell r="A1736" t="str">
            <v>6HST16225</v>
          </cell>
          <cell r="B1736">
            <v>10254</v>
          </cell>
          <cell r="C1736" t="str">
            <v>Items</v>
          </cell>
          <cell r="D1736">
            <v>1.85</v>
          </cell>
          <cell r="E1736" t="str">
            <v>89</v>
          </cell>
          <cell r="F1736" t="str">
            <v>HAWA</v>
          </cell>
          <cell r="G1736" t="str">
            <v>OTHER</v>
          </cell>
          <cell r="H1736" t="str">
            <v>S31</v>
          </cell>
          <cell r="I1736" t="str">
            <v>N</v>
          </cell>
          <cell r="J1736" t="str">
            <v>N</v>
          </cell>
          <cell r="K1736">
            <v>1883</v>
          </cell>
          <cell r="L1736" t="str">
            <v>AKNA FK. FÉL FOLYÁSFENÉK ST 22</v>
          </cell>
        </row>
        <row r="1737">
          <cell r="A1737" t="str">
            <v>6HST20225</v>
          </cell>
          <cell r="B1737">
            <v>8094</v>
          </cell>
          <cell r="C1737" t="str">
            <v>Items</v>
          </cell>
          <cell r="D1737">
            <v>1.85</v>
          </cell>
          <cell r="E1737" t="str">
            <v>89</v>
          </cell>
          <cell r="F1737" t="str">
            <v>HAWA</v>
          </cell>
          <cell r="G1737" t="str">
            <v>OTHER</v>
          </cell>
          <cell r="H1737" t="str">
            <v>S31</v>
          </cell>
          <cell r="I1737" t="str">
            <v>N</v>
          </cell>
          <cell r="J1737" t="str">
            <v>N</v>
          </cell>
          <cell r="K1737">
            <v>1883</v>
          </cell>
          <cell r="L1737" t="str">
            <v>AKNA FK. FÉL FOLYÁSFENÉK ST 22</v>
          </cell>
        </row>
        <row r="1738">
          <cell r="A1738" t="str">
            <v>6HST16270</v>
          </cell>
          <cell r="B1738">
            <v>7930</v>
          </cell>
          <cell r="C1738" t="str">
            <v>Items</v>
          </cell>
          <cell r="D1738">
            <v>1.85</v>
          </cell>
          <cell r="E1738" t="str">
            <v>89</v>
          </cell>
          <cell r="F1738" t="str">
            <v>HAWA</v>
          </cell>
          <cell r="G1738" t="str">
            <v>OTHER</v>
          </cell>
          <cell r="H1738" t="str">
            <v>S31</v>
          </cell>
          <cell r="I1738" t="str">
            <v>N</v>
          </cell>
          <cell r="J1738" t="str">
            <v>N</v>
          </cell>
          <cell r="K1738">
            <v>1883</v>
          </cell>
          <cell r="L1738" t="str">
            <v>AKNA FK. FÉL FOLYÁSFENÉK ST 27</v>
          </cell>
        </row>
        <row r="1739">
          <cell r="A1739" t="str">
            <v>6HST20270</v>
          </cell>
          <cell r="B1739">
            <v>9497</v>
          </cell>
          <cell r="C1739" t="str">
            <v>Items</v>
          </cell>
          <cell r="D1739">
            <v>1.85</v>
          </cell>
          <cell r="E1739" t="str">
            <v>89</v>
          </cell>
          <cell r="F1739" t="str">
            <v>HAWA</v>
          </cell>
          <cell r="G1739" t="str">
            <v>OTHER</v>
          </cell>
          <cell r="H1739" t="str">
            <v>S31</v>
          </cell>
          <cell r="I1739" t="str">
            <v>N</v>
          </cell>
          <cell r="J1739" t="str">
            <v>N</v>
          </cell>
          <cell r="K1739">
            <v>2050</v>
          </cell>
          <cell r="L1739" t="str">
            <v>AKNA FK. FÉL FOLYÁSFENÉK ST 27</v>
          </cell>
        </row>
        <row r="1740">
          <cell r="A1740" t="str">
            <v>6CML25987</v>
          </cell>
          <cell r="B1740">
            <v>21414</v>
          </cell>
          <cell r="C1740" t="str">
            <v>Items</v>
          </cell>
          <cell r="D1740">
            <v>6.5</v>
          </cell>
          <cell r="E1740" t="str">
            <v>89</v>
          </cell>
          <cell r="F1740" t="str">
            <v>HAWA</v>
          </cell>
          <cell r="G1740" t="str">
            <v>OTHER</v>
          </cell>
          <cell r="H1740" t="str">
            <v>S31</v>
          </cell>
          <cell r="I1740" t="str">
            <v>N</v>
          </cell>
          <cell r="J1740" t="str">
            <v>N</v>
          </cell>
          <cell r="K1740">
            <v>20062.04</v>
          </cell>
          <cell r="L1740" t="str">
            <v>AKNA FK. FENÉK 0° / 90° / 180°</v>
          </cell>
        </row>
        <row r="1741">
          <cell r="A1741" t="str">
            <v>6CML25980</v>
          </cell>
          <cell r="B1741">
            <v>42110</v>
          </cell>
          <cell r="C1741" t="str">
            <v>Items</v>
          </cell>
          <cell r="D1741">
            <v>6.5</v>
          </cell>
          <cell r="E1741" t="str">
            <v>89</v>
          </cell>
          <cell r="F1741" t="str">
            <v>HAWA</v>
          </cell>
          <cell r="G1741" t="str">
            <v>OTHER</v>
          </cell>
          <cell r="H1741" t="str">
            <v>S31</v>
          </cell>
          <cell r="I1741" t="str">
            <v>N</v>
          </cell>
          <cell r="J1741" t="str">
            <v>N</v>
          </cell>
          <cell r="K1741">
            <v>13998.02</v>
          </cell>
          <cell r="L1741" t="str">
            <v>AKNA FK. FENÉK 0° / 90° / 180°</v>
          </cell>
        </row>
        <row r="1742">
          <cell r="A1742" t="str">
            <v>6CML25087</v>
          </cell>
          <cell r="B1742">
            <v>44754</v>
          </cell>
          <cell r="C1742" t="str">
            <v>Items</v>
          </cell>
          <cell r="D1742">
            <v>6.5</v>
          </cell>
          <cell r="E1742" t="str">
            <v>89</v>
          </cell>
          <cell r="F1742" t="str">
            <v>HAWA</v>
          </cell>
          <cell r="G1742" t="str">
            <v>OTHER</v>
          </cell>
          <cell r="H1742" t="str">
            <v>S31</v>
          </cell>
          <cell r="I1742" t="str">
            <v>N</v>
          </cell>
          <cell r="J1742" t="str">
            <v>N</v>
          </cell>
          <cell r="K1742">
            <v>7682.46</v>
          </cell>
          <cell r="L1742" t="str">
            <v>Full Combi Shell 0° / 180° / 2</v>
          </cell>
        </row>
        <row r="1743">
          <cell r="A1743" t="str">
            <v>6CML31987</v>
          </cell>
          <cell r="B1743">
            <v>23792</v>
          </cell>
          <cell r="C1743" t="str">
            <v>Items</v>
          </cell>
          <cell r="D1743">
            <v>6.5</v>
          </cell>
          <cell r="E1743" t="str">
            <v>89</v>
          </cell>
          <cell r="F1743" t="str">
            <v>HAWA</v>
          </cell>
          <cell r="G1743" t="str">
            <v>OTHER</v>
          </cell>
          <cell r="H1743" t="str">
            <v>S31</v>
          </cell>
          <cell r="I1743" t="str">
            <v>N</v>
          </cell>
          <cell r="J1743" t="str">
            <v>N</v>
          </cell>
          <cell r="K1743">
            <v>38254.160000000003</v>
          </cell>
          <cell r="L1743" t="str">
            <v>Full Combi Shell 0° / 90° / 18</v>
          </cell>
        </row>
        <row r="1744">
          <cell r="A1744" t="str">
            <v>6CML31980</v>
          </cell>
          <cell r="B1744">
            <v>65900</v>
          </cell>
          <cell r="C1744" t="str">
            <v>Items</v>
          </cell>
          <cell r="D1744">
            <v>6.5</v>
          </cell>
          <cell r="E1744" t="str">
            <v>89</v>
          </cell>
          <cell r="F1744" t="str">
            <v>HAWA</v>
          </cell>
          <cell r="G1744" t="str">
            <v>OTHER</v>
          </cell>
          <cell r="H1744" t="str">
            <v>S31</v>
          </cell>
          <cell r="I1744" t="str">
            <v>N</v>
          </cell>
          <cell r="J1744" t="str">
            <v>N</v>
          </cell>
          <cell r="K1744">
            <v>32190.14</v>
          </cell>
          <cell r="L1744" t="str">
            <v>Full Combi Shell 0° / 90° / 18</v>
          </cell>
        </row>
        <row r="1745">
          <cell r="A1745" t="str">
            <v>6CML31870</v>
          </cell>
          <cell r="B1745">
            <v>71463</v>
          </cell>
          <cell r="C1745" t="str">
            <v>Items</v>
          </cell>
          <cell r="D1745">
            <v>6.5</v>
          </cell>
          <cell r="E1745" t="str">
            <v>89</v>
          </cell>
          <cell r="F1745" t="str">
            <v>HAWA</v>
          </cell>
          <cell r="G1745" t="str">
            <v>OTHER</v>
          </cell>
          <cell r="H1745" t="str">
            <v>S31</v>
          </cell>
          <cell r="I1745" t="str">
            <v>N</v>
          </cell>
          <cell r="J1745" t="str">
            <v>N</v>
          </cell>
          <cell r="K1745">
            <v>26126.06</v>
          </cell>
          <cell r="L1745" t="str">
            <v>Full Combi Shell 0° / 180° / 2</v>
          </cell>
        </row>
        <row r="1746">
          <cell r="A1746" t="str">
            <v>6CML25382</v>
          </cell>
          <cell r="B1746">
            <v>28103</v>
          </cell>
          <cell r="C1746" t="str">
            <v>Items</v>
          </cell>
          <cell r="D1746">
            <v>6.5</v>
          </cell>
          <cell r="E1746" t="str">
            <v>89</v>
          </cell>
          <cell r="F1746" t="str">
            <v>HAWA</v>
          </cell>
          <cell r="G1746" t="str">
            <v>OTHER</v>
          </cell>
          <cell r="H1746" t="str">
            <v>S31</v>
          </cell>
          <cell r="I1746" t="str">
            <v>N</v>
          </cell>
          <cell r="J1746" t="str">
            <v>N</v>
          </cell>
          <cell r="K1746">
            <v>21146.34</v>
          </cell>
          <cell r="L1746" t="str">
            <v>Full Combi Shell 0° / 135° / 1</v>
          </cell>
        </row>
        <row r="1747">
          <cell r="A1747" t="str">
            <v>6CML25380</v>
          </cell>
          <cell r="B1747">
            <v>50933</v>
          </cell>
          <cell r="C1747" t="str">
            <v>Items</v>
          </cell>
          <cell r="D1747">
            <v>6.5</v>
          </cell>
          <cell r="E1747" t="str">
            <v>89</v>
          </cell>
          <cell r="F1747" t="str">
            <v>HAWA</v>
          </cell>
          <cell r="G1747" t="str">
            <v>OTHER</v>
          </cell>
          <cell r="H1747" t="str">
            <v>S31</v>
          </cell>
          <cell r="I1747" t="str">
            <v>N</v>
          </cell>
          <cell r="J1747" t="str">
            <v>N</v>
          </cell>
          <cell r="K1747">
            <v>17708.23</v>
          </cell>
          <cell r="L1747" t="str">
            <v>Full Combi Shell 0° / 135° / 1</v>
          </cell>
        </row>
        <row r="1748">
          <cell r="A1748" t="str">
            <v>6CML25820</v>
          </cell>
          <cell r="B1748">
            <v>50933</v>
          </cell>
          <cell r="C1748" t="str">
            <v>Items</v>
          </cell>
          <cell r="D1748">
            <v>6.5</v>
          </cell>
          <cell r="E1748" t="str">
            <v>89</v>
          </cell>
          <cell r="F1748" t="str">
            <v>HAWA</v>
          </cell>
          <cell r="G1748" t="str">
            <v>OTHER</v>
          </cell>
          <cell r="H1748" t="str">
            <v>S31</v>
          </cell>
          <cell r="I1748" t="str">
            <v>N</v>
          </cell>
          <cell r="J1748" t="str">
            <v>N</v>
          </cell>
          <cell r="K1748">
            <v>7934</v>
          </cell>
          <cell r="L1748" t="str">
            <v>Full Combi Shell 0° / 180° / 2</v>
          </cell>
        </row>
        <row r="1749">
          <cell r="A1749" t="str">
            <v>6FML25090</v>
          </cell>
          <cell r="B1749">
            <v>21802</v>
          </cell>
          <cell r="C1749" t="str">
            <v>Items</v>
          </cell>
          <cell r="D1749">
            <v>6.5</v>
          </cell>
          <cell r="E1749" t="str">
            <v>89</v>
          </cell>
          <cell r="F1749" t="str">
            <v>HAWA</v>
          </cell>
          <cell r="G1749" t="str">
            <v>OTHER</v>
          </cell>
          <cell r="H1749" t="str">
            <v>S31</v>
          </cell>
          <cell r="I1749" t="str">
            <v>N</v>
          </cell>
          <cell r="J1749" t="str">
            <v>N</v>
          </cell>
          <cell r="K1749">
            <v>3328.95</v>
          </cell>
          <cell r="L1749" t="str">
            <v>Full shell PRO630 ML 0°/90° 25</v>
          </cell>
        </row>
        <row r="1750">
          <cell r="A1750" t="str">
            <v>6FML31090</v>
          </cell>
          <cell r="B1750">
            <v>19408</v>
          </cell>
          <cell r="C1750" t="str">
            <v>Items</v>
          </cell>
          <cell r="D1750">
            <v>6.5</v>
          </cell>
          <cell r="E1750" t="str">
            <v>89</v>
          </cell>
          <cell r="F1750" t="str">
            <v>HAWA</v>
          </cell>
          <cell r="G1750" t="str">
            <v>OTHER</v>
          </cell>
          <cell r="H1750" t="str">
            <v>S31</v>
          </cell>
          <cell r="I1750" t="str">
            <v>N</v>
          </cell>
          <cell r="J1750" t="str">
            <v>N</v>
          </cell>
          <cell r="K1750">
            <v>14793.02</v>
          </cell>
          <cell r="L1750" t="str">
            <v>Full shell PRO630 ML 0°/90° 31</v>
          </cell>
        </row>
        <row r="1751">
          <cell r="A1751" t="str">
            <v>6FML25105</v>
          </cell>
          <cell r="B1751">
            <v>33023</v>
          </cell>
          <cell r="C1751" t="str">
            <v>Items</v>
          </cell>
          <cell r="D1751">
            <v>6.5</v>
          </cell>
          <cell r="E1751" t="str">
            <v>89</v>
          </cell>
          <cell r="F1751" t="str">
            <v>HAWA</v>
          </cell>
          <cell r="G1751" t="str">
            <v>OTHER</v>
          </cell>
          <cell r="H1751" t="str">
            <v>S31</v>
          </cell>
          <cell r="I1751" t="str">
            <v>N</v>
          </cell>
          <cell r="J1751" t="str">
            <v>N</v>
          </cell>
          <cell r="K1751">
            <v>6423.58</v>
          </cell>
          <cell r="L1751" t="str">
            <v>Full shell PRO630 ML 0°/105° 2</v>
          </cell>
        </row>
        <row r="1752">
          <cell r="A1752" t="str">
            <v>6FML31105</v>
          </cell>
          <cell r="B1752">
            <v>33023</v>
          </cell>
          <cell r="C1752" t="str">
            <v>Items</v>
          </cell>
          <cell r="D1752">
            <v>6.5</v>
          </cell>
          <cell r="E1752" t="str">
            <v>89</v>
          </cell>
          <cell r="F1752" t="str">
            <v>HAWA</v>
          </cell>
          <cell r="G1752" t="str">
            <v>OTHER</v>
          </cell>
          <cell r="H1752" t="str">
            <v>S31</v>
          </cell>
          <cell r="I1752" t="str">
            <v>N</v>
          </cell>
          <cell r="J1752" t="str">
            <v>N</v>
          </cell>
          <cell r="K1752">
            <v>13106.04</v>
          </cell>
          <cell r="L1752" t="str">
            <v>Full shell PRO630 ML 0°/105° 3</v>
          </cell>
        </row>
        <row r="1753">
          <cell r="A1753" t="str">
            <v>6FML25120</v>
          </cell>
          <cell r="B1753">
            <v>31450</v>
          </cell>
          <cell r="C1753" t="str">
            <v>Items</v>
          </cell>
          <cell r="D1753">
            <v>6.5</v>
          </cell>
          <cell r="E1753" t="str">
            <v>89</v>
          </cell>
          <cell r="F1753" t="str">
            <v>HAWA</v>
          </cell>
          <cell r="G1753" t="str">
            <v>OTHER</v>
          </cell>
          <cell r="H1753" t="str">
            <v>S31</v>
          </cell>
          <cell r="I1753" t="str">
            <v>N</v>
          </cell>
          <cell r="J1753" t="str">
            <v>N</v>
          </cell>
          <cell r="K1753">
            <v>5712.67</v>
          </cell>
          <cell r="L1753" t="str">
            <v>Full shell PRO630 ML 0°/120° 2</v>
          </cell>
        </row>
        <row r="1754">
          <cell r="A1754" t="str">
            <v>6FML31120</v>
          </cell>
          <cell r="B1754">
            <v>33023</v>
          </cell>
          <cell r="C1754" t="str">
            <v>Items</v>
          </cell>
          <cell r="D1754">
            <v>6.5</v>
          </cell>
          <cell r="E1754" t="str">
            <v>89</v>
          </cell>
          <cell r="F1754" t="str">
            <v>HAWA</v>
          </cell>
          <cell r="G1754" t="str">
            <v>OTHER</v>
          </cell>
          <cell r="H1754" t="str">
            <v>S31</v>
          </cell>
          <cell r="I1754" t="str">
            <v>N</v>
          </cell>
          <cell r="J1754" t="str">
            <v>N</v>
          </cell>
          <cell r="K1754">
            <v>17582.830000000002</v>
          </cell>
          <cell r="L1754" t="str">
            <v>Full shell PRO630 ML 0°/120° 3</v>
          </cell>
        </row>
        <row r="1755">
          <cell r="A1755" t="str">
            <v>6FML25135</v>
          </cell>
          <cell r="B1755">
            <v>18809</v>
          </cell>
          <cell r="C1755" t="str">
            <v>Items</v>
          </cell>
          <cell r="D1755">
            <v>6.5</v>
          </cell>
          <cell r="E1755" t="str">
            <v>89</v>
          </cell>
          <cell r="F1755" t="str">
            <v>HAWA</v>
          </cell>
          <cell r="G1755" t="str">
            <v>OTHER</v>
          </cell>
          <cell r="H1755" t="str">
            <v>S31</v>
          </cell>
          <cell r="I1755" t="str">
            <v>N</v>
          </cell>
          <cell r="J1755" t="str">
            <v>N</v>
          </cell>
          <cell r="K1755">
            <v>9213.39</v>
          </cell>
          <cell r="L1755" t="str">
            <v>Full shell PRO630 ML 0°/135° 2</v>
          </cell>
        </row>
        <row r="1756">
          <cell r="A1756" t="str">
            <v>6FML31135</v>
          </cell>
          <cell r="B1756">
            <v>21887</v>
          </cell>
          <cell r="C1756" t="str">
            <v>Items</v>
          </cell>
          <cell r="D1756">
            <v>6.5</v>
          </cell>
          <cell r="E1756" t="str">
            <v>89</v>
          </cell>
          <cell r="F1756" t="str">
            <v>HAWA</v>
          </cell>
          <cell r="G1756" t="str">
            <v>OTHER</v>
          </cell>
          <cell r="H1756" t="str">
            <v>S31</v>
          </cell>
          <cell r="I1756" t="str">
            <v>N</v>
          </cell>
          <cell r="J1756" t="str">
            <v>N</v>
          </cell>
          <cell r="K1756">
            <v>15570.49</v>
          </cell>
          <cell r="L1756" t="str">
            <v>Full shell PRO630 ML 0°/135° 3</v>
          </cell>
        </row>
        <row r="1757">
          <cell r="A1757" t="str">
            <v>6FML40135</v>
          </cell>
          <cell r="B1757">
            <v>29592</v>
          </cell>
          <cell r="C1757" t="str">
            <v>Items</v>
          </cell>
          <cell r="D1757">
            <v>6.5</v>
          </cell>
          <cell r="E1757" t="str">
            <v>89</v>
          </cell>
          <cell r="F1757" t="str">
            <v>HAWA</v>
          </cell>
          <cell r="G1757" t="str">
            <v>OTHER</v>
          </cell>
          <cell r="H1757" t="str">
            <v>S31</v>
          </cell>
          <cell r="I1757" t="str">
            <v>N</v>
          </cell>
          <cell r="J1757" t="str">
            <v>N</v>
          </cell>
          <cell r="K1757">
            <v>10451.85</v>
          </cell>
          <cell r="L1757" t="str">
            <v>Full shell PRO630 ML 0°/135° 4</v>
          </cell>
        </row>
        <row r="1758">
          <cell r="A1758" t="str">
            <v>6FML25150</v>
          </cell>
          <cell r="B1758">
            <v>31450</v>
          </cell>
          <cell r="C1758" t="str">
            <v>Items</v>
          </cell>
          <cell r="D1758">
            <v>6.5</v>
          </cell>
          <cell r="E1758" t="str">
            <v>89</v>
          </cell>
          <cell r="F1758" t="str">
            <v>HAWA</v>
          </cell>
          <cell r="G1758" t="str">
            <v>OTHER</v>
          </cell>
          <cell r="H1758" t="str">
            <v>S31</v>
          </cell>
          <cell r="I1758" t="str">
            <v>N</v>
          </cell>
          <cell r="J1758" t="str">
            <v>N</v>
          </cell>
          <cell r="K1758">
            <v>8177.13</v>
          </cell>
          <cell r="L1758" t="str">
            <v>Full shell PRO630 ML 0°/150° 2</v>
          </cell>
        </row>
        <row r="1759">
          <cell r="A1759" t="str">
            <v>6FML31150</v>
          </cell>
          <cell r="B1759">
            <v>33023</v>
          </cell>
          <cell r="C1759" t="str">
            <v>Items</v>
          </cell>
          <cell r="D1759">
            <v>6.5</v>
          </cell>
          <cell r="E1759" t="str">
            <v>89</v>
          </cell>
          <cell r="F1759" t="str">
            <v>HAWA</v>
          </cell>
          <cell r="G1759" t="str">
            <v>OTHER</v>
          </cell>
          <cell r="H1759" t="str">
            <v>S31</v>
          </cell>
          <cell r="I1759" t="str">
            <v>N</v>
          </cell>
          <cell r="J1759" t="str">
            <v>N</v>
          </cell>
          <cell r="K1759">
            <v>6808.59</v>
          </cell>
          <cell r="L1759" t="str">
            <v>Full shell PRO630 ML 0°/150° 3</v>
          </cell>
        </row>
        <row r="1760">
          <cell r="A1760" t="str">
            <v>6FML25165</v>
          </cell>
          <cell r="B1760">
            <v>33023</v>
          </cell>
          <cell r="C1760" t="str">
            <v>Items</v>
          </cell>
          <cell r="D1760">
            <v>6.5</v>
          </cell>
          <cell r="E1760" t="str">
            <v>89</v>
          </cell>
          <cell r="F1760" t="str">
            <v>HAWA</v>
          </cell>
          <cell r="G1760" t="str">
            <v>OTHER</v>
          </cell>
          <cell r="H1760" t="str">
            <v>S31</v>
          </cell>
          <cell r="I1760" t="str">
            <v>N</v>
          </cell>
          <cell r="J1760" t="str">
            <v>N</v>
          </cell>
          <cell r="K1760">
            <v>12003.2</v>
          </cell>
          <cell r="L1760" t="str">
            <v>Full shell PRO630 ML 0°/165° 2</v>
          </cell>
        </row>
        <row r="1761">
          <cell r="A1761" t="str">
            <v>6FML31165</v>
          </cell>
          <cell r="B1761">
            <v>33023</v>
          </cell>
          <cell r="C1761" t="str">
            <v>Items</v>
          </cell>
          <cell r="D1761">
            <v>6.5</v>
          </cell>
          <cell r="E1761" t="str">
            <v>89</v>
          </cell>
          <cell r="F1761" t="str">
            <v>HAWA</v>
          </cell>
          <cell r="G1761" t="str">
            <v>OTHER</v>
          </cell>
          <cell r="H1761" t="str">
            <v>S31</v>
          </cell>
          <cell r="I1761" t="str">
            <v>N</v>
          </cell>
          <cell r="J1761" t="str">
            <v>N</v>
          </cell>
          <cell r="K1761">
            <v>6127.69</v>
          </cell>
          <cell r="L1761" t="str">
            <v>Full shell PRO630 ML 0°/165° 3</v>
          </cell>
        </row>
        <row r="1762">
          <cell r="A1762" t="str">
            <v>6FML25000</v>
          </cell>
          <cell r="B1762">
            <v>18206</v>
          </cell>
          <cell r="C1762" t="str">
            <v>Items</v>
          </cell>
          <cell r="D1762">
            <v>6.5</v>
          </cell>
          <cell r="E1762" t="str">
            <v>89</v>
          </cell>
          <cell r="F1762" t="str">
            <v>HAWA</v>
          </cell>
          <cell r="G1762" t="str">
            <v>OTHER</v>
          </cell>
          <cell r="H1762" t="str">
            <v>S31</v>
          </cell>
          <cell r="I1762" t="str">
            <v>N</v>
          </cell>
          <cell r="J1762" t="str">
            <v>N</v>
          </cell>
          <cell r="K1762">
            <v>3716.94</v>
          </cell>
          <cell r="L1762" t="str">
            <v>Full shell PRO630 ML 0°/180° 2</v>
          </cell>
        </row>
        <row r="1763">
          <cell r="A1763" t="str">
            <v>6FML31000</v>
          </cell>
          <cell r="B1763">
            <v>23494</v>
          </cell>
          <cell r="C1763" t="str">
            <v>Items</v>
          </cell>
          <cell r="D1763">
            <v>6.5</v>
          </cell>
          <cell r="E1763" t="str">
            <v>89</v>
          </cell>
          <cell r="F1763" t="str">
            <v>HAWA</v>
          </cell>
          <cell r="G1763" t="str">
            <v>OTHER</v>
          </cell>
          <cell r="H1763" t="str">
            <v>S31</v>
          </cell>
          <cell r="I1763" t="str">
            <v>N</v>
          </cell>
          <cell r="J1763" t="str">
            <v>N</v>
          </cell>
          <cell r="K1763">
            <v>10641.58</v>
          </cell>
          <cell r="L1763" t="str">
            <v>Full shell PRO630 ML 0°/180° 3</v>
          </cell>
        </row>
        <row r="1764">
          <cell r="A1764" t="str">
            <v>6FML40000</v>
          </cell>
          <cell r="B1764">
            <v>26552</v>
          </cell>
          <cell r="C1764" t="str">
            <v>Items</v>
          </cell>
          <cell r="D1764">
            <v>6.5</v>
          </cell>
          <cell r="E1764" t="str">
            <v>89</v>
          </cell>
          <cell r="F1764" t="str">
            <v>HAWA</v>
          </cell>
          <cell r="G1764" t="str">
            <v>OTHER</v>
          </cell>
          <cell r="H1764" t="str">
            <v>S31</v>
          </cell>
          <cell r="I1764" t="str">
            <v>N</v>
          </cell>
          <cell r="J1764" t="str">
            <v>N</v>
          </cell>
          <cell r="K1764">
            <v>11661.23</v>
          </cell>
          <cell r="L1764" t="str">
            <v>Full shell PRO630 ML 0°/180° 4</v>
          </cell>
        </row>
        <row r="1765">
          <cell r="A1765" t="str">
            <v>6PPWWHE03</v>
          </cell>
          <cell r="B1765">
            <v>46</v>
          </cell>
          <cell r="C1765" t="str">
            <v>Meter</v>
          </cell>
          <cell r="D1765">
            <v>0.01</v>
          </cell>
          <cell r="E1765" t="str">
            <v>89</v>
          </cell>
          <cell r="F1765" t="str">
            <v>HAWA</v>
          </cell>
          <cell r="G1765" t="str">
            <v>OTHER</v>
          </cell>
          <cell r="H1765" t="str">
            <v>S31</v>
          </cell>
          <cell r="I1765" t="str">
            <v>N</v>
          </cell>
          <cell r="J1765" t="str">
            <v>N</v>
          </cell>
          <cell r="K1765">
            <v>11</v>
          </cell>
          <cell r="L1765" t="str">
            <v>PP welding wire for hand extru</v>
          </cell>
        </row>
        <row r="1766">
          <cell r="A1766" t="str">
            <v>6PPWWHE04</v>
          </cell>
          <cell r="B1766">
            <v>79</v>
          </cell>
          <cell r="C1766" t="str">
            <v>Meter</v>
          </cell>
          <cell r="D1766">
            <v>0.01</v>
          </cell>
          <cell r="E1766" t="str">
            <v>89</v>
          </cell>
          <cell r="F1766" t="str">
            <v>HAWA</v>
          </cell>
          <cell r="G1766" t="str">
            <v>OTHER</v>
          </cell>
          <cell r="H1766" t="str">
            <v>S31</v>
          </cell>
          <cell r="I1766" t="str">
            <v>N</v>
          </cell>
          <cell r="J1766" t="str">
            <v>N</v>
          </cell>
          <cell r="K1766">
            <v>18</v>
          </cell>
          <cell r="L1766" t="str">
            <v>PP welding wire for hand extru</v>
          </cell>
        </row>
        <row r="1767">
          <cell r="A1767" t="str">
            <v>6PPWWHE05</v>
          </cell>
          <cell r="B1767">
            <v>267</v>
          </cell>
          <cell r="C1767" t="str">
            <v>Meter</v>
          </cell>
          <cell r="D1767">
            <v>0.01</v>
          </cell>
          <cell r="E1767" t="str">
            <v>89</v>
          </cell>
          <cell r="F1767" t="str">
            <v>HAWA</v>
          </cell>
          <cell r="G1767" t="str">
            <v>OTHER</v>
          </cell>
          <cell r="H1767" t="str">
            <v>S31</v>
          </cell>
          <cell r="I1767" t="str">
            <v>N</v>
          </cell>
          <cell r="J1767" t="str">
            <v>N</v>
          </cell>
          <cell r="K1767">
            <v>9425.1</v>
          </cell>
          <cell r="L1767" t="str">
            <v>PP + ROTO welding wire for han</v>
          </cell>
        </row>
        <row r="1768">
          <cell r="A1768" t="str">
            <v>8BP800170</v>
          </cell>
          <cell r="B1768">
            <v>63387</v>
          </cell>
          <cell r="C1768" t="str">
            <v>Items</v>
          </cell>
          <cell r="D1768">
            <v>15.6</v>
          </cell>
          <cell r="E1768" t="str">
            <v>89</v>
          </cell>
          <cell r="F1768" t="str">
            <v>HAWA</v>
          </cell>
          <cell r="G1768" t="str">
            <v>OTHER</v>
          </cell>
          <cell r="H1768" t="str">
            <v>S31</v>
          </cell>
          <cell r="I1768" t="str">
            <v>I</v>
          </cell>
          <cell r="J1768" t="str">
            <v>N</v>
          </cell>
          <cell r="K1768">
            <v>19890.09</v>
          </cell>
          <cell r="L1768" t="str">
            <v>Base bottom plug 800 double</v>
          </cell>
        </row>
        <row r="1769">
          <cell r="A1769" t="str">
            <v>1BP100170</v>
          </cell>
          <cell r="B1769">
            <v>97321</v>
          </cell>
          <cell r="C1769" t="str">
            <v>Items</v>
          </cell>
          <cell r="D1769">
            <v>26.4</v>
          </cell>
          <cell r="E1769" t="str">
            <v>89</v>
          </cell>
          <cell r="F1769" t="str">
            <v>HAWA</v>
          </cell>
          <cell r="G1769" t="str">
            <v>OTHER</v>
          </cell>
          <cell r="H1769" t="str">
            <v>S31</v>
          </cell>
          <cell r="I1769" t="str">
            <v>N</v>
          </cell>
          <cell r="J1769" t="str">
            <v>N</v>
          </cell>
          <cell r="K1769">
            <v>21009</v>
          </cell>
          <cell r="L1769" t="str">
            <v>Base bottom plug 1000 double</v>
          </cell>
        </row>
        <row r="1770">
          <cell r="A1770" t="str">
            <v>8BP800085</v>
          </cell>
          <cell r="B1770">
            <v>29883</v>
          </cell>
          <cell r="C1770" t="str">
            <v>Items</v>
          </cell>
          <cell r="D1770">
            <v>7.8</v>
          </cell>
          <cell r="E1770" t="str">
            <v>89</v>
          </cell>
          <cell r="F1770" t="str">
            <v>HAWA</v>
          </cell>
          <cell r="G1770" t="str">
            <v>OTHER</v>
          </cell>
          <cell r="H1770" t="str">
            <v>S31</v>
          </cell>
          <cell r="I1770" t="str">
            <v>N</v>
          </cell>
          <cell r="J1770" t="str">
            <v>N</v>
          </cell>
          <cell r="K1770">
            <v>127.93</v>
          </cell>
          <cell r="L1770" t="str">
            <v>Base bottom plug 800 single</v>
          </cell>
        </row>
        <row r="1771">
          <cell r="A1771" t="str">
            <v>1BP100085</v>
          </cell>
          <cell r="B1771">
            <v>28182</v>
          </cell>
          <cell r="C1771" t="str">
            <v>Items</v>
          </cell>
          <cell r="D1771">
            <v>13.2</v>
          </cell>
          <cell r="E1771" t="str">
            <v>89</v>
          </cell>
          <cell r="F1771" t="str">
            <v>HAWA</v>
          </cell>
          <cell r="G1771" t="str">
            <v>OTHER</v>
          </cell>
          <cell r="H1771" t="str">
            <v>S31</v>
          </cell>
          <cell r="I1771" t="str">
            <v>N</v>
          </cell>
          <cell r="J1771" t="str">
            <v>N</v>
          </cell>
          <cell r="K1771">
            <v>1060.67</v>
          </cell>
          <cell r="L1771" t="str">
            <v>Base bottom plug 1000 single</v>
          </cell>
        </row>
        <row r="1772">
          <cell r="A1772" t="str">
            <v>8RR800500</v>
          </cell>
          <cell r="B1772">
            <v>85416</v>
          </cell>
          <cell r="C1772" t="str">
            <v>Items</v>
          </cell>
          <cell r="D1772">
            <v>18.5</v>
          </cell>
          <cell r="E1772" t="str">
            <v>89</v>
          </cell>
          <cell r="F1772" t="str">
            <v>HAWA</v>
          </cell>
          <cell r="G1772" t="str">
            <v>OTHER</v>
          </cell>
          <cell r="H1772" t="str">
            <v>S31</v>
          </cell>
          <cell r="I1772" t="str">
            <v>N</v>
          </cell>
          <cell r="J1772" t="str">
            <v>N</v>
          </cell>
          <cell r="K1772">
            <v>18439</v>
          </cell>
          <cell r="L1772" t="str">
            <v>Riser Ring 800 with lader ribs</v>
          </cell>
        </row>
        <row r="1773">
          <cell r="A1773" t="str">
            <v>1RR100500</v>
          </cell>
          <cell r="B1773">
            <v>87935</v>
          </cell>
          <cell r="C1773" t="str">
            <v>Items</v>
          </cell>
          <cell r="D1773">
            <v>25.3</v>
          </cell>
          <cell r="E1773" t="str">
            <v>89</v>
          </cell>
          <cell r="F1773" t="str">
            <v>HAWA</v>
          </cell>
          <cell r="G1773" t="str">
            <v>OTHER</v>
          </cell>
          <cell r="H1773" t="str">
            <v>S31</v>
          </cell>
          <cell r="I1773" t="str">
            <v>N</v>
          </cell>
          <cell r="J1773" t="str">
            <v>N</v>
          </cell>
          <cell r="K1773">
            <v>19008</v>
          </cell>
          <cell r="L1773" t="str">
            <v>Riser Ring 1000 with lader rib</v>
          </cell>
        </row>
        <row r="1774">
          <cell r="A1774" t="str">
            <v>8M500</v>
          </cell>
          <cell r="B1774">
            <v>95678</v>
          </cell>
          <cell r="C1774" t="str">
            <v>Items</v>
          </cell>
          <cell r="D1774">
            <v>17.2</v>
          </cell>
          <cell r="E1774" t="str">
            <v>89</v>
          </cell>
          <cell r="F1774" t="str">
            <v>HAWA</v>
          </cell>
          <cell r="G1774" t="str">
            <v>OTHER</v>
          </cell>
          <cell r="H1774" t="str">
            <v>S31</v>
          </cell>
          <cell r="I1774" t="str">
            <v>I</v>
          </cell>
          <cell r="J1774" t="str">
            <v>N</v>
          </cell>
          <cell r="K1774">
            <v>19135.68</v>
          </cell>
          <cell r="L1774" t="str">
            <v>MAGASITÓ:D800:H500MM</v>
          </cell>
        </row>
        <row r="1775">
          <cell r="A1775" t="str">
            <v>1M500</v>
          </cell>
          <cell r="B1775">
            <v>111276</v>
          </cell>
          <cell r="C1775" t="str">
            <v>Items</v>
          </cell>
          <cell r="D1775">
            <v>24</v>
          </cell>
          <cell r="E1775" t="str">
            <v>89</v>
          </cell>
          <cell r="F1775" t="str">
            <v>HAWA</v>
          </cell>
          <cell r="G1775" t="str">
            <v>OTHER</v>
          </cell>
          <cell r="H1775" t="str">
            <v>S31</v>
          </cell>
          <cell r="I1775" t="str">
            <v>I</v>
          </cell>
          <cell r="J1775" t="str">
            <v>N</v>
          </cell>
          <cell r="K1775">
            <v>22255.200000000001</v>
          </cell>
          <cell r="L1775" t="str">
            <v>MAGASITÓ:D=1000MM H=500MM</v>
          </cell>
        </row>
        <row r="1776">
          <cell r="A1776" t="str">
            <v>8CO800630</v>
          </cell>
          <cell r="B1776">
            <v>61651</v>
          </cell>
          <cell r="C1776" t="str">
            <v>Items</v>
          </cell>
          <cell r="D1776">
            <v>6.7</v>
          </cell>
          <cell r="E1776" t="str">
            <v>89</v>
          </cell>
          <cell r="F1776" t="str">
            <v>HAWA</v>
          </cell>
          <cell r="G1776" t="str">
            <v>OTHER</v>
          </cell>
          <cell r="H1776" t="str">
            <v>S31</v>
          </cell>
          <cell r="I1776" t="str">
            <v>N</v>
          </cell>
          <cell r="J1776" t="str">
            <v>N</v>
          </cell>
          <cell r="K1776">
            <v>1438.74</v>
          </cell>
          <cell r="L1776" t="str">
            <v>Cone 800x630</v>
          </cell>
        </row>
        <row r="1777">
          <cell r="A1777" t="str">
            <v>1CO100800</v>
          </cell>
          <cell r="B1777">
            <v>44729</v>
          </cell>
          <cell r="C1777" t="str">
            <v>Items</v>
          </cell>
          <cell r="D1777">
            <v>9.1</v>
          </cell>
          <cell r="E1777" t="str">
            <v>89</v>
          </cell>
          <cell r="F1777" t="str">
            <v>HAWA</v>
          </cell>
          <cell r="G1777" t="str">
            <v>OTHER</v>
          </cell>
          <cell r="H1777" t="str">
            <v>S31</v>
          </cell>
          <cell r="I1777" t="str">
            <v>N</v>
          </cell>
          <cell r="J1777" t="str">
            <v>N</v>
          </cell>
          <cell r="K1777">
            <v>9346</v>
          </cell>
          <cell r="L1777" t="str">
            <v>Cone 1000x800</v>
          </cell>
        </row>
        <row r="1778">
          <cell r="A1778" t="str">
            <v>81TA63035</v>
          </cell>
          <cell r="B1778">
            <v>7037</v>
          </cell>
          <cell r="C1778" t="str">
            <v>Items</v>
          </cell>
          <cell r="D1778">
            <v>1.2</v>
          </cell>
          <cell r="E1778" t="str">
            <v>89</v>
          </cell>
          <cell r="F1778" t="str">
            <v>HAWA</v>
          </cell>
          <cell r="G1778" t="str">
            <v>OTHER</v>
          </cell>
          <cell r="H1778" t="str">
            <v>S31</v>
          </cell>
          <cell r="I1778" t="str">
            <v>N</v>
          </cell>
          <cell r="J1778" t="str">
            <v>N</v>
          </cell>
          <cell r="K1778">
            <v>2237.84</v>
          </cell>
          <cell r="L1778" t="str">
            <v>Telescope adapter for PRO800/1</v>
          </cell>
        </row>
        <row r="1779">
          <cell r="A1779" t="str">
            <v>81DS63200</v>
          </cell>
          <cell r="B1779">
            <v>11956</v>
          </cell>
          <cell r="C1779" t="str">
            <v>Items</v>
          </cell>
          <cell r="D1779">
            <v>1</v>
          </cell>
          <cell r="E1779" t="str">
            <v>89</v>
          </cell>
          <cell r="F1779" t="str">
            <v>HAWA</v>
          </cell>
          <cell r="G1779" t="str">
            <v>OTHER</v>
          </cell>
          <cell r="H1779" t="str">
            <v>S31</v>
          </cell>
          <cell r="I1779" t="str">
            <v>N</v>
          </cell>
          <cell r="J1779" t="str">
            <v>N</v>
          </cell>
          <cell r="K1779">
            <v>662.16</v>
          </cell>
          <cell r="L1779" t="str">
            <v>Half of double socket 630 for</v>
          </cell>
        </row>
        <row r="1780">
          <cell r="A1780" t="str">
            <v>81DS63250</v>
          </cell>
          <cell r="B1780">
            <v>22511</v>
          </cell>
          <cell r="C1780" t="str">
            <v>Items</v>
          </cell>
          <cell r="D1780">
            <v>1</v>
          </cell>
          <cell r="E1780" t="str">
            <v>89</v>
          </cell>
          <cell r="F1780" t="str">
            <v>HAWA</v>
          </cell>
          <cell r="G1780" t="str">
            <v>OTHER</v>
          </cell>
          <cell r="H1780" t="str">
            <v>S31</v>
          </cell>
          <cell r="I1780" t="str">
            <v>N</v>
          </cell>
          <cell r="J1780" t="str">
            <v>N</v>
          </cell>
          <cell r="K1780">
            <v>883.78</v>
          </cell>
          <cell r="L1780" t="str">
            <v>NLE double socket 630 for fixe</v>
          </cell>
        </row>
        <row r="1781">
          <cell r="A1781" t="str">
            <v>81SPPP500</v>
          </cell>
          <cell r="B1781">
            <v>6711</v>
          </cell>
          <cell r="C1781" t="str">
            <v>Items</v>
          </cell>
          <cell r="D1781">
            <v>0.3</v>
          </cell>
          <cell r="E1781" t="str">
            <v>89</v>
          </cell>
          <cell r="F1781" t="str">
            <v>HAWA</v>
          </cell>
          <cell r="G1781" t="str">
            <v>OTHER</v>
          </cell>
          <cell r="H1781" t="str">
            <v>S31</v>
          </cell>
          <cell r="I1781" t="str">
            <v>N</v>
          </cell>
          <cell r="J1781" t="str">
            <v>N</v>
          </cell>
          <cell r="K1781">
            <v>1271.17</v>
          </cell>
          <cell r="L1781" t="str">
            <v>Lader step profile PP yellow</v>
          </cell>
        </row>
        <row r="1782">
          <cell r="A1782" t="str">
            <v>8SEF45800</v>
          </cell>
          <cell r="B1782">
            <v>5138</v>
          </cell>
          <cell r="C1782" t="str">
            <v>Items</v>
          </cell>
          <cell r="D1782">
            <v>0.6</v>
          </cell>
          <cell r="E1782" t="str">
            <v>89</v>
          </cell>
          <cell r="F1782" t="str">
            <v>HAWA</v>
          </cell>
          <cell r="G1782" t="str">
            <v>OTHER</v>
          </cell>
          <cell r="H1782" t="str">
            <v>S31</v>
          </cell>
          <cell r="I1782" t="str">
            <v>N</v>
          </cell>
          <cell r="J1782" t="str">
            <v>N</v>
          </cell>
          <cell r="K1782">
            <v>1221</v>
          </cell>
          <cell r="L1782" t="str">
            <v>Side extension 45' / PRO800 FL</v>
          </cell>
        </row>
        <row r="1783">
          <cell r="A1783" t="str">
            <v>8SE160800</v>
          </cell>
          <cell r="B1783">
            <v>5108</v>
          </cell>
          <cell r="C1783" t="str">
            <v>Items</v>
          </cell>
          <cell r="D1783">
            <v>0.6</v>
          </cell>
          <cell r="E1783" t="str">
            <v>89</v>
          </cell>
          <cell r="F1783" t="str">
            <v>HAWA</v>
          </cell>
          <cell r="G1783" t="str">
            <v>OTHER</v>
          </cell>
          <cell r="H1783" t="str">
            <v>S31</v>
          </cell>
          <cell r="I1783" t="str">
            <v>N</v>
          </cell>
          <cell r="J1783" t="str">
            <v>N</v>
          </cell>
          <cell r="K1783">
            <v>1221</v>
          </cell>
          <cell r="L1783" t="str">
            <v>Side extension 45' / PRO800 16</v>
          </cell>
        </row>
        <row r="1784">
          <cell r="A1784" t="str">
            <v>8SE200800</v>
          </cell>
          <cell r="B1784">
            <v>4958</v>
          </cell>
          <cell r="C1784" t="str">
            <v>Items</v>
          </cell>
          <cell r="D1784">
            <v>0.57999999999999996</v>
          </cell>
          <cell r="E1784" t="str">
            <v>89</v>
          </cell>
          <cell r="F1784" t="str">
            <v>HAWA</v>
          </cell>
          <cell r="G1784" t="str">
            <v>OTHER</v>
          </cell>
          <cell r="H1784" t="str">
            <v>S31</v>
          </cell>
          <cell r="I1784" t="str">
            <v>N</v>
          </cell>
          <cell r="J1784" t="str">
            <v>N</v>
          </cell>
          <cell r="K1784">
            <v>1221</v>
          </cell>
          <cell r="L1784" t="str">
            <v>Side extension 45' / PRO800 20</v>
          </cell>
        </row>
        <row r="1785">
          <cell r="A1785" t="str">
            <v>1SEF45100</v>
          </cell>
          <cell r="B1785">
            <v>6170</v>
          </cell>
          <cell r="C1785" t="str">
            <v>Items</v>
          </cell>
          <cell r="D1785">
            <v>0.95</v>
          </cell>
          <cell r="E1785" t="str">
            <v>89</v>
          </cell>
          <cell r="F1785" t="str">
            <v>HAWA</v>
          </cell>
          <cell r="G1785" t="str">
            <v>OTHER</v>
          </cell>
          <cell r="H1785" t="str">
            <v>S31</v>
          </cell>
          <cell r="I1785" t="str">
            <v>N</v>
          </cell>
          <cell r="J1785" t="str">
            <v>N</v>
          </cell>
          <cell r="K1785">
            <v>11752.61</v>
          </cell>
          <cell r="L1785" t="str">
            <v>Side extension 45' / PRO1000 F</v>
          </cell>
        </row>
        <row r="1786">
          <cell r="A1786" t="str">
            <v>1SE160100</v>
          </cell>
          <cell r="B1786">
            <v>5733</v>
          </cell>
          <cell r="C1786" t="str">
            <v>Items</v>
          </cell>
          <cell r="D1786">
            <v>1.04</v>
          </cell>
          <cell r="E1786" t="str">
            <v>89</v>
          </cell>
          <cell r="F1786" t="str">
            <v>HAWA</v>
          </cell>
          <cell r="G1786" t="str">
            <v>OTHER</v>
          </cell>
          <cell r="H1786" t="str">
            <v>S31</v>
          </cell>
          <cell r="I1786" t="str">
            <v>N</v>
          </cell>
          <cell r="J1786" t="str">
            <v>N</v>
          </cell>
          <cell r="K1786">
            <v>9159.7099999999991</v>
          </cell>
          <cell r="L1786" t="str">
            <v>Side extension 45' / PRO1000 1</v>
          </cell>
        </row>
        <row r="1787">
          <cell r="A1787" t="str">
            <v>1SE200100</v>
          </cell>
          <cell r="B1787">
            <v>6031</v>
          </cell>
          <cell r="C1787" t="str">
            <v>Items</v>
          </cell>
          <cell r="D1787">
            <v>1</v>
          </cell>
          <cell r="E1787" t="str">
            <v>89</v>
          </cell>
          <cell r="F1787" t="str">
            <v>HAWA</v>
          </cell>
          <cell r="G1787" t="str">
            <v>OTHER</v>
          </cell>
          <cell r="H1787" t="str">
            <v>S31</v>
          </cell>
          <cell r="I1787" t="str">
            <v>N</v>
          </cell>
          <cell r="J1787" t="str">
            <v>N</v>
          </cell>
          <cell r="K1787">
            <v>1534</v>
          </cell>
          <cell r="L1787" t="str">
            <v>Side extension 45' / PRO1000 2</v>
          </cell>
        </row>
        <row r="1788">
          <cell r="A1788" t="str">
            <v>8SEF90800</v>
          </cell>
          <cell r="B1788">
            <v>13505</v>
          </cell>
          <cell r="C1788" t="str">
            <v>Items</v>
          </cell>
          <cell r="D1788">
            <v>3</v>
          </cell>
          <cell r="E1788" t="str">
            <v>89</v>
          </cell>
          <cell r="F1788" t="str">
            <v>HAWA</v>
          </cell>
          <cell r="G1788" t="str">
            <v>OTHER</v>
          </cell>
          <cell r="H1788" t="str">
            <v>S31</v>
          </cell>
          <cell r="I1788" t="str">
            <v>N</v>
          </cell>
          <cell r="J1788" t="str">
            <v>N</v>
          </cell>
          <cell r="K1788">
            <v>125803</v>
          </cell>
          <cell r="L1788" t="str">
            <v>Side extension 90' / PRO800 FL</v>
          </cell>
        </row>
        <row r="1789">
          <cell r="A1789" t="str">
            <v>8SE250800</v>
          </cell>
          <cell r="B1789">
            <v>9052</v>
          </cell>
          <cell r="C1789" t="str">
            <v>Items</v>
          </cell>
          <cell r="D1789">
            <v>3</v>
          </cell>
          <cell r="E1789" t="str">
            <v>89</v>
          </cell>
          <cell r="F1789" t="str">
            <v>HAWA</v>
          </cell>
          <cell r="G1789" t="str">
            <v>OTHER</v>
          </cell>
          <cell r="H1789" t="str">
            <v>S31</v>
          </cell>
          <cell r="I1789" t="str">
            <v>N</v>
          </cell>
          <cell r="J1789" t="str">
            <v>N</v>
          </cell>
          <cell r="K1789">
            <v>3278.09</v>
          </cell>
          <cell r="L1789" t="str">
            <v>Side extension 90' / PRO800 25</v>
          </cell>
        </row>
        <row r="1790">
          <cell r="A1790" t="str">
            <v>8SE315800</v>
          </cell>
          <cell r="B1790">
            <v>9048</v>
          </cell>
          <cell r="C1790" t="str">
            <v>Items</v>
          </cell>
          <cell r="D1790">
            <v>3</v>
          </cell>
          <cell r="E1790" t="str">
            <v>89</v>
          </cell>
          <cell r="F1790" t="str">
            <v>HAWA</v>
          </cell>
          <cell r="G1790" t="str">
            <v>OTHER</v>
          </cell>
          <cell r="H1790" t="str">
            <v>S31</v>
          </cell>
          <cell r="I1790" t="str">
            <v>N</v>
          </cell>
          <cell r="J1790" t="str">
            <v>N</v>
          </cell>
          <cell r="K1790">
            <v>4949.47</v>
          </cell>
          <cell r="L1790" t="str">
            <v>Side extension 90' / PRO800 31</v>
          </cell>
        </row>
        <row r="1791">
          <cell r="A1791" t="str">
            <v>8SE400800</v>
          </cell>
          <cell r="B1791">
            <v>12562</v>
          </cell>
          <cell r="C1791" t="str">
            <v>Items</v>
          </cell>
          <cell r="D1791">
            <v>3</v>
          </cell>
          <cell r="E1791" t="str">
            <v>89</v>
          </cell>
          <cell r="F1791" t="str">
            <v>HAWA</v>
          </cell>
          <cell r="G1791" t="str">
            <v>OTHER</v>
          </cell>
          <cell r="H1791" t="str">
            <v>S31</v>
          </cell>
          <cell r="I1791" t="str">
            <v>N</v>
          </cell>
          <cell r="J1791" t="str">
            <v>N</v>
          </cell>
          <cell r="K1791">
            <v>125803</v>
          </cell>
          <cell r="L1791" t="str">
            <v>Side extension 90' / PRO800 40</v>
          </cell>
        </row>
        <row r="1792">
          <cell r="A1792" t="str">
            <v>1SEF90100</v>
          </cell>
          <cell r="B1792">
            <v>13488</v>
          </cell>
          <cell r="C1792" t="str">
            <v>Items</v>
          </cell>
          <cell r="D1792">
            <v>4.5</v>
          </cell>
          <cell r="E1792" t="str">
            <v>89</v>
          </cell>
          <cell r="F1792" t="str">
            <v>HAWA</v>
          </cell>
          <cell r="G1792" t="str">
            <v>OTHER</v>
          </cell>
          <cell r="H1792" t="str">
            <v>S31</v>
          </cell>
          <cell r="I1792" t="str">
            <v>I</v>
          </cell>
          <cell r="J1792" t="str">
            <v>N</v>
          </cell>
          <cell r="K1792">
            <v>2865.17</v>
          </cell>
          <cell r="L1792" t="str">
            <v>Side extension 90' / PRO1000 F</v>
          </cell>
        </row>
        <row r="1793">
          <cell r="A1793" t="str">
            <v>1SE250100</v>
          </cell>
          <cell r="B1793">
            <v>13802</v>
          </cell>
          <cell r="C1793" t="str">
            <v>Items</v>
          </cell>
          <cell r="D1793">
            <v>4.5</v>
          </cell>
          <cell r="E1793" t="str">
            <v>89</v>
          </cell>
          <cell r="F1793" t="str">
            <v>HAWA</v>
          </cell>
          <cell r="G1793" t="str">
            <v>OTHER</v>
          </cell>
          <cell r="H1793" t="str">
            <v>S31</v>
          </cell>
          <cell r="I1793" t="str">
            <v>N</v>
          </cell>
          <cell r="J1793" t="str">
            <v>N</v>
          </cell>
          <cell r="K1793">
            <v>9260.58</v>
          </cell>
          <cell r="L1793" t="str">
            <v>Side extension 90' / PRO1000 2</v>
          </cell>
        </row>
        <row r="1794">
          <cell r="A1794" t="str">
            <v>1SE315100</v>
          </cell>
          <cell r="B1794">
            <v>13550</v>
          </cell>
          <cell r="C1794" t="str">
            <v>Items</v>
          </cell>
          <cell r="D1794">
            <v>4.5</v>
          </cell>
          <cell r="E1794" t="str">
            <v>89</v>
          </cell>
          <cell r="F1794" t="str">
            <v>HAWA</v>
          </cell>
          <cell r="G1794" t="str">
            <v>OTHER</v>
          </cell>
          <cell r="H1794" t="str">
            <v>S31</v>
          </cell>
          <cell r="I1794" t="str">
            <v>N</v>
          </cell>
          <cell r="J1794" t="str">
            <v>N</v>
          </cell>
          <cell r="K1794">
            <v>9443.7999999999993</v>
          </cell>
          <cell r="L1794" t="str">
            <v>Side extension 90' / PRO1000 3</v>
          </cell>
        </row>
        <row r="1795">
          <cell r="A1795" t="str">
            <v>1SE400100</v>
          </cell>
          <cell r="B1795">
            <v>10666</v>
          </cell>
          <cell r="C1795" t="str">
            <v>Items</v>
          </cell>
          <cell r="D1795">
            <v>4.5</v>
          </cell>
          <cell r="E1795" t="str">
            <v>89</v>
          </cell>
          <cell r="F1795" t="str">
            <v>HAWA</v>
          </cell>
          <cell r="G1795" t="str">
            <v>OTHER</v>
          </cell>
          <cell r="H1795" t="str">
            <v>S31</v>
          </cell>
          <cell r="I1795" t="str">
            <v>N</v>
          </cell>
          <cell r="J1795" t="str">
            <v>N</v>
          </cell>
          <cell r="K1795">
            <v>11781.28</v>
          </cell>
          <cell r="L1795" t="str">
            <v>Side extension 90' / PRO1000 4</v>
          </cell>
        </row>
        <row r="1796">
          <cell r="A1796" t="str">
            <v>8FML25090</v>
          </cell>
          <cell r="B1796">
            <v>40974</v>
          </cell>
          <cell r="C1796" t="str">
            <v>Items</v>
          </cell>
          <cell r="D1796">
            <v>9</v>
          </cell>
          <cell r="E1796" t="str">
            <v>89</v>
          </cell>
          <cell r="F1796" t="str">
            <v>HAWA</v>
          </cell>
          <cell r="G1796" t="str">
            <v>OTHER</v>
          </cell>
          <cell r="H1796" t="str">
            <v>S31</v>
          </cell>
          <cell r="I1796" t="str">
            <v>N</v>
          </cell>
          <cell r="J1796" t="str">
            <v>N</v>
          </cell>
          <cell r="K1796">
            <v>16048.26</v>
          </cell>
          <cell r="L1796" t="str">
            <v>Full shell PRO800 ML 0°/90°</v>
          </cell>
        </row>
        <row r="1797">
          <cell r="A1797" t="str">
            <v>8FML31090</v>
          </cell>
          <cell r="B1797">
            <v>46497</v>
          </cell>
          <cell r="C1797" t="str">
            <v>Items</v>
          </cell>
          <cell r="D1797">
            <v>9</v>
          </cell>
          <cell r="E1797" t="str">
            <v>89</v>
          </cell>
          <cell r="F1797" t="str">
            <v>HAWA</v>
          </cell>
          <cell r="G1797" t="str">
            <v>OTHER</v>
          </cell>
          <cell r="H1797" t="str">
            <v>S31</v>
          </cell>
          <cell r="I1797" t="str">
            <v>N</v>
          </cell>
          <cell r="J1797" t="str">
            <v>N</v>
          </cell>
          <cell r="K1797">
            <v>16955.2</v>
          </cell>
          <cell r="L1797" t="str">
            <v>Full shell PRO800 ML 0°/90°</v>
          </cell>
        </row>
        <row r="1798">
          <cell r="A1798" t="str">
            <v>8FML40090</v>
          </cell>
          <cell r="B1798">
            <v>40974</v>
          </cell>
          <cell r="C1798" t="str">
            <v>Items</v>
          </cell>
          <cell r="D1798">
            <v>9</v>
          </cell>
          <cell r="E1798" t="str">
            <v>89</v>
          </cell>
          <cell r="F1798" t="str">
            <v>HAWA</v>
          </cell>
          <cell r="G1798" t="str">
            <v>OTHER</v>
          </cell>
          <cell r="H1798" t="str">
            <v>S31</v>
          </cell>
          <cell r="I1798" t="str">
            <v>N</v>
          </cell>
          <cell r="J1798" t="str">
            <v>N</v>
          </cell>
          <cell r="K1798">
            <v>666.24</v>
          </cell>
          <cell r="L1798" t="str">
            <v>Full shell PRO800 ML 0°/90°</v>
          </cell>
        </row>
        <row r="1799">
          <cell r="A1799" t="str">
            <v>8FML25135</v>
          </cell>
          <cell r="B1799">
            <v>45724</v>
          </cell>
          <cell r="C1799" t="str">
            <v>Items</v>
          </cell>
          <cell r="D1799">
            <v>9</v>
          </cell>
          <cell r="E1799" t="str">
            <v>89</v>
          </cell>
          <cell r="F1799" t="str">
            <v>HAWA</v>
          </cell>
          <cell r="G1799" t="str">
            <v>OTHER</v>
          </cell>
          <cell r="H1799" t="str">
            <v>S31</v>
          </cell>
          <cell r="I1799" t="str">
            <v>N</v>
          </cell>
          <cell r="J1799" t="str">
            <v>N</v>
          </cell>
          <cell r="K1799">
            <v>16208.31</v>
          </cell>
          <cell r="L1799" t="str">
            <v>Full shell PRO800 ML 0°/135°</v>
          </cell>
        </row>
        <row r="1800">
          <cell r="A1800" t="str">
            <v>8FML31135</v>
          </cell>
          <cell r="B1800">
            <v>68570</v>
          </cell>
          <cell r="C1800" t="str">
            <v>Items</v>
          </cell>
          <cell r="D1800">
            <v>9</v>
          </cell>
          <cell r="E1800" t="str">
            <v>89</v>
          </cell>
          <cell r="F1800" t="str">
            <v>HAWA</v>
          </cell>
          <cell r="G1800" t="str">
            <v>OTHER</v>
          </cell>
          <cell r="H1800" t="str">
            <v>S31</v>
          </cell>
          <cell r="I1800" t="str">
            <v>N</v>
          </cell>
          <cell r="J1800" t="str">
            <v>N</v>
          </cell>
          <cell r="K1800">
            <v>20185.14</v>
          </cell>
          <cell r="L1800" t="str">
            <v>Full shell PRO800 ML 0°/135°</v>
          </cell>
        </row>
        <row r="1801">
          <cell r="A1801" t="str">
            <v>8FML40135</v>
          </cell>
          <cell r="B1801">
            <v>60185</v>
          </cell>
          <cell r="C1801" t="str">
            <v>Items</v>
          </cell>
          <cell r="D1801">
            <v>9</v>
          </cell>
          <cell r="E1801" t="str">
            <v>89</v>
          </cell>
          <cell r="F1801" t="str">
            <v>HAWA</v>
          </cell>
          <cell r="G1801" t="str">
            <v>OTHER</v>
          </cell>
          <cell r="H1801" t="str">
            <v>S31</v>
          </cell>
          <cell r="I1801" t="str">
            <v>N</v>
          </cell>
          <cell r="J1801" t="str">
            <v>N</v>
          </cell>
          <cell r="K1801">
            <v>666.24</v>
          </cell>
          <cell r="L1801" t="str">
            <v>Full shell PRO800 ML 0°/135°</v>
          </cell>
        </row>
        <row r="1802">
          <cell r="A1802" t="str">
            <v>8FML25000</v>
          </cell>
          <cell r="B1802">
            <v>47523</v>
          </cell>
          <cell r="C1802" t="str">
            <v>Items</v>
          </cell>
          <cell r="D1802">
            <v>9</v>
          </cell>
          <cell r="E1802" t="str">
            <v>89</v>
          </cell>
          <cell r="F1802" t="str">
            <v>HAWA</v>
          </cell>
          <cell r="G1802" t="str">
            <v>OTHER</v>
          </cell>
          <cell r="H1802" t="str">
            <v>S31</v>
          </cell>
          <cell r="I1802" t="str">
            <v>N</v>
          </cell>
          <cell r="J1802" t="str">
            <v>N</v>
          </cell>
          <cell r="K1802">
            <v>16048.26</v>
          </cell>
          <cell r="L1802" t="str">
            <v>Full shell PRO800 ML 0°/180°</v>
          </cell>
        </row>
        <row r="1803">
          <cell r="A1803" t="str">
            <v>8FML31000</v>
          </cell>
          <cell r="B1803">
            <v>63919</v>
          </cell>
          <cell r="C1803" t="str">
            <v>Items</v>
          </cell>
          <cell r="D1803">
            <v>9</v>
          </cell>
          <cell r="E1803" t="str">
            <v>89</v>
          </cell>
          <cell r="F1803" t="str">
            <v>HAWA</v>
          </cell>
          <cell r="G1803" t="str">
            <v>OTHER</v>
          </cell>
          <cell r="H1803" t="str">
            <v>S31</v>
          </cell>
          <cell r="I1803" t="str">
            <v>N</v>
          </cell>
          <cell r="J1803" t="str">
            <v>N</v>
          </cell>
          <cell r="K1803">
            <v>16955.2</v>
          </cell>
          <cell r="L1803" t="str">
            <v>Full shell PRO800 ML 0°/180°</v>
          </cell>
        </row>
        <row r="1804">
          <cell r="A1804" t="str">
            <v>8FML40000</v>
          </cell>
          <cell r="B1804">
            <v>52238</v>
          </cell>
          <cell r="C1804" t="str">
            <v>Items</v>
          </cell>
          <cell r="D1804">
            <v>9</v>
          </cell>
          <cell r="E1804" t="str">
            <v>89</v>
          </cell>
          <cell r="F1804" t="str">
            <v>HAWA</v>
          </cell>
          <cell r="G1804" t="str">
            <v>OTHER</v>
          </cell>
          <cell r="H1804" t="str">
            <v>S31</v>
          </cell>
          <cell r="I1804" t="str">
            <v>N</v>
          </cell>
          <cell r="J1804" t="str">
            <v>N</v>
          </cell>
          <cell r="K1804">
            <v>30271.35</v>
          </cell>
          <cell r="L1804" t="str">
            <v>Full shell PRO800 ML 0°/180°</v>
          </cell>
        </row>
        <row r="1805">
          <cell r="A1805" t="str">
            <v>1FML25090</v>
          </cell>
          <cell r="B1805">
            <v>79857</v>
          </cell>
          <cell r="C1805" t="str">
            <v>Items</v>
          </cell>
          <cell r="D1805">
            <v>13</v>
          </cell>
          <cell r="E1805" t="str">
            <v>89</v>
          </cell>
          <cell r="F1805" t="str">
            <v>HAWA</v>
          </cell>
          <cell r="G1805" t="str">
            <v>OTHER</v>
          </cell>
          <cell r="H1805" t="str">
            <v>S31</v>
          </cell>
          <cell r="I1805" t="str">
            <v>N</v>
          </cell>
          <cell r="J1805" t="str">
            <v>N</v>
          </cell>
          <cell r="K1805">
            <v>87.59</v>
          </cell>
          <cell r="L1805" t="str">
            <v>Full shell PRO1000 ML 0°/90°</v>
          </cell>
        </row>
        <row r="1806">
          <cell r="A1806" t="str">
            <v>1FML31090</v>
          </cell>
          <cell r="B1806">
            <v>52636</v>
          </cell>
          <cell r="C1806" t="str">
            <v>Items</v>
          </cell>
          <cell r="D1806">
            <v>13</v>
          </cell>
          <cell r="E1806" t="str">
            <v>89</v>
          </cell>
          <cell r="F1806" t="str">
            <v>HAWA</v>
          </cell>
          <cell r="G1806" t="str">
            <v>OTHER</v>
          </cell>
          <cell r="H1806" t="str">
            <v>S31</v>
          </cell>
          <cell r="I1806" t="str">
            <v>N</v>
          </cell>
          <cell r="J1806" t="str">
            <v>N</v>
          </cell>
          <cell r="K1806">
            <v>85.59</v>
          </cell>
          <cell r="L1806" t="str">
            <v>Full shell PRO1000 ML 0°/90°</v>
          </cell>
        </row>
        <row r="1807">
          <cell r="A1807" t="str">
            <v>1FML40090</v>
          </cell>
          <cell r="B1807">
            <v>79981</v>
          </cell>
          <cell r="C1807" t="str">
            <v>Items</v>
          </cell>
          <cell r="D1807">
            <v>13</v>
          </cell>
          <cell r="E1807" t="str">
            <v>89</v>
          </cell>
          <cell r="F1807" t="str">
            <v>HAWA</v>
          </cell>
          <cell r="G1807" t="str">
            <v>OTHER</v>
          </cell>
          <cell r="H1807" t="str">
            <v>S31</v>
          </cell>
          <cell r="I1807" t="str">
            <v>N</v>
          </cell>
          <cell r="J1807" t="str">
            <v>N</v>
          </cell>
          <cell r="K1807">
            <v>22754.78</v>
          </cell>
          <cell r="L1807" t="str">
            <v>Full shell PRO1000 ML 0°/90°</v>
          </cell>
        </row>
        <row r="1808">
          <cell r="A1808" t="str">
            <v>1FML25135</v>
          </cell>
          <cell r="B1808">
            <v>85818</v>
          </cell>
          <cell r="C1808" t="str">
            <v>Items</v>
          </cell>
          <cell r="D1808">
            <v>13</v>
          </cell>
          <cell r="E1808" t="str">
            <v>89</v>
          </cell>
          <cell r="F1808" t="str">
            <v>HAWA</v>
          </cell>
          <cell r="G1808" t="str">
            <v>OTHER</v>
          </cell>
          <cell r="H1808" t="str">
            <v>S31</v>
          </cell>
          <cell r="I1808" t="str">
            <v>I</v>
          </cell>
          <cell r="J1808" t="str">
            <v>N</v>
          </cell>
          <cell r="K1808">
            <v>86.69</v>
          </cell>
          <cell r="L1808" t="str">
            <v>Full shell PRO1000 ML 0°/135°</v>
          </cell>
        </row>
        <row r="1809">
          <cell r="A1809" t="str">
            <v>1FML31135</v>
          </cell>
          <cell r="B1809">
            <v>66909</v>
          </cell>
          <cell r="C1809" t="str">
            <v>Items</v>
          </cell>
          <cell r="D1809">
            <v>13</v>
          </cell>
          <cell r="E1809" t="str">
            <v>89</v>
          </cell>
          <cell r="F1809" t="str">
            <v>HAWA</v>
          </cell>
          <cell r="G1809" t="str">
            <v>OTHER</v>
          </cell>
          <cell r="H1809" t="str">
            <v>S31</v>
          </cell>
          <cell r="I1809" t="str">
            <v>N</v>
          </cell>
          <cell r="J1809" t="str">
            <v>N</v>
          </cell>
          <cell r="K1809">
            <v>12073.32</v>
          </cell>
          <cell r="L1809" t="str">
            <v>Full shell PRO1000 ML 0°/135°</v>
          </cell>
        </row>
        <row r="1810">
          <cell r="A1810" t="str">
            <v>1FML40135</v>
          </cell>
          <cell r="B1810">
            <v>93004</v>
          </cell>
          <cell r="C1810" t="str">
            <v>Items</v>
          </cell>
          <cell r="D1810">
            <v>13</v>
          </cell>
          <cell r="E1810" t="str">
            <v>89</v>
          </cell>
          <cell r="F1810" t="str">
            <v>HAWA</v>
          </cell>
          <cell r="G1810" t="str">
            <v>OTHER</v>
          </cell>
          <cell r="H1810" t="str">
            <v>S31</v>
          </cell>
          <cell r="I1810" t="str">
            <v>N</v>
          </cell>
          <cell r="J1810" t="str">
            <v>N</v>
          </cell>
          <cell r="K1810">
            <v>110.17</v>
          </cell>
          <cell r="L1810" t="str">
            <v>Full shell PRO1000 ML 0°/135°</v>
          </cell>
        </row>
        <row r="1811">
          <cell r="A1811" t="str">
            <v>1FML25000</v>
          </cell>
          <cell r="B1811">
            <v>63712</v>
          </cell>
          <cell r="C1811" t="str">
            <v>Items</v>
          </cell>
          <cell r="D1811">
            <v>13</v>
          </cell>
          <cell r="E1811" t="str">
            <v>89</v>
          </cell>
          <cell r="F1811" t="str">
            <v>HAWA</v>
          </cell>
          <cell r="G1811" t="str">
            <v>OTHER</v>
          </cell>
          <cell r="H1811" t="str">
            <v>S31</v>
          </cell>
          <cell r="I1811" t="str">
            <v>N</v>
          </cell>
          <cell r="J1811" t="str">
            <v>N</v>
          </cell>
          <cell r="K1811">
            <v>87.82</v>
          </cell>
          <cell r="L1811" t="str">
            <v>Full shell PRO1000 ML 0°/180°</v>
          </cell>
        </row>
        <row r="1812">
          <cell r="A1812" t="str">
            <v>1FML31000</v>
          </cell>
          <cell r="B1812">
            <v>91403</v>
          </cell>
          <cell r="C1812" t="str">
            <v>Items</v>
          </cell>
          <cell r="D1812">
            <v>13</v>
          </cell>
          <cell r="E1812" t="str">
            <v>89</v>
          </cell>
          <cell r="F1812" t="str">
            <v>HAWA</v>
          </cell>
          <cell r="G1812" t="str">
            <v>OTHER</v>
          </cell>
          <cell r="H1812" t="str">
            <v>S31</v>
          </cell>
          <cell r="I1812" t="str">
            <v>N</v>
          </cell>
          <cell r="J1812" t="str">
            <v>N</v>
          </cell>
          <cell r="K1812">
            <v>86.47</v>
          </cell>
          <cell r="L1812" t="str">
            <v>Full shell PRO1000 ML 0°/180°</v>
          </cell>
        </row>
        <row r="1813">
          <cell r="A1813" t="str">
            <v>1FML40000</v>
          </cell>
          <cell r="B1813">
            <v>87726</v>
          </cell>
          <cell r="C1813" t="str">
            <v>Items</v>
          </cell>
          <cell r="D1813">
            <v>13</v>
          </cell>
          <cell r="E1813" t="str">
            <v>89</v>
          </cell>
          <cell r="F1813" t="str">
            <v>HAWA</v>
          </cell>
          <cell r="G1813" t="str">
            <v>OTHER</v>
          </cell>
          <cell r="H1813" t="str">
            <v>S31</v>
          </cell>
          <cell r="I1813" t="str">
            <v>N</v>
          </cell>
          <cell r="J1813" t="str">
            <v>N</v>
          </cell>
          <cell r="K1813">
            <v>12056.03</v>
          </cell>
          <cell r="L1813" t="str">
            <v>Full shell PRO1000 ML 0°/180°</v>
          </cell>
        </row>
        <row r="1814">
          <cell r="A1814" t="str">
            <v>L.K.PERSELY-090</v>
          </cell>
          <cell r="B1814">
            <v>2487</v>
          </cell>
          <cell r="C1814" t="str">
            <v>Items</v>
          </cell>
          <cell r="D1814">
            <v>0.3</v>
          </cell>
          <cell r="E1814" t="str">
            <v>66</v>
          </cell>
          <cell r="F1814" t="str">
            <v>HAWA</v>
          </cell>
          <cell r="G1814" t="str">
            <v>FITTING</v>
          </cell>
          <cell r="H1814" t="str">
            <v>S13</v>
          </cell>
          <cell r="I1814" t="str">
            <v>I</v>
          </cell>
          <cell r="J1814" t="str">
            <v>N</v>
          </cell>
          <cell r="K1814">
            <v>636.29</v>
          </cell>
          <cell r="L1814" t="str">
            <v>RAG PVC LAZA KARIMA PERSELY</v>
          </cell>
        </row>
        <row r="1815">
          <cell r="A1815" t="str">
            <v>L.K.PERSELY-110</v>
          </cell>
          <cell r="B1815">
            <v>3190</v>
          </cell>
          <cell r="C1815" t="str">
            <v>Items</v>
          </cell>
          <cell r="D1815">
            <v>0.47</v>
          </cell>
          <cell r="E1815" t="str">
            <v>66</v>
          </cell>
          <cell r="F1815" t="str">
            <v>HAWA</v>
          </cell>
          <cell r="G1815" t="str">
            <v>FITTING</v>
          </cell>
          <cell r="H1815" t="str">
            <v>S13</v>
          </cell>
          <cell r="I1815" t="str">
            <v>I</v>
          </cell>
          <cell r="J1815" t="str">
            <v>N</v>
          </cell>
          <cell r="K1815">
            <v>817</v>
          </cell>
          <cell r="L1815" t="str">
            <v>RAG PVC LAZA KARIMA PERSELY</v>
          </cell>
        </row>
        <row r="1816">
          <cell r="A1816" t="str">
            <v>M020-KARMANTYU</v>
          </cell>
          <cell r="B1816">
            <v>252</v>
          </cell>
          <cell r="C1816" t="str">
            <v>Items</v>
          </cell>
          <cell r="D1816">
            <v>0.02</v>
          </cell>
          <cell r="E1816" t="str">
            <v>66</v>
          </cell>
          <cell r="F1816" t="str">
            <v>HAWA</v>
          </cell>
          <cell r="G1816" t="str">
            <v>FITTING</v>
          </cell>
          <cell r="H1816" t="str">
            <v>S13</v>
          </cell>
          <cell r="I1816" t="str">
            <v>I</v>
          </cell>
          <cell r="J1816" t="str">
            <v>N</v>
          </cell>
          <cell r="K1816">
            <v>65</v>
          </cell>
          <cell r="L1816" t="str">
            <v>RAG PVC KARMANTYÚ</v>
          </cell>
        </row>
        <row r="1817">
          <cell r="A1817" t="str">
            <v>M025-KARMANTYU</v>
          </cell>
          <cell r="B1817">
            <v>267</v>
          </cell>
          <cell r="C1817" t="str">
            <v>Items</v>
          </cell>
          <cell r="D1817">
            <v>0.02</v>
          </cell>
          <cell r="E1817" t="str">
            <v>66</v>
          </cell>
          <cell r="F1817" t="str">
            <v>HAWA</v>
          </cell>
          <cell r="G1817" t="str">
            <v>FITTING</v>
          </cell>
          <cell r="H1817" t="str">
            <v>S13</v>
          </cell>
          <cell r="I1817" t="str">
            <v>I</v>
          </cell>
          <cell r="J1817" t="str">
            <v>N</v>
          </cell>
          <cell r="K1817">
            <v>68</v>
          </cell>
          <cell r="L1817" t="str">
            <v>RAG PVC KARMANTYÚ</v>
          </cell>
        </row>
        <row r="1818">
          <cell r="A1818" t="str">
            <v>M032-KARMANTYU</v>
          </cell>
          <cell r="B1818">
            <v>320</v>
          </cell>
          <cell r="C1818" t="str">
            <v>Items</v>
          </cell>
          <cell r="D1818">
            <v>0.04</v>
          </cell>
          <cell r="E1818" t="str">
            <v>66</v>
          </cell>
          <cell r="F1818" t="str">
            <v>HAWA</v>
          </cell>
          <cell r="G1818" t="str">
            <v>FITTING</v>
          </cell>
          <cell r="H1818" t="str">
            <v>S13</v>
          </cell>
          <cell r="I1818" t="str">
            <v>I</v>
          </cell>
          <cell r="J1818" t="str">
            <v>N</v>
          </cell>
          <cell r="K1818">
            <v>81</v>
          </cell>
          <cell r="L1818" t="str">
            <v>RAG PVC KARMANTYÚ</v>
          </cell>
        </row>
        <row r="1819">
          <cell r="A1819" t="str">
            <v>M040-KARMANTYU</v>
          </cell>
          <cell r="B1819">
            <v>452</v>
          </cell>
          <cell r="C1819" t="str">
            <v>Items</v>
          </cell>
          <cell r="D1819">
            <v>0.04</v>
          </cell>
          <cell r="E1819" t="str">
            <v>66</v>
          </cell>
          <cell r="F1819" t="str">
            <v>HAWA</v>
          </cell>
          <cell r="G1819" t="str">
            <v>FITTING</v>
          </cell>
          <cell r="H1819" t="str">
            <v>S13</v>
          </cell>
          <cell r="I1819" t="str">
            <v>I</v>
          </cell>
          <cell r="J1819" t="str">
            <v>N</v>
          </cell>
          <cell r="K1819">
            <v>117</v>
          </cell>
          <cell r="L1819" t="str">
            <v>RAG PVC KARMANTYÚ</v>
          </cell>
        </row>
        <row r="1820">
          <cell r="A1820" t="str">
            <v>M050-KARMANTYU</v>
          </cell>
          <cell r="B1820">
            <v>609</v>
          </cell>
          <cell r="C1820" t="str">
            <v>Items</v>
          </cell>
          <cell r="D1820">
            <v>0.08</v>
          </cell>
          <cell r="E1820" t="str">
            <v>66</v>
          </cell>
          <cell r="F1820" t="str">
            <v>HAWA</v>
          </cell>
          <cell r="G1820" t="str">
            <v>FITTING</v>
          </cell>
          <cell r="H1820" t="str">
            <v>S13</v>
          </cell>
          <cell r="I1820" t="str">
            <v>I</v>
          </cell>
          <cell r="J1820" t="str">
            <v>N</v>
          </cell>
          <cell r="K1820">
            <v>156</v>
          </cell>
          <cell r="L1820" t="str">
            <v>RAG PVC KARMANTYÚ</v>
          </cell>
        </row>
        <row r="1821">
          <cell r="A1821" t="str">
            <v>M063-KARMANTYU</v>
          </cell>
          <cell r="B1821">
            <v>887</v>
          </cell>
          <cell r="C1821" t="str">
            <v>Items</v>
          </cell>
          <cell r="D1821">
            <v>0.18</v>
          </cell>
          <cell r="E1821" t="str">
            <v>66</v>
          </cell>
          <cell r="F1821" t="str">
            <v>HAWA</v>
          </cell>
          <cell r="G1821" t="str">
            <v>FITTING</v>
          </cell>
          <cell r="H1821" t="str">
            <v>S13</v>
          </cell>
          <cell r="I1821" t="str">
            <v>I</v>
          </cell>
          <cell r="J1821" t="str">
            <v>N</v>
          </cell>
          <cell r="K1821">
            <v>226.93</v>
          </cell>
          <cell r="L1821" t="str">
            <v>RAG PVC KARMANTYÚ</v>
          </cell>
        </row>
        <row r="1822">
          <cell r="A1822" t="str">
            <v>M090-KARMANTYU</v>
          </cell>
          <cell r="B1822">
            <v>2510</v>
          </cell>
          <cell r="C1822" t="str">
            <v>Items</v>
          </cell>
          <cell r="D1822">
            <v>0.47</v>
          </cell>
          <cell r="E1822" t="str">
            <v>66</v>
          </cell>
          <cell r="F1822" t="str">
            <v>HAWA</v>
          </cell>
          <cell r="G1822" t="str">
            <v>FITTING</v>
          </cell>
          <cell r="H1822" t="str">
            <v>S13</v>
          </cell>
          <cell r="I1822" t="str">
            <v>I</v>
          </cell>
          <cell r="J1822" t="str">
            <v>N</v>
          </cell>
          <cell r="K1822">
            <v>643</v>
          </cell>
          <cell r="L1822" t="str">
            <v>RAG PVC KARMANTYÚ</v>
          </cell>
        </row>
        <row r="1823">
          <cell r="A1823" t="str">
            <v>M110-KARMANTYU</v>
          </cell>
          <cell r="B1823">
            <v>3952</v>
          </cell>
          <cell r="C1823" t="str">
            <v>Items</v>
          </cell>
          <cell r="D1823">
            <v>0.66</v>
          </cell>
          <cell r="E1823" t="str">
            <v>66</v>
          </cell>
          <cell r="F1823" t="str">
            <v>HAWA</v>
          </cell>
          <cell r="G1823" t="str">
            <v>FITTING</v>
          </cell>
          <cell r="H1823" t="str">
            <v>S13</v>
          </cell>
          <cell r="I1823" t="str">
            <v>I</v>
          </cell>
          <cell r="J1823" t="str">
            <v>N</v>
          </cell>
          <cell r="K1823">
            <v>1011</v>
          </cell>
          <cell r="L1823" t="str">
            <v>RAG PVC KARMANTYÚ</v>
          </cell>
        </row>
        <row r="1824">
          <cell r="A1824" t="str">
            <v>MGA020X1/2C</v>
          </cell>
          <cell r="B1824">
            <v>336</v>
          </cell>
          <cell r="C1824" t="str">
            <v>Items</v>
          </cell>
          <cell r="D1824">
            <v>0.02</v>
          </cell>
          <cell r="E1824" t="str">
            <v>66</v>
          </cell>
          <cell r="F1824" t="str">
            <v>HAWA</v>
          </cell>
          <cell r="G1824" t="str">
            <v>FITTING</v>
          </cell>
          <cell r="H1824" t="str">
            <v>S13</v>
          </cell>
          <cell r="I1824" t="str">
            <v>I</v>
          </cell>
          <cell r="J1824" t="str">
            <v>N</v>
          </cell>
          <cell r="K1824">
            <v>88</v>
          </cell>
          <cell r="L1824" t="str">
            <v>RAG PVC KÜLSÖ MENETES KARMANTYÚ</v>
          </cell>
        </row>
        <row r="1825">
          <cell r="A1825" t="str">
            <v>MGA025X3/4C</v>
          </cell>
          <cell r="B1825">
            <v>388</v>
          </cell>
          <cell r="C1825" t="str">
            <v>Items</v>
          </cell>
          <cell r="D1825">
            <v>0.03</v>
          </cell>
          <cell r="E1825" t="str">
            <v>66</v>
          </cell>
          <cell r="F1825" t="str">
            <v>HAWA</v>
          </cell>
          <cell r="G1825" t="str">
            <v>FITTING</v>
          </cell>
          <cell r="H1825" t="str">
            <v>S13</v>
          </cell>
          <cell r="I1825" t="str">
            <v>I</v>
          </cell>
          <cell r="J1825" t="str">
            <v>N</v>
          </cell>
          <cell r="K1825">
            <v>99</v>
          </cell>
          <cell r="L1825" t="str">
            <v>RAG PVC KÜLSÖ MENETES KARMANTYÚ</v>
          </cell>
        </row>
        <row r="1826">
          <cell r="A1826" t="str">
            <v>MGA032X1C</v>
          </cell>
          <cell r="B1826">
            <v>480</v>
          </cell>
          <cell r="C1826" t="str">
            <v>Items</v>
          </cell>
          <cell r="D1826">
            <v>0.05</v>
          </cell>
          <cell r="E1826" t="str">
            <v>66</v>
          </cell>
          <cell r="F1826" t="str">
            <v>HAWA</v>
          </cell>
          <cell r="G1826" t="str">
            <v>FITTING</v>
          </cell>
          <cell r="H1826" t="str">
            <v>S13</v>
          </cell>
          <cell r="I1826" t="str">
            <v>I</v>
          </cell>
          <cell r="J1826" t="str">
            <v>N</v>
          </cell>
          <cell r="K1826">
            <v>122</v>
          </cell>
          <cell r="L1826" t="str">
            <v>RAG PVC KÜLSÖ MENETES KARMANTYÚ</v>
          </cell>
        </row>
        <row r="1827">
          <cell r="A1827" t="str">
            <v>MGA040X5/4C</v>
          </cell>
          <cell r="B1827">
            <v>625</v>
          </cell>
          <cell r="C1827" t="str">
            <v>Items</v>
          </cell>
          <cell r="D1827">
            <v>0.08</v>
          </cell>
          <cell r="E1827" t="str">
            <v>66</v>
          </cell>
          <cell r="F1827" t="str">
            <v>HAWA</v>
          </cell>
          <cell r="G1827" t="str">
            <v>FITTING</v>
          </cell>
          <cell r="H1827" t="str">
            <v>S13</v>
          </cell>
          <cell r="I1827" t="str">
            <v>I</v>
          </cell>
          <cell r="J1827" t="str">
            <v>N</v>
          </cell>
          <cell r="K1827">
            <v>159</v>
          </cell>
          <cell r="L1827" t="str">
            <v>RAG PVC KÜLSÖ MENETES KARMANTYÚ</v>
          </cell>
        </row>
        <row r="1828">
          <cell r="A1828" t="str">
            <v>MGA050X6/4C</v>
          </cell>
          <cell r="B1828">
            <v>1003</v>
          </cell>
          <cell r="C1828" t="str">
            <v>Items</v>
          </cell>
          <cell r="D1828">
            <v>0.13</v>
          </cell>
          <cell r="E1828" t="str">
            <v>66</v>
          </cell>
          <cell r="F1828" t="str">
            <v>HAWA</v>
          </cell>
          <cell r="G1828" t="str">
            <v>FITTING</v>
          </cell>
          <cell r="H1828" t="str">
            <v>S13</v>
          </cell>
          <cell r="I1828" t="str">
            <v>I</v>
          </cell>
          <cell r="J1828" t="str">
            <v>N</v>
          </cell>
          <cell r="K1828">
            <v>257</v>
          </cell>
          <cell r="L1828" t="str">
            <v>RAG PVC KÜLSÖ MENETES KARMANTYÚ</v>
          </cell>
        </row>
        <row r="1829">
          <cell r="A1829" t="str">
            <v>MGA063X2C</v>
          </cell>
          <cell r="B1829">
            <v>1593</v>
          </cell>
          <cell r="C1829" t="str">
            <v>Items</v>
          </cell>
          <cell r="D1829">
            <v>0.19</v>
          </cell>
          <cell r="E1829" t="str">
            <v>66</v>
          </cell>
          <cell r="F1829" t="str">
            <v>HAWA</v>
          </cell>
          <cell r="G1829" t="str">
            <v>FITTING</v>
          </cell>
          <cell r="H1829" t="str">
            <v>S13</v>
          </cell>
          <cell r="I1829" t="str">
            <v>I</v>
          </cell>
          <cell r="J1829" t="str">
            <v>N</v>
          </cell>
          <cell r="K1829">
            <v>407</v>
          </cell>
          <cell r="L1829" t="str">
            <v>RAG PVC KÜLSÖ MENETES KARMANTYÚ</v>
          </cell>
        </row>
        <row r="1830">
          <cell r="A1830" t="str">
            <v>MGA090X3C</v>
          </cell>
          <cell r="B1830">
            <v>4118</v>
          </cell>
          <cell r="C1830" t="str">
            <v>Items</v>
          </cell>
          <cell r="D1830">
            <v>0.64</v>
          </cell>
          <cell r="E1830" t="str">
            <v>66</v>
          </cell>
          <cell r="F1830" t="str">
            <v>HAWA</v>
          </cell>
          <cell r="G1830" t="str">
            <v>FITTING</v>
          </cell>
          <cell r="H1830" t="str">
            <v>S13</v>
          </cell>
          <cell r="I1830" t="str">
            <v>I</v>
          </cell>
          <cell r="J1830" t="str">
            <v>N</v>
          </cell>
          <cell r="K1830">
            <v>795</v>
          </cell>
          <cell r="L1830" t="str">
            <v>RAG PVC KÜLSÖ MENETES KARMANTYÚ</v>
          </cell>
        </row>
        <row r="1831">
          <cell r="A1831" t="str">
            <v>MGA110X4C</v>
          </cell>
          <cell r="B1831">
            <v>5504</v>
          </cell>
          <cell r="C1831" t="str">
            <v>Items</v>
          </cell>
          <cell r="D1831">
            <v>1.05</v>
          </cell>
          <cell r="E1831" t="str">
            <v>66</v>
          </cell>
          <cell r="F1831" t="str">
            <v>HAWA</v>
          </cell>
          <cell r="G1831" t="str">
            <v>FITTING</v>
          </cell>
          <cell r="H1831" t="str">
            <v>S13</v>
          </cell>
          <cell r="I1831" t="str">
            <v>I</v>
          </cell>
          <cell r="J1831" t="str">
            <v>N</v>
          </cell>
          <cell r="K1831">
            <v>1408</v>
          </cell>
          <cell r="L1831" t="str">
            <v>RAG PVC KÜLSÖ MENETES KARMANTYÚ</v>
          </cell>
        </row>
        <row r="1832">
          <cell r="A1832" t="str">
            <v>MGI20X1/2C</v>
          </cell>
          <cell r="B1832">
            <v>439</v>
          </cell>
          <cell r="C1832" t="str">
            <v>Items</v>
          </cell>
          <cell r="D1832">
            <v>0.02</v>
          </cell>
          <cell r="E1832" t="str">
            <v>66</v>
          </cell>
          <cell r="F1832" t="str">
            <v>HAWA</v>
          </cell>
          <cell r="G1832" t="str">
            <v>FITTING</v>
          </cell>
          <cell r="H1832" t="str">
            <v>S13</v>
          </cell>
          <cell r="I1832" t="str">
            <v>I</v>
          </cell>
          <cell r="J1832" t="str">
            <v>N</v>
          </cell>
          <cell r="K1832">
            <v>113</v>
          </cell>
          <cell r="L1832" t="str">
            <v>RAG PVC BELSÖ MENETES KARMANTYÚ</v>
          </cell>
        </row>
        <row r="1833">
          <cell r="A1833" t="str">
            <v>MGI25X3/4C</v>
          </cell>
          <cell r="B1833">
            <v>515</v>
          </cell>
          <cell r="C1833" t="str">
            <v>Items</v>
          </cell>
          <cell r="D1833">
            <v>0.03</v>
          </cell>
          <cell r="E1833" t="str">
            <v>66</v>
          </cell>
          <cell r="F1833" t="str">
            <v>HAWA</v>
          </cell>
          <cell r="G1833" t="str">
            <v>FITTING</v>
          </cell>
          <cell r="H1833" t="str">
            <v>S13</v>
          </cell>
          <cell r="I1833" t="str">
            <v>I</v>
          </cell>
          <cell r="J1833" t="str">
            <v>N</v>
          </cell>
          <cell r="K1833">
            <v>131</v>
          </cell>
          <cell r="L1833" t="str">
            <v>RAG PVC BELSÖ MENETES KARMANTYÚ</v>
          </cell>
        </row>
        <row r="1834">
          <cell r="A1834" t="str">
            <v>MGI32X1C</v>
          </cell>
          <cell r="B1834">
            <v>569</v>
          </cell>
          <cell r="C1834" t="str">
            <v>Items</v>
          </cell>
          <cell r="D1834">
            <v>0.05</v>
          </cell>
          <cell r="E1834" t="str">
            <v>66</v>
          </cell>
          <cell r="F1834" t="str">
            <v>HAWA</v>
          </cell>
          <cell r="G1834" t="str">
            <v>FITTING</v>
          </cell>
          <cell r="H1834" t="str">
            <v>S13</v>
          </cell>
          <cell r="I1834" t="str">
            <v>I</v>
          </cell>
          <cell r="J1834" t="str">
            <v>N</v>
          </cell>
          <cell r="K1834">
            <v>146</v>
          </cell>
          <cell r="L1834" t="str">
            <v>RAG PVC BELSÖ MENETES KARMANTYÚ</v>
          </cell>
        </row>
        <row r="1835">
          <cell r="A1835" t="str">
            <v>MGI40X5/4C</v>
          </cell>
          <cell r="B1835">
            <v>749</v>
          </cell>
          <cell r="C1835" t="str">
            <v>Items</v>
          </cell>
          <cell r="D1835">
            <v>7.0000000000000007E-2</v>
          </cell>
          <cell r="E1835" t="str">
            <v>66</v>
          </cell>
          <cell r="F1835" t="str">
            <v>HAWA</v>
          </cell>
          <cell r="G1835" t="str">
            <v>FITTING</v>
          </cell>
          <cell r="H1835" t="str">
            <v>S13</v>
          </cell>
          <cell r="I1835" t="str">
            <v>I</v>
          </cell>
          <cell r="J1835" t="str">
            <v>N</v>
          </cell>
          <cell r="K1835">
            <v>192.45</v>
          </cell>
          <cell r="L1835" t="str">
            <v>RAG PVC BELSÖ MENETES KARMANTYÚ</v>
          </cell>
        </row>
        <row r="1836">
          <cell r="A1836" t="str">
            <v>MGI50X6/4C</v>
          </cell>
          <cell r="B1836">
            <v>981</v>
          </cell>
          <cell r="C1836" t="str">
            <v>Items</v>
          </cell>
          <cell r="D1836">
            <v>0.11</v>
          </cell>
          <cell r="E1836" t="str">
            <v>66</v>
          </cell>
          <cell r="F1836" t="str">
            <v>HAWA</v>
          </cell>
          <cell r="G1836" t="str">
            <v>FITTING</v>
          </cell>
          <cell r="H1836" t="str">
            <v>S13</v>
          </cell>
          <cell r="I1836" t="str">
            <v>I</v>
          </cell>
          <cell r="J1836" t="str">
            <v>N</v>
          </cell>
          <cell r="K1836">
            <v>249.18</v>
          </cell>
          <cell r="L1836" t="str">
            <v>RAG PVC BELSÖ MENETES KARMANTYÚ</v>
          </cell>
        </row>
        <row r="1837">
          <cell r="A1837" t="str">
            <v>MGI63X2C</v>
          </cell>
          <cell r="B1837">
            <v>1424</v>
          </cell>
          <cell r="C1837" t="str">
            <v>Items</v>
          </cell>
          <cell r="D1837">
            <v>0.23</v>
          </cell>
          <cell r="E1837" t="str">
            <v>66</v>
          </cell>
          <cell r="F1837" t="str">
            <v>HAWA</v>
          </cell>
          <cell r="G1837" t="str">
            <v>FITTING</v>
          </cell>
          <cell r="H1837" t="str">
            <v>S13</v>
          </cell>
          <cell r="I1837" t="str">
            <v>I</v>
          </cell>
          <cell r="J1837" t="str">
            <v>N</v>
          </cell>
          <cell r="K1837">
            <v>364.87</v>
          </cell>
          <cell r="L1837" t="str">
            <v>RAG PVC BELSÖ MENETES KARMANTYÚ</v>
          </cell>
        </row>
        <row r="1838">
          <cell r="A1838" t="str">
            <v>R1-025/20</v>
          </cell>
          <cell r="B1838">
            <v>384</v>
          </cell>
          <cell r="C1838" t="str">
            <v>Items</v>
          </cell>
          <cell r="D1838">
            <v>0.02</v>
          </cell>
          <cell r="E1838" t="str">
            <v>66</v>
          </cell>
          <cell r="F1838" t="str">
            <v>HAWA</v>
          </cell>
          <cell r="G1838" t="str">
            <v>FITTING</v>
          </cell>
          <cell r="H1838" t="str">
            <v>S13</v>
          </cell>
          <cell r="I1838" t="str">
            <v>I</v>
          </cell>
          <cell r="J1838" t="str">
            <v>N</v>
          </cell>
          <cell r="K1838">
            <v>97.89</v>
          </cell>
          <cell r="L1838" t="str">
            <v>RAG PVC SZÜKÍTÖ</v>
          </cell>
        </row>
        <row r="1839">
          <cell r="A1839" t="str">
            <v>R1-032/16</v>
          </cell>
          <cell r="B1839">
            <v>134</v>
          </cell>
          <cell r="C1839" t="str">
            <v>Items</v>
          </cell>
          <cell r="D1839">
            <v>0.01</v>
          </cell>
          <cell r="E1839" t="str">
            <v>66</v>
          </cell>
          <cell r="F1839" t="str">
            <v>HAWA</v>
          </cell>
          <cell r="G1839" t="str">
            <v>FITTING</v>
          </cell>
          <cell r="H1839" t="str">
            <v>S13</v>
          </cell>
          <cell r="I1839" t="str">
            <v>N</v>
          </cell>
          <cell r="J1839" t="str">
            <v>N</v>
          </cell>
          <cell r="K1839">
            <v>6.04</v>
          </cell>
          <cell r="L1839" t="str">
            <v>RAG PVC SZÜKÍTÖ</v>
          </cell>
        </row>
        <row r="1840">
          <cell r="A1840" t="str">
            <v>R1-032/20</v>
          </cell>
          <cell r="B1840">
            <v>457</v>
          </cell>
          <cell r="C1840" t="str">
            <v>Items</v>
          </cell>
          <cell r="D1840">
            <v>0.02</v>
          </cell>
          <cell r="E1840" t="str">
            <v>66</v>
          </cell>
          <cell r="F1840" t="str">
            <v>HAWA</v>
          </cell>
          <cell r="G1840" t="str">
            <v>FITTING</v>
          </cell>
          <cell r="H1840" t="str">
            <v>S13</v>
          </cell>
          <cell r="I1840" t="str">
            <v>I</v>
          </cell>
          <cell r="J1840" t="str">
            <v>N</v>
          </cell>
          <cell r="K1840">
            <v>116.8</v>
          </cell>
          <cell r="L1840" t="str">
            <v>RAG PVC SZÜKÍTÖ</v>
          </cell>
        </row>
        <row r="1841">
          <cell r="A1841" t="str">
            <v>R1-032/25</v>
          </cell>
          <cell r="B1841">
            <v>370</v>
          </cell>
          <cell r="C1841" t="str">
            <v>Items</v>
          </cell>
          <cell r="D1841">
            <v>0.03</v>
          </cell>
          <cell r="E1841" t="str">
            <v>66</v>
          </cell>
          <cell r="F1841" t="str">
            <v>HAWA</v>
          </cell>
          <cell r="G1841" t="str">
            <v>FITTING</v>
          </cell>
          <cell r="H1841" t="str">
            <v>S13</v>
          </cell>
          <cell r="I1841" t="str">
            <v>I</v>
          </cell>
          <cell r="J1841" t="str">
            <v>N</v>
          </cell>
          <cell r="K1841">
            <v>94.55</v>
          </cell>
          <cell r="L1841" t="str">
            <v>RAG PVC SZÜKÍTÖ</v>
          </cell>
        </row>
        <row r="1842">
          <cell r="A1842" t="str">
            <v>R1-040/16</v>
          </cell>
          <cell r="B1842">
            <v>187</v>
          </cell>
          <cell r="C1842" t="str">
            <v>Items</v>
          </cell>
          <cell r="D1842">
            <v>0.02</v>
          </cell>
          <cell r="E1842" t="str">
            <v>66</v>
          </cell>
          <cell r="F1842" t="str">
            <v>HAWA</v>
          </cell>
          <cell r="G1842" t="str">
            <v>FITTING</v>
          </cell>
          <cell r="H1842" t="str">
            <v>S13</v>
          </cell>
          <cell r="I1842" t="str">
            <v>N</v>
          </cell>
          <cell r="J1842" t="str">
            <v>N</v>
          </cell>
          <cell r="K1842">
            <v>12.08</v>
          </cell>
          <cell r="L1842" t="str">
            <v>RAG PVC SZÜKÍTÖ</v>
          </cell>
        </row>
        <row r="1843">
          <cell r="A1843" t="str">
            <v>R1-040/20</v>
          </cell>
          <cell r="B1843">
            <v>826</v>
          </cell>
          <cell r="C1843" t="str">
            <v>Items</v>
          </cell>
          <cell r="D1843">
            <v>0.03</v>
          </cell>
          <cell r="E1843" t="str">
            <v>66</v>
          </cell>
          <cell r="F1843" t="str">
            <v>HAWA</v>
          </cell>
          <cell r="G1843" t="str">
            <v>FITTING</v>
          </cell>
          <cell r="H1843" t="str">
            <v>S13</v>
          </cell>
          <cell r="I1843" t="str">
            <v>I</v>
          </cell>
          <cell r="J1843" t="str">
            <v>N</v>
          </cell>
          <cell r="K1843">
            <v>109.84</v>
          </cell>
          <cell r="L1843" t="str">
            <v>RAG PVC SZÜKÍTÖ</v>
          </cell>
        </row>
        <row r="1844">
          <cell r="A1844" t="str">
            <v>R1-040/32</v>
          </cell>
          <cell r="B1844">
            <v>484</v>
          </cell>
          <cell r="C1844" t="str">
            <v>Items</v>
          </cell>
          <cell r="D1844">
            <v>0.05</v>
          </cell>
          <cell r="E1844" t="str">
            <v>66</v>
          </cell>
          <cell r="F1844" t="str">
            <v>HAWA</v>
          </cell>
          <cell r="G1844" t="str">
            <v>FITTING</v>
          </cell>
          <cell r="H1844" t="str">
            <v>S13</v>
          </cell>
          <cell r="I1844" t="str">
            <v>I</v>
          </cell>
          <cell r="J1844" t="str">
            <v>N</v>
          </cell>
          <cell r="K1844">
            <v>123</v>
          </cell>
          <cell r="L1844" t="str">
            <v>RAG PVC SZÜKÍTÖ</v>
          </cell>
        </row>
        <row r="1845">
          <cell r="A1845" t="str">
            <v>R1-050/40</v>
          </cell>
          <cell r="B1845">
            <v>948</v>
          </cell>
          <cell r="C1845" t="str">
            <v>Items</v>
          </cell>
          <cell r="D1845">
            <v>0.09</v>
          </cell>
          <cell r="E1845" t="str">
            <v>66</v>
          </cell>
          <cell r="F1845" t="str">
            <v>HAWA</v>
          </cell>
          <cell r="G1845" t="str">
            <v>FITTING</v>
          </cell>
          <cell r="H1845" t="str">
            <v>S13</v>
          </cell>
          <cell r="I1845" t="str">
            <v>I</v>
          </cell>
          <cell r="J1845" t="str">
            <v>N</v>
          </cell>
          <cell r="K1845">
            <v>242.5</v>
          </cell>
          <cell r="L1845" t="str">
            <v>RAG PVC SZÜKÍTÖ</v>
          </cell>
        </row>
        <row r="1846">
          <cell r="A1846" t="str">
            <v>R1-063/25</v>
          </cell>
          <cell r="B1846">
            <v>579</v>
          </cell>
          <cell r="C1846" t="str">
            <v>Items</v>
          </cell>
          <cell r="D1846">
            <v>0.09</v>
          </cell>
          <cell r="E1846" t="str">
            <v>66</v>
          </cell>
          <cell r="F1846" t="str">
            <v>HAWA</v>
          </cell>
          <cell r="G1846" t="str">
            <v>FITTING</v>
          </cell>
          <cell r="H1846" t="str">
            <v>S13</v>
          </cell>
          <cell r="I1846" t="str">
            <v>I</v>
          </cell>
          <cell r="J1846" t="str">
            <v>N</v>
          </cell>
          <cell r="K1846">
            <v>55.5</v>
          </cell>
          <cell r="L1846" t="str">
            <v>RAG PVC SZÜKÍTÖ</v>
          </cell>
        </row>
        <row r="1847">
          <cell r="A1847" t="str">
            <v>R1-063/50</v>
          </cell>
          <cell r="B1847">
            <v>2085</v>
          </cell>
          <cell r="C1847" t="str">
            <v>Items</v>
          </cell>
          <cell r="D1847">
            <v>0.15</v>
          </cell>
          <cell r="E1847" t="str">
            <v>66</v>
          </cell>
          <cell r="F1847" t="str">
            <v>HAWA</v>
          </cell>
          <cell r="G1847" t="str">
            <v>FITTING</v>
          </cell>
          <cell r="H1847" t="str">
            <v>S13</v>
          </cell>
          <cell r="I1847" t="str">
            <v>I</v>
          </cell>
          <cell r="J1847" t="str">
            <v>N</v>
          </cell>
          <cell r="K1847">
            <v>535.05999999999995</v>
          </cell>
          <cell r="L1847" t="str">
            <v>RAG PVC SZÜKÍTÖ</v>
          </cell>
        </row>
        <row r="1848">
          <cell r="A1848" t="str">
            <v>R1-090/63</v>
          </cell>
          <cell r="B1848">
            <v>2976</v>
          </cell>
          <cell r="C1848" t="str">
            <v>Items</v>
          </cell>
          <cell r="D1848">
            <v>0.27</v>
          </cell>
          <cell r="E1848" t="str">
            <v>66</v>
          </cell>
          <cell r="F1848" t="str">
            <v>HAWA</v>
          </cell>
          <cell r="G1848" t="str">
            <v>FITTING</v>
          </cell>
          <cell r="H1848" t="str">
            <v>S13</v>
          </cell>
          <cell r="I1848" t="str">
            <v>I</v>
          </cell>
          <cell r="J1848" t="str">
            <v>N</v>
          </cell>
          <cell r="K1848">
            <v>761.99</v>
          </cell>
          <cell r="L1848" t="str">
            <v>RAG PVC SZÜKÍTÖ</v>
          </cell>
        </row>
        <row r="1849">
          <cell r="A1849" t="str">
            <v>R1-110/90</v>
          </cell>
          <cell r="B1849">
            <v>4110</v>
          </cell>
          <cell r="C1849" t="str">
            <v>Items</v>
          </cell>
          <cell r="D1849">
            <v>0.47</v>
          </cell>
          <cell r="E1849" t="str">
            <v>66</v>
          </cell>
          <cell r="F1849" t="str">
            <v>HAWA</v>
          </cell>
          <cell r="G1849" t="str">
            <v>FITTING</v>
          </cell>
          <cell r="H1849" t="str">
            <v>S13</v>
          </cell>
          <cell r="I1849" t="str">
            <v>I</v>
          </cell>
          <cell r="J1849" t="str">
            <v>N</v>
          </cell>
          <cell r="K1849">
            <v>1051.22</v>
          </cell>
          <cell r="L1849" t="str">
            <v>RAG PVC SZÜKÍTÖ</v>
          </cell>
        </row>
        <row r="1850">
          <cell r="A1850" t="str">
            <v>R2G-32X1/2C</v>
          </cell>
          <cell r="B1850">
            <v>27</v>
          </cell>
          <cell r="C1850" t="str">
            <v>Items</v>
          </cell>
          <cell r="D1850">
            <v>0.02</v>
          </cell>
          <cell r="E1850" t="str">
            <v>66</v>
          </cell>
          <cell r="F1850" t="str">
            <v>HAWA</v>
          </cell>
          <cell r="G1850" t="str">
            <v>FITTING</v>
          </cell>
          <cell r="H1850" t="str">
            <v>S13</v>
          </cell>
          <cell r="I1850" t="str">
            <v>I</v>
          </cell>
          <cell r="J1850" t="str">
            <v>N</v>
          </cell>
          <cell r="K1850">
            <v>6.67</v>
          </cell>
          <cell r="L1850" t="str">
            <v>RAG PVC SZÜKÍTÖ BETÉT BM</v>
          </cell>
        </row>
        <row r="1851">
          <cell r="A1851" t="str">
            <v>T020TIDOM</v>
          </cell>
          <cell r="B1851">
            <v>284</v>
          </cell>
          <cell r="C1851" t="str">
            <v>Items</v>
          </cell>
          <cell r="D1851">
            <v>0.03</v>
          </cell>
          <cell r="E1851" t="str">
            <v>66</v>
          </cell>
          <cell r="F1851" t="str">
            <v>HAWA</v>
          </cell>
          <cell r="G1851" t="str">
            <v>FITTING</v>
          </cell>
          <cell r="H1851" t="str">
            <v>S13</v>
          </cell>
          <cell r="I1851" t="str">
            <v>I</v>
          </cell>
          <cell r="J1851" t="str">
            <v>N</v>
          </cell>
          <cell r="K1851">
            <v>72</v>
          </cell>
          <cell r="L1851" t="str">
            <v>RAG PVC EGÁL T IDOM</v>
          </cell>
        </row>
        <row r="1852">
          <cell r="A1852" t="str">
            <v>T025TIDOM</v>
          </cell>
          <cell r="B1852">
            <v>361</v>
          </cell>
          <cell r="C1852" t="str">
            <v>Items</v>
          </cell>
          <cell r="D1852">
            <v>0.05</v>
          </cell>
          <cell r="E1852" t="str">
            <v>66</v>
          </cell>
          <cell r="F1852" t="str">
            <v>HAWA</v>
          </cell>
          <cell r="G1852" t="str">
            <v>FITTING</v>
          </cell>
          <cell r="H1852" t="str">
            <v>S13</v>
          </cell>
          <cell r="I1852" t="str">
            <v>I</v>
          </cell>
          <cell r="J1852" t="str">
            <v>N</v>
          </cell>
          <cell r="K1852">
            <v>92</v>
          </cell>
          <cell r="L1852" t="str">
            <v>RAG PVC EGÁL T IDOM</v>
          </cell>
        </row>
        <row r="1853">
          <cell r="A1853" t="str">
            <v>T032TIDOM</v>
          </cell>
          <cell r="B1853">
            <v>508</v>
          </cell>
          <cell r="C1853" t="str">
            <v>Items</v>
          </cell>
          <cell r="D1853">
            <v>0.08</v>
          </cell>
          <cell r="E1853" t="str">
            <v>66</v>
          </cell>
          <cell r="F1853" t="str">
            <v>HAWA</v>
          </cell>
          <cell r="G1853" t="str">
            <v>FITTING</v>
          </cell>
          <cell r="H1853" t="str">
            <v>S13</v>
          </cell>
          <cell r="I1853" t="str">
            <v>I</v>
          </cell>
          <cell r="J1853" t="str">
            <v>N</v>
          </cell>
          <cell r="K1853">
            <v>130</v>
          </cell>
          <cell r="L1853" t="str">
            <v>RAG PVC EGÁL T IDOM</v>
          </cell>
        </row>
        <row r="1854">
          <cell r="A1854" t="str">
            <v>T040TIDOM</v>
          </cell>
          <cell r="B1854">
            <v>809</v>
          </cell>
          <cell r="C1854" t="str">
            <v>Items</v>
          </cell>
          <cell r="D1854">
            <v>0.15</v>
          </cell>
          <cell r="E1854" t="str">
            <v>66</v>
          </cell>
          <cell r="F1854" t="str">
            <v>HAWA</v>
          </cell>
          <cell r="G1854" t="str">
            <v>FITTING</v>
          </cell>
          <cell r="H1854" t="str">
            <v>S13</v>
          </cell>
          <cell r="I1854" t="str">
            <v>I</v>
          </cell>
          <cell r="J1854" t="str">
            <v>N</v>
          </cell>
          <cell r="K1854">
            <v>207</v>
          </cell>
          <cell r="L1854" t="str">
            <v>RAG PVC EGÁL T IDOM</v>
          </cell>
        </row>
        <row r="1855">
          <cell r="A1855" t="str">
            <v>T050TIDOM</v>
          </cell>
          <cell r="B1855">
            <v>1078</v>
          </cell>
          <cell r="C1855" t="str">
            <v>Items</v>
          </cell>
          <cell r="D1855">
            <v>0.25</v>
          </cell>
          <cell r="E1855" t="str">
            <v>66</v>
          </cell>
          <cell r="F1855" t="str">
            <v>HAWA</v>
          </cell>
          <cell r="G1855" t="str">
            <v>FITTING</v>
          </cell>
          <cell r="H1855" t="str">
            <v>S13</v>
          </cell>
          <cell r="I1855" t="str">
            <v>I</v>
          </cell>
          <cell r="J1855" t="str">
            <v>N</v>
          </cell>
          <cell r="K1855">
            <v>275</v>
          </cell>
          <cell r="L1855" t="str">
            <v>RAG PVC EGÁL T IDOM</v>
          </cell>
        </row>
        <row r="1856">
          <cell r="A1856" t="str">
            <v>T063TIDOM</v>
          </cell>
          <cell r="B1856">
            <v>1598</v>
          </cell>
          <cell r="C1856" t="str">
            <v>Items</v>
          </cell>
          <cell r="D1856">
            <v>0.41</v>
          </cell>
          <cell r="E1856" t="str">
            <v>66</v>
          </cell>
          <cell r="F1856" t="str">
            <v>HAWA</v>
          </cell>
          <cell r="G1856" t="str">
            <v>FITTING</v>
          </cell>
          <cell r="H1856" t="str">
            <v>S13</v>
          </cell>
          <cell r="I1856" t="str">
            <v>I</v>
          </cell>
          <cell r="J1856" t="str">
            <v>N</v>
          </cell>
          <cell r="K1856">
            <v>409</v>
          </cell>
          <cell r="L1856" t="str">
            <v>RAG PVC EGÁL T IDOM</v>
          </cell>
        </row>
        <row r="1857">
          <cell r="A1857" t="str">
            <v>T090TIDOM</v>
          </cell>
          <cell r="B1857">
            <v>5825</v>
          </cell>
          <cell r="C1857" t="str">
            <v>Items</v>
          </cell>
          <cell r="D1857">
            <v>1.1100000000000001</v>
          </cell>
          <cell r="E1857" t="str">
            <v>66</v>
          </cell>
          <cell r="F1857" t="str">
            <v>HAWA</v>
          </cell>
          <cell r="G1857" t="str">
            <v>FITTING</v>
          </cell>
          <cell r="H1857" t="str">
            <v>S13</v>
          </cell>
          <cell r="I1857" t="str">
            <v>I</v>
          </cell>
          <cell r="J1857" t="str">
            <v>N</v>
          </cell>
          <cell r="K1857">
            <v>1490</v>
          </cell>
          <cell r="L1857" t="str">
            <v>RAG PVC EGÁL T IDOM</v>
          </cell>
        </row>
        <row r="1858">
          <cell r="A1858" t="str">
            <v>T110TIDOM</v>
          </cell>
          <cell r="B1858">
            <v>8508</v>
          </cell>
          <cell r="C1858" t="str">
            <v>Items</v>
          </cell>
          <cell r="D1858">
            <v>1.73</v>
          </cell>
          <cell r="E1858" t="str">
            <v>66</v>
          </cell>
          <cell r="F1858" t="str">
            <v>HAWA</v>
          </cell>
          <cell r="G1858" t="str">
            <v>FITTING</v>
          </cell>
          <cell r="H1858" t="str">
            <v>S13</v>
          </cell>
          <cell r="I1858" t="str">
            <v>I</v>
          </cell>
          <cell r="J1858" t="str">
            <v>N</v>
          </cell>
          <cell r="K1858">
            <v>2176.9699999999998</v>
          </cell>
          <cell r="L1858" t="str">
            <v>RAG PVC EGÁL T IDOM</v>
          </cell>
        </row>
        <row r="1859">
          <cell r="A1859" t="str">
            <v>TG20X1/2C</v>
          </cell>
          <cell r="B1859">
            <v>540</v>
          </cell>
          <cell r="C1859" t="str">
            <v>Items</v>
          </cell>
          <cell r="D1859">
            <v>0.04</v>
          </cell>
          <cell r="E1859" t="str">
            <v>66</v>
          </cell>
          <cell r="F1859" t="str">
            <v>HAWA</v>
          </cell>
          <cell r="G1859" t="str">
            <v>FITTING</v>
          </cell>
          <cell r="H1859" t="str">
            <v>S13</v>
          </cell>
          <cell r="I1859" t="str">
            <v>I</v>
          </cell>
          <cell r="J1859" t="str">
            <v>N</v>
          </cell>
          <cell r="K1859">
            <v>138</v>
          </cell>
          <cell r="L1859" t="str">
            <v>RAG PVC BELSÖ MENETES T IDOM</v>
          </cell>
        </row>
        <row r="1860">
          <cell r="A1860" t="str">
            <v>TG25X3/4C</v>
          </cell>
          <cell r="B1860">
            <v>630</v>
          </cell>
          <cell r="C1860" t="str">
            <v>Items</v>
          </cell>
          <cell r="D1860">
            <v>0.06</v>
          </cell>
          <cell r="E1860" t="str">
            <v>66</v>
          </cell>
          <cell r="F1860" t="str">
            <v>HAWA</v>
          </cell>
          <cell r="G1860" t="str">
            <v>FITTING</v>
          </cell>
          <cell r="H1860" t="str">
            <v>S13</v>
          </cell>
          <cell r="I1860" t="str">
            <v>I</v>
          </cell>
          <cell r="J1860" t="str">
            <v>N</v>
          </cell>
          <cell r="K1860">
            <v>161</v>
          </cell>
          <cell r="L1860" t="str">
            <v>RAG PVC BELSÖ MENETES T IDOM</v>
          </cell>
        </row>
        <row r="1861">
          <cell r="A1861" t="str">
            <v>TG32X1C</v>
          </cell>
          <cell r="B1861">
            <v>812</v>
          </cell>
          <cell r="C1861" t="str">
            <v>Items</v>
          </cell>
          <cell r="D1861">
            <v>7.0000000000000007E-2</v>
          </cell>
          <cell r="E1861" t="str">
            <v>66</v>
          </cell>
          <cell r="F1861" t="str">
            <v>HAWA</v>
          </cell>
          <cell r="G1861" t="str">
            <v>FITTING</v>
          </cell>
          <cell r="H1861" t="str">
            <v>S13</v>
          </cell>
          <cell r="I1861" t="str">
            <v>I</v>
          </cell>
          <cell r="J1861" t="str">
            <v>N</v>
          </cell>
          <cell r="K1861">
            <v>208</v>
          </cell>
          <cell r="L1861" t="str">
            <v>RAG PVC BELSÖ MENETES T IDOM</v>
          </cell>
        </row>
        <row r="1862">
          <cell r="A1862" t="str">
            <v>TR32/20</v>
          </cell>
          <cell r="B1862">
            <v>551</v>
          </cell>
          <cell r="C1862" t="str">
            <v>Items</v>
          </cell>
          <cell r="D1862">
            <v>7.0000000000000007E-2</v>
          </cell>
          <cell r="E1862" t="str">
            <v>66</v>
          </cell>
          <cell r="F1862" t="str">
            <v>HAWA</v>
          </cell>
          <cell r="G1862" t="str">
            <v>FITTING</v>
          </cell>
          <cell r="H1862" t="str">
            <v>S13</v>
          </cell>
          <cell r="I1862" t="str">
            <v>I</v>
          </cell>
          <cell r="J1862" t="str">
            <v>N</v>
          </cell>
          <cell r="K1862">
            <v>141.27000000000001</v>
          </cell>
          <cell r="L1862" t="str">
            <v>RAG PVC SZÜKÍTETT T IDOM</v>
          </cell>
        </row>
        <row r="1863">
          <cell r="A1863" t="str">
            <v>TR32/25</v>
          </cell>
          <cell r="B1863">
            <v>551</v>
          </cell>
          <cell r="C1863" t="str">
            <v>Items</v>
          </cell>
          <cell r="D1863">
            <v>0.08</v>
          </cell>
          <cell r="E1863" t="str">
            <v>66</v>
          </cell>
          <cell r="F1863" t="str">
            <v>HAWA</v>
          </cell>
          <cell r="G1863" t="str">
            <v>FITTING</v>
          </cell>
          <cell r="H1863" t="str">
            <v>S13</v>
          </cell>
          <cell r="I1863" t="str">
            <v>I</v>
          </cell>
          <cell r="J1863" t="str">
            <v>N</v>
          </cell>
          <cell r="K1863">
            <v>141.27000000000001</v>
          </cell>
          <cell r="L1863" t="str">
            <v>RAG PVC SZÜKÍTETT T IDOM</v>
          </cell>
        </row>
        <row r="1864">
          <cell r="A1864" t="str">
            <v>TR40/20</v>
          </cell>
          <cell r="B1864">
            <v>926</v>
          </cell>
          <cell r="C1864" t="str">
            <v>Items</v>
          </cell>
          <cell r="D1864">
            <v>0.14000000000000001</v>
          </cell>
          <cell r="E1864" t="str">
            <v>66</v>
          </cell>
          <cell r="F1864" t="str">
            <v>HAWA</v>
          </cell>
          <cell r="G1864" t="str">
            <v>FITTING</v>
          </cell>
          <cell r="H1864" t="str">
            <v>S13</v>
          </cell>
          <cell r="I1864" t="str">
            <v>I</v>
          </cell>
          <cell r="J1864" t="str">
            <v>N</v>
          </cell>
          <cell r="K1864">
            <v>236.94</v>
          </cell>
          <cell r="L1864" t="str">
            <v>RAG PVC SZÜKÍTETT T IDOM</v>
          </cell>
        </row>
        <row r="1865">
          <cell r="A1865" t="str">
            <v>W1-020KONYOK</v>
          </cell>
          <cell r="B1865">
            <v>209</v>
          </cell>
          <cell r="C1865" t="str">
            <v>Items</v>
          </cell>
          <cell r="D1865">
            <v>0.02</v>
          </cell>
          <cell r="E1865" t="str">
            <v>66</v>
          </cell>
          <cell r="F1865" t="str">
            <v>HAWA</v>
          </cell>
          <cell r="G1865" t="str">
            <v>FITTING</v>
          </cell>
          <cell r="H1865" t="str">
            <v>S13</v>
          </cell>
          <cell r="I1865" t="str">
            <v>I</v>
          </cell>
          <cell r="J1865" t="str">
            <v>N</v>
          </cell>
          <cell r="K1865">
            <v>53.4</v>
          </cell>
          <cell r="L1865" t="str">
            <v>RAG PVC KÖNYÖK 90 FOK</v>
          </cell>
        </row>
        <row r="1866">
          <cell r="A1866" t="str">
            <v>W1-025KONYOK</v>
          </cell>
          <cell r="B1866">
            <v>290</v>
          </cell>
          <cell r="C1866" t="str">
            <v>Items</v>
          </cell>
          <cell r="D1866">
            <v>0.03</v>
          </cell>
          <cell r="E1866" t="str">
            <v>66</v>
          </cell>
          <cell r="F1866" t="str">
            <v>HAWA</v>
          </cell>
          <cell r="G1866" t="str">
            <v>FITTING</v>
          </cell>
          <cell r="H1866" t="str">
            <v>S13</v>
          </cell>
          <cell r="I1866" t="str">
            <v>I</v>
          </cell>
          <cell r="J1866" t="str">
            <v>N</v>
          </cell>
          <cell r="K1866">
            <v>74.53</v>
          </cell>
          <cell r="L1866" t="str">
            <v>RAG PVC KÖNYÖK 90 FOK</v>
          </cell>
        </row>
        <row r="1867">
          <cell r="A1867" t="str">
            <v>W1-032KONYOK</v>
          </cell>
          <cell r="B1867">
            <v>431</v>
          </cell>
          <cell r="C1867" t="str">
            <v>Items</v>
          </cell>
          <cell r="D1867">
            <v>0.06</v>
          </cell>
          <cell r="E1867" t="str">
            <v>66</v>
          </cell>
          <cell r="F1867" t="str">
            <v>HAWA</v>
          </cell>
          <cell r="G1867" t="str">
            <v>FITTING</v>
          </cell>
          <cell r="H1867" t="str">
            <v>S13</v>
          </cell>
          <cell r="I1867" t="str">
            <v>I</v>
          </cell>
          <cell r="J1867" t="str">
            <v>N</v>
          </cell>
          <cell r="K1867">
            <v>110.13</v>
          </cell>
          <cell r="L1867" t="str">
            <v>RAG PVC KÖNYÖK 90 FOK</v>
          </cell>
        </row>
        <row r="1868">
          <cell r="A1868" t="str">
            <v>W1-040KONYOK</v>
          </cell>
          <cell r="B1868">
            <v>609</v>
          </cell>
          <cell r="C1868" t="str">
            <v>Items</v>
          </cell>
          <cell r="D1868">
            <v>0.11</v>
          </cell>
          <cell r="E1868" t="str">
            <v>66</v>
          </cell>
          <cell r="F1868" t="str">
            <v>HAWA</v>
          </cell>
          <cell r="G1868" t="str">
            <v>FITTING</v>
          </cell>
          <cell r="H1868" t="str">
            <v>S13</v>
          </cell>
          <cell r="I1868" t="str">
            <v>I</v>
          </cell>
          <cell r="J1868" t="str">
            <v>N</v>
          </cell>
          <cell r="K1868">
            <v>155.74</v>
          </cell>
          <cell r="L1868" t="str">
            <v>RAG PVC KÖNYÖK 90 FOK</v>
          </cell>
        </row>
        <row r="1869">
          <cell r="A1869" t="str">
            <v>W1-050KONYOK</v>
          </cell>
          <cell r="B1869">
            <v>784</v>
          </cell>
          <cell r="C1869" t="str">
            <v>Items</v>
          </cell>
          <cell r="D1869">
            <v>0.18</v>
          </cell>
          <cell r="E1869" t="str">
            <v>66</v>
          </cell>
          <cell r="F1869" t="str">
            <v>HAWA</v>
          </cell>
          <cell r="G1869" t="str">
            <v>FITTING</v>
          </cell>
          <cell r="H1869" t="str">
            <v>S13</v>
          </cell>
          <cell r="I1869" t="str">
            <v>I</v>
          </cell>
          <cell r="J1869" t="str">
            <v>N</v>
          </cell>
          <cell r="K1869">
            <v>201.34</v>
          </cell>
          <cell r="L1869" t="str">
            <v>RAG PVC KÖNYÖK 90 FOK</v>
          </cell>
        </row>
        <row r="1870">
          <cell r="A1870" t="str">
            <v>W1-063KONYOK</v>
          </cell>
          <cell r="B1870">
            <v>1308</v>
          </cell>
          <cell r="C1870" t="str">
            <v>Items</v>
          </cell>
          <cell r="D1870">
            <v>0.25</v>
          </cell>
          <cell r="E1870" t="str">
            <v>66</v>
          </cell>
          <cell r="F1870" t="str">
            <v>HAWA</v>
          </cell>
          <cell r="G1870" t="str">
            <v>FITTING</v>
          </cell>
          <cell r="H1870" t="str">
            <v>S13</v>
          </cell>
          <cell r="I1870" t="str">
            <v>I</v>
          </cell>
          <cell r="J1870" t="str">
            <v>N</v>
          </cell>
          <cell r="K1870">
            <v>334.83</v>
          </cell>
          <cell r="L1870" t="str">
            <v>RAG PVC KÖNYÖK 90 FOK</v>
          </cell>
        </row>
        <row r="1871">
          <cell r="A1871" t="str">
            <v>W1-090KONYOK</v>
          </cell>
          <cell r="B1871">
            <v>3882</v>
          </cell>
          <cell r="C1871" t="str">
            <v>Items</v>
          </cell>
          <cell r="D1871">
            <v>0.77</v>
          </cell>
          <cell r="E1871" t="str">
            <v>66</v>
          </cell>
          <cell r="F1871" t="str">
            <v>HAWA</v>
          </cell>
          <cell r="G1871" t="str">
            <v>FITTING</v>
          </cell>
          <cell r="H1871" t="str">
            <v>S13</v>
          </cell>
          <cell r="I1871" t="str">
            <v>I</v>
          </cell>
          <cell r="J1871" t="str">
            <v>N</v>
          </cell>
          <cell r="K1871">
            <v>993.37</v>
          </cell>
          <cell r="L1871" t="str">
            <v>RAG PVC KÖNYÖK 90 FOK</v>
          </cell>
        </row>
        <row r="1872">
          <cell r="A1872" t="str">
            <v>W1-110KONYOK</v>
          </cell>
          <cell r="B1872">
            <v>6840</v>
          </cell>
          <cell r="C1872" t="str">
            <v>Items</v>
          </cell>
          <cell r="D1872">
            <v>1.2</v>
          </cell>
          <cell r="E1872" t="str">
            <v>66</v>
          </cell>
          <cell r="F1872" t="str">
            <v>HAWA</v>
          </cell>
          <cell r="G1872" t="str">
            <v>FITTING</v>
          </cell>
          <cell r="H1872" t="str">
            <v>S13</v>
          </cell>
          <cell r="I1872" t="str">
            <v>I</v>
          </cell>
          <cell r="J1872" t="str">
            <v>N</v>
          </cell>
          <cell r="K1872">
            <v>1748.69</v>
          </cell>
          <cell r="L1872" t="str">
            <v>RAG PVC KÖNYÖK 90 FOK</v>
          </cell>
        </row>
        <row r="1873">
          <cell r="A1873" t="str">
            <v>W1G20X1/2C</v>
          </cell>
          <cell r="B1873">
            <v>425</v>
          </cell>
          <cell r="C1873" t="str">
            <v>Items</v>
          </cell>
          <cell r="D1873">
            <v>0.03</v>
          </cell>
          <cell r="E1873" t="str">
            <v>66</v>
          </cell>
          <cell r="F1873" t="str">
            <v>HAWA</v>
          </cell>
          <cell r="G1873" t="str">
            <v>FITTING</v>
          </cell>
          <cell r="H1873" t="str">
            <v>S13</v>
          </cell>
          <cell r="I1873" t="str">
            <v>I</v>
          </cell>
          <cell r="J1873" t="str">
            <v>N</v>
          </cell>
          <cell r="K1873">
            <v>109.02</v>
          </cell>
          <cell r="L1873" t="str">
            <v>RAG PVC BELSÖ MENETES KÖNYÖK</v>
          </cell>
        </row>
        <row r="1874">
          <cell r="A1874" t="str">
            <v>W1G25X3/4C</v>
          </cell>
          <cell r="B1874">
            <v>540</v>
          </cell>
          <cell r="C1874" t="str">
            <v>Items</v>
          </cell>
          <cell r="D1874">
            <v>0.04</v>
          </cell>
          <cell r="E1874" t="str">
            <v>66</v>
          </cell>
          <cell r="F1874" t="str">
            <v>HAWA</v>
          </cell>
          <cell r="G1874" t="str">
            <v>FITTING</v>
          </cell>
          <cell r="H1874" t="str">
            <v>S13</v>
          </cell>
          <cell r="I1874" t="str">
            <v>I</v>
          </cell>
          <cell r="J1874" t="str">
            <v>N</v>
          </cell>
          <cell r="K1874">
            <v>137.94</v>
          </cell>
          <cell r="L1874" t="str">
            <v>RAG PVC BELSÖ MENETES KÖNYÖK</v>
          </cell>
        </row>
        <row r="1875">
          <cell r="A1875" t="str">
            <v>W1G32X1C</v>
          </cell>
          <cell r="B1875">
            <v>679</v>
          </cell>
          <cell r="C1875" t="str">
            <v>Items</v>
          </cell>
          <cell r="D1875">
            <v>0.09</v>
          </cell>
          <cell r="E1875" t="str">
            <v>66</v>
          </cell>
          <cell r="F1875" t="str">
            <v>HAWA</v>
          </cell>
          <cell r="G1875" t="str">
            <v>FITTING</v>
          </cell>
          <cell r="H1875" t="str">
            <v>S13</v>
          </cell>
          <cell r="I1875" t="str">
            <v>I</v>
          </cell>
          <cell r="J1875" t="str">
            <v>N</v>
          </cell>
          <cell r="K1875">
            <v>173.53</v>
          </cell>
          <cell r="L1875" t="str">
            <v>RAG PVC BELSÖ MENETES KÖNYÖK</v>
          </cell>
        </row>
        <row r="1876">
          <cell r="A1876" t="str">
            <v>KGB110X45</v>
          </cell>
          <cell r="B1876">
            <v>802</v>
          </cell>
          <cell r="C1876" t="str">
            <v>Items</v>
          </cell>
          <cell r="D1876">
            <v>0.28999999999999998</v>
          </cell>
          <cell r="E1876" t="str">
            <v>92</v>
          </cell>
          <cell r="F1876" t="str">
            <v>HAWA</v>
          </cell>
          <cell r="G1876" t="str">
            <v>FITTING</v>
          </cell>
          <cell r="H1876" t="str">
            <v>S11</v>
          </cell>
          <cell r="I1876" t="str">
            <v>I</v>
          </cell>
          <cell r="J1876" t="str">
            <v>N</v>
          </cell>
          <cell r="K1876">
            <v>197.8</v>
          </cell>
          <cell r="L1876" t="str">
            <v>CSATORNA IVIDOM</v>
          </cell>
        </row>
        <row r="1877">
          <cell r="A1877" t="str">
            <v>KGB110X87</v>
          </cell>
          <cell r="B1877">
            <v>1016</v>
          </cell>
          <cell r="C1877" t="str">
            <v>Items</v>
          </cell>
          <cell r="D1877">
            <v>0.37</v>
          </cell>
          <cell r="E1877" t="str">
            <v>92</v>
          </cell>
          <cell r="F1877" t="str">
            <v>HAWA</v>
          </cell>
          <cell r="G1877" t="str">
            <v>FITTING</v>
          </cell>
          <cell r="H1877" t="str">
            <v>S11</v>
          </cell>
          <cell r="I1877" t="str">
            <v>I</v>
          </cell>
          <cell r="J1877" t="str">
            <v>N</v>
          </cell>
          <cell r="K1877">
            <v>249.08</v>
          </cell>
          <cell r="L1877" t="str">
            <v>CSATORNA IVIDOM</v>
          </cell>
        </row>
        <row r="1878">
          <cell r="A1878" t="str">
            <v>KGB125X45</v>
          </cell>
          <cell r="B1878">
            <v>1202</v>
          </cell>
          <cell r="C1878" t="str">
            <v>Items</v>
          </cell>
          <cell r="D1878">
            <v>0.37</v>
          </cell>
          <cell r="E1878" t="str">
            <v>92</v>
          </cell>
          <cell r="F1878" t="str">
            <v>HAWA</v>
          </cell>
          <cell r="G1878" t="str">
            <v>FITTING</v>
          </cell>
          <cell r="H1878" t="str">
            <v>S11</v>
          </cell>
          <cell r="I1878" t="str">
            <v>I</v>
          </cell>
          <cell r="J1878" t="str">
            <v>N</v>
          </cell>
          <cell r="K1878">
            <v>304.02999999999997</v>
          </cell>
          <cell r="L1878" t="str">
            <v>CSATORNA IVIDOM</v>
          </cell>
        </row>
        <row r="1879">
          <cell r="A1879" t="str">
            <v>KGB125X87</v>
          </cell>
          <cell r="B1879">
            <v>1464</v>
          </cell>
          <cell r="C1879" t="str">
            <v>Items</v>
          </cell>
          <cell r="D1879">
            <v>0.48</v>
          </cell>
          <cell r="E1879" t="str">
            <v>92</v>
          </cell>
          <cell r="F1879" t="str">
            <v>HAWA</v>
          </cell>
          <cell r="G1879" t="str">
            <v>FITTING</v>
          </cell>
          <cell r="H1879" t="str">
            <v>S11</v>
          </cell>
          <cell r="I1879" t="str">
            <v>I</v>
          </cell>
          <cell r="J1879" t="str">
            <v>N</v>
          </cell>
          <cell r="K1879">
            <v>351.65</v>
          </cell>
          <cell r="L1879" t="str">
            <v>CSATORNA IVIDOM</v>
          </cell>
        </row>
        <row r="1880">
          <cell r="A1880" t="str">
            <v>KGB160X45P</v>
          </cell>
          <cell r="B1880">
            <v>2113</v>
          </cell>
          <cell r="C1880" t="str">
            <v>Items</v>
          </cell>
          <cell r="D1880">
            <v>0.76</v>
          </cell>
          <cell r="E1880" t="str">
            <v>92</v>
          </cell>
          <cell r="F1880" t="str">
            <v>HAWA</v>
          </cell>
          <cell r="G1880" t="str">
            <v>FITTING</v>
          </cell>
          <cell r="H1880" t="str">
            <v>S11</v>
          </cell>
          <cell r="I1880" t="str">
            <v>I</v>
          </cell>
          <cell r="J1880" t="str">
            <v>N</v>
          </cell>
          <cell r="K1880">
            <v>447</v>
          </cell>
          <cell r="L1880" t="str">
            <v>CSATORNA IVIDOM</v>
          </cell>
        </row>
        <row r="1881">
          <cell r="A1881" t="str">
            <v>KGB160X87</v>
          </cell>
          <cell r="B1881">
            <v>2599</v>
          </cell>
          <cell r="C1881" t="str">
            <v>Items</v>
          </cell>
          <cell r="D1881">
            <v>0.94</v>
          </cell>
          <cell r="E1881" t="str">
            <v>92</v>
          </cell>
          <cell r="F1881" t="str">
            <v>HAWA</v>
          </cell>
          <cell r="G1881" t="str">
            <v>FITTING</v>
          </cell>
          <cell r="H1881" t="str">
            <v>S11</v>
          </cell>
          <cell r="I1881" t="str">
            <v>I</v>
          </cell>
          <cell r="J1881" t="str">
            <v>N</v>
          </cell>
          <cell r="K1881">
            <v>641.03</v>
          </cell>
          <cell r="L1881" t="str">
            <v>CSATORNA IVIDOM</v>
          </cell>
        </row>
        <row r="1882">
          <cell r="A1882" t="str">
            <v>KGB200X15</v>
          </cell>
          <cell r="B1882">
            <v>3587</v>
          </cell>
          <cell r="C1882" t="str">
            <v>Items</v>
          </cell>
          <cell r="D1882">
            <v>1.1399999999999999</v>
          </cell>
          <cell r="E1882" t="str">
            <v>92</v>
          </cell>
          <cell r="F1882" t="str">
            <v>HAWA</v>
          </cell>
          <cell r="G1882" t="str">
            <v>FITTING</v>
          </cell>
          <cell r="H1882" t="str">
            <v>S11</v>
          </cell>
          <cell r="I1882" t="str">
            <v>I</v>
          </cell>
          <cell r="J1882" t="str">
            <v>N</v>
          </cell>
          <cell r="K1882">
            <v>798.53</v>
          </cell>
          <cell r="L1882" t="str">
            <v>CSATORNA IVIDOM</v>
          </cell>
        </row>
        <row r="1883">
          <cell r="A1883" t="str">
            <v>KGB200X30</v>
          </cell>
          <cell r="B1883">
            <v>3902</v>
          </cell>
          <cell r="C1883" t="str">
            <v>Items</v>
          </cell>
          <cell r="D1883">
            <v>1.24</v>
          </cell>
          <cell r="E1883" t="str">
            <v>92</v>
          </cell>
          <cell r="F1883" t="str">
            <v>HAWA</v>
          </cell>
          <cell r="G1883" t="str">
            <v>FITTING</v>
          </cell>
          <cell r="H1883" t="str">
            <v>S11</v>
          </cell>
          <cell r="I1883" t="str">
            <v>I</v>
          </cell>
          <cell r="J1883" t="str">
            <v>N</v>
          </cell>
          <cell r="K1883">
            <v>860.81</v>
          </cell>
          <cell r="L1883" t="str">
            <v>CSATORNA IVIDOM</v>
          </cell>
        </row>
        <row r="1884">
          <cell r="A1884" t="str">
            <v>KGB200X45</v>
          </cell>
          <cell r="B1884">
            <v>3511</v>
          </cell>
          <cell r="C1884" t="str">
            <v>Items</v>
          </cell>
          <cell r="D1884">
            <v>1.29</v>
          </cell>
          <cell r="E1884" t="str">
            <v>92</v>
          </cell>
          <cell r="F1884" t="str">
            <v>HAWA</v>
          </cell>
          <cell r="G1884" t="str">
            <v>FITTING</v>
          </cell>
          <cell r="H1884" t="str">
            <v>S11</v>
          </cell>
          <cell r="I1884" t="str">
            <v>I</v>
          </cell>
          <cell r="J1884" t="str">
            <v>N</v>
          </cell>
          <cell r="K1884">
            <v>904.76</v>
          </cell>
          <cell r="L1884" t="str">
            <v>CSATORNA IVIDOM</v>
          </cell>
        </row>
        <row r="1885">
          <cell r="A1885" t="str">
            <v>KGB200X87</v>
          </cell>
          <cell r="B1885">
            <v>4490</v>
          </cell>
          <cell r="C1885" t="str">
            <v>Items</v>
          </cell>
          <cell r="D1885">
            <v>1.78</v>
          </cell>
          <cell r="E1885" t="str">
            <v>92</v>
          </cell>
          <cell r="F1885" t="str">
            <v>HAWA</v>
          </cell>
          <cell r="G1885" t="str">
            <v>FITTING</v>
          </cell>
          <cell r="H1885" t="str">
            <v>S11</v>
          </cell>
          <cell r="I1885" t="str">
            <v>I</v>
          </cell>
          <cell r="J1885" t="str">
            <v>N</v>
          </cell>
          <cell r="K1885">
            <v>1175.82</v>
          </cell>
          <cell r="L1885" t="str">
            <v>CSATORNA IVIDOM</v>
          </cell>
        </row>
        <row r="1886">
          <cell r="A1886" t="str">
            <v>KGEA110/110X45</v>
          </cell>
          <cell r="B1886">
            <v>1863</v>
          </cell>
          <cell r="C1886" t="str">
            <v>Items</v>
          </cell>
          <cell r="D1886">
            <v>0.64</v>
          </cell>
          <cell r="E1886" t="str">
            <v>92</v>
          </cell>
          <cell r="F1886" t="str">
            <v>HAWA</v>
          </cell>
          <cell r="G1886" t="str">
            <v>FITTING</v>
          </cell>
          <cell r="H1886" t="str">
            <v>S11</v>
          </cell>
          <cell r="I1886" t="str">
            <v>I</v>
          </cell>
          <cell r="J1886" t="str">
            <v>N</v>
          </cell>
          <cell r="K1886">
            <v>465.2</v>
          </cell>
          <cell r="L1886" t="str">
            <v>CSATORNA AGIDOM</v>
          </cell>
        </row>
        <row r="1887">
          <cell r="A1887" t="str">
            <v>KGEA125/110X45</v>
          </cell>
          <cell r="B1887">
            <v>2421</v>
          </cell>
          <cell r="C1887" t="str">
            <v>Items</v>
          </cell>
          <cell r="D1887">
            <v>0.76</v>
          </cell>
          <cell r="E1887" t="str">
            <v>92</v>
          </cell>
          <cell r="F1887" t="str">
            <v>HAWA</v>
          </cell>
          <cell r="G1887" t="str">
            <v>FITTING</v>
          </cell>
          <cell r="H1887" t="str">
            <v>S11</v>
          </cell>
          <cell r="I1887" t="str">
            <v>I</v>
          </cell>
          <cell r="J1887" t="str">
            <v>N</v>
          </cell>
          <cell r="K1887">
            <v>538.46</v>
          </cell>
          <cell r="L1887" t="str">
            <v>CSATORNA AGIDOM</v>
          </cell>
        </row>
        <row r="1888">
          <cell r="A1888" t="str">
            <v>KGEA125/125X45</v>
          </cell>
          <cell r="B1888">
            <v>2350</v>
          </cell>
          <cell r="C1888" t="str">
            <v>Items</v>
          </cell>
          <cell r="D1888">
            <v>0.81</v>
          </cell>
          <cell r="E1888" t="str">
            <v>92</v>
          </cell>
          <cell r="F1888" t="str">
            <v>HAWA</v>
          </cell>
          <cell r="G1888" t="str">
            <v>FITTING</v>
          </cell>
          <cell r="H1888" t="str">
            <v>S11</v>
          </cell>
          <cell r="I1888" t="str">
            <v>I</v>
          </cell>
          <cell r="J1888" t="str">
            <v>N</v>
          </cell>
          <cell r="K1888">
            <v>575.09</v>
          </cell>
          <cell r="L1888" t="str">
            <v>CSATORNA AGIDOM</v>
          </cell>
        </row>
        <row r="1889">
          <cell r="A1889" t="str">
            <v>KGEA160/110X45</v>
          </cell>
          <cell r="B1889">
            <v>3563</v>
          </cell>
          <cell r="C1889" t="str">
            <v>Items</v>
          </cell>
          <cell r="D1889">
            <v>1.18</v>
          </cell>
          <cell r="E1889" t="str">
            <v>92</v>
          </cell>
          <cell r="F1889" t="str">
            <v>HAWA</v>
          </cell>
          <cell r="G1889" t="str">
            <v>FITTING</v>
          </cell>
          <cell r="H1889" t="str">
            <v>S11</v>
          </cell>
          <cell r="I1889" t="str">
            <v>I</v>
          </cell>
          <cell r="J1889" t="str">
            <v>N</v>
          </cell>
          <cell r="K1889">
            <v>820.51</v>
          </cell>
          <cell r="L1889" t="str">
            <v>CSATORNA AGIDOM</v>
          </cell>
        </row>
        <row r="1890">
          <cell r="A1890" t="str">
            <v>KGEA160/160X45</v>
          </cell>
          <cell r="B1890">
            <v>4469</v>
          </cell>
          <cell r="C1890" t="str">
            <v>Items</v>
          </cell>
          <cell r="D1890">
            <v>1.18</v>
          </cell>
          <cell r="E1890" t="str">
            <v>92</v>
          </cell>
          <cell r="F1890" t="str">
            <v>HAWA</v>
          </cell>
          <cell r="G1890" t="str">
            <v>FITTING</v>
          </cell>
          <cell r="H1890" t="str">
            <v>S11</v>
          </cell>
          <cell r="I1890" t="str">
            <v>I</v>
          </cell>
          <cell r="J1890" t="str">
            <v>N</v>
          </cell>
          <cell r="K1890">
            <v>1087.9100000000001</v>
          </cell>
          <cell r="L1890" t="str">
            <v>CSATORNA AGIDOM</v>
          </cell>
        </row>
        <row r="1891">
          <cell r="A1891" t="str">
            <v>KGEA200/160X45</v>
          </cell>
          <cell r="B1891">
            <v>6868</v>
          </cell>
          <cell r="C1891" t="str">
            <v>Items</v>
          </cell>
          <cell r="D1891">
            <v>2.5</v>
          </cell>
          <cell r="E1891" t="str">
            <v>92</v>
          </cell>
          <cell r="F1891" t="str">
            <v>HAWA</v>
          </cell>
          <cell r="G1891" t="str">
            <v>FITTING</v>
          </cell>
          <cell r="H1891" t="str">
            <v>S11</v>
          </cell>
          <cell r="I1891" t="str">
            <v>I</v>
          </cell>
          <cell r="J1891" t="str">
            <v>N</v>
          </cell>
          <cell r="K1891">
            <v>1468.86</v>
          </cell>
          <cell r="L1891" t="str">
            <v>CSATORNA AGIDOM</v>
          </cell>
        </row>
        <row r="1892">
          <cell r="A1892" t="str">
            <v>KGM110</v>
          </cell>
          <cell r="B1892">
            <v>442</v>
          </cell>
          <cell r="C1892" t="str">
            <v>Items</v>
          </cell>
          <cell r="D1892">
            <v>0.13</v>
          </cell>
          <cell r="E1892" t="str">
            <v>92</v>
          </cell>
          <cell r="F1892" t="str">
            <v>HAWA</v>
          </cell>
          <cell r="G1892" t="str">
            <v>FITTING</v>
          </cell>
          <cell r="H1892" t="str">
            <v>S11</v>
          </cell>
          <cell r="I1892" t="str">
            <v>I</v>
          </cell>
          <cell r="J1892" t="str">
            <v>N</v>
          </cell>
          <cell r="K1892">
            <v>109.89</v>
          </cell>
          <cell r="L1892" t="str">
            <v>CSATORNA TOKELZARO</v>
          </cell>
        </row>
        <row r="1893">
          <cell r="A1893" t="str">
            <v>KGM125</v>
          </cell>
          <cell r="B1893">
            <v>474</v>
          </cell>
          <cell r="C1893" t="str">
            <v>Items</v>
          </cell>
          <cell r="D1893">
            <v>0.13</v>
          </cell>
          <cell r="E1893" t="str">
            <v>92</v>
          </cell>
          <cell r="F1893" t="str">
            <v>HAWA</v>
          </cell>
          <cell r="G1893" t="str">
            <v>FITTING</v>
          </cell>
          <cell r="H1893" t="str">
            <v>S11</v>
          </cell>
          <cell r="I1893" t="str">
            <v>I</v>
          </cell>
          <cell r="J1893" t="str">
            <v>N</v>
          </cell>
          <cell r="K1893">
            <v>113.55</v>
          </cell>
          <cell r="L1893" t="str">
            <v>CSATORNA TOKELZARO</v>
          </cell>
        </row>
        <row r="1894">
          <cell r="A1894" t="str">
            <v>KGM200</v>
          </cell>
          <cell r="B1894">
            <v>1377</v>
          </cell>
          <cell r="C1894" t="str">
            <v>Items</v>
          </cell>
          <cell r="D1894">
            <v>0.53</v>
          </cell>
          <cell r="E1894" t="str">
            <v>92</v>
          </cell>
          <cell r="F1894" t="str">
            <v>HAWA</v>
          </cell>
          <cell r="G1894" t="str">
            <v>FITTING</v>
          </cell>
          <cell r="H1894" t="str">
            <v>S11</v>
          </cell>
          <cell r="I1894" t="str">
            <v>I</v>
          </cell>
          <cell r="J1894" t="str">
            <v>N</v>
          </cell>
          <cell r="K1894">
            <v>326.01</v>
          </cell>
          <cell r="L1894" t="str">
            <v>CSATORNA TOKELZARO</v>
          </cell>
        </row>
        <row r="1895">
          <cell r="A1895" t="str">
            <v>KGU110</v>
          </cell>
          <cell r="B1895">
            <v>825</v>
          </cell>
          <cell r="C1895" t="str">
            <v>Items</v>
          </cell>
          <cell r="D1895">
            <v>0.23</v>
          </cell>
          <cell r="E1895" t="str">
            <v>92</v>
          </cell>
          <cell r="F1895" t="str">
            <v>HAWA</v>
          </cell>
          <cell r="G1895" t="str">
            <v>FITTING</v>
          </cell>
          <cell r="H1895" t="str">
            <v>S11</v>
          </cell>
          <cell r="I1895" t="str">
            <v>I</v>
          </cell>
          <cell r="J1895" t="str">
            <v>N</v>
          </cell>
          <cell r="K1895">
            <v>190.48</v>
          </cell>
          <cell r="L1895" t="str">
            <v>CSATORNA ATTOLO KARMANTYÚ</v>
          </cell>
        </row>
        <row r="1896">
          <cell r="A1896" t="str">
            <v>KGU160</v>
          </cell>
          <cell r="B1896">
            <v>1833</v>
          </cell>
          <cell r="C1896" t="str">
            <v>Items</v>
          </cell>
          <cell r="D1896">
            <v>0.54</v>
          </cell>
          <cell r="E1896" t="str">
            <v>92</v>
          </cell>
          <cell r="F1896" t="str">
            <v>HAWA</v>
          </cell>
          <cell r="G1896" t="str">
            <v>FITTING</v>
          </cell>
          <cell r="H1896" t="str">
            <v>S11</v>
          </cell>
          <cell r="I1896" t="str">
            <v>I</v>
          </cell>
          <cell r="J1896" t="str">
            <v>N</v>
          </cell>
          <cell r="K1896">
            <v>432.23</v>
          </cell>
          <cell r="L1896" t="str">
            <v>CSATORNA ATTOLO KARMANTYÚ</v>
          </cell>
        </row>
        <row r="1897">
          <cell r="A1897" t="str">
            <v>KGMM160</v>
          </cell>
          <cell r="B1897">
            <v>1869</v>
          </cell>
          <cell r="C1897" t="str">
            <v>Items</v>
          </cell>
          <cell r="D1897">
            <v>0.54</v>
          </cell>
          <cell r="E1897" t="str">
            <v>92</v>
          </cell>
          <cell r="F1897" t="str">
            <v>HAWA</v>
          </cell>
          <cell r="G1897" t="str">
            <v>FITTING</v>
          </cell>
          <cell r="H1897" t="str">
            <v>S11</v>
          </cell>
          <cell r="I1897" t="str">
            <v>I</v>
          </cell>
          <cell r="J1897" t="str">
            <v>N</v>
          </cell>
          <cell r="K1897">
            <v>432.23</v>
          </cell>
          <cell r="L1897" t="str">
            <v>CSATORNA KETTOS KARMANTYU</v>
          </cell>
        </row>
        <row r="1898">
          <cell r="A1898" t="str">
            <v>KGMM200</v>
          </cell>
          <cell r="B1898">
            <v>3258</v>
          </cell>
          <cell r="C1898" t="str">
            <v>Items</v>
          </cell>
          <cell r="D1898">
            <v>1.01</v>
          </cell>
          <cell r="E1898" t="str">
            <v>92</v>
          </cell>
          <cell r="F1898" t="str">
            <v>HAWA</v>
          </cell>
          <cell r="G1898" t="str">
            <v>FITTING</v>
          </cell>
          <cell r="H1898" t="str">
            <v>S11</v>
          </cell>
          <cell r="I1898" t="str">
            <v>I</v>
          </cell>
          <cell r="J1898" t="str">
            <v>N</v>
          </cell>
          <cell r="K1898">
            <v>780.22</v>
          </cell>
          <cell r="L1898" t="str">
            <v>CSATORNA KETTOS KARMANTYU</v>
          </cell>
        </row>
        <row r="1899">
          <cell r="A1899" t="str">
            <v>KGR125/110</v>
          </cell>
          <cell r="B1899">
            <v>856</v>
          </cell>
          <cell r="C1899" t="str">
            <v>Items</v>
          </cell>
          <cell r="D1899">
            <v>0.26</v>
          </cell>
          <cell r="E1899" t="str">
            <v>92</v>
          </cell>
          <cell r="F1899" t="str">
            <v>HAWA</v>
          </cell>
          <cell r="G1899" t="str">
            <v>FITTING</v>
          </cell>
          <cell r="H1899" t="str">
            <v>S11</v>
          </cell>
          <cell r="I1899" t="str">
            <v>I</v>
          </cell>
          <cell r="J1899" t="str">
            <v>N</v>
          </cell>
          <cell r="K1899">
            <v>223.44</v>
          </cell>
          <cell r="L1899" t="str">
            <v>CSATORNA SZUKITO</v>
          </cell>
        </row>
        <row r="1900">
          <cell r="A1900" t="str">
            <v>KGR160/125</v>
          </cell>
          <cell r="B1900">
            <v>1465</v>
          </cell>
          <cell r="C1900" t="str">
            <v>Items</v>
          </cell>
          <cell r="D1900">
            <v>0.47</v>
          </cell>
          <cell r="E1900" t="str">
            <v>92</v>
          </cell>
          <cell r="F1900" t="str">
            <v>HAWA</v>
          </cell>
          <cell r="G1900" t="str">
            <v>FITTING</v>
          </cell>
          <cell r="H1900" t="str">
            <v>S11</v>
          </cell>
          <cell r="I1900" t="str">
            <v>I</v>
          </cell>
          <cell r="J1900" t="str">
            <v>N</v>
          </cell>
          <cell r="K1900">
            <v>358.97</v>
          </cell>
          <cell r="L1900" t="str">
            <v>CSATORNA SZUKITO</v>
          </cell>
        </row>
        <row r="1901">
          <cell r="A1901" t="str">
            <v>KGR200/125</v>
          </cell>
          <cell r="B1901">
            <v>2287</v>
          </cell>
          <cell r="C1901" t="str">
            <v>Items</v>
          </cell>
          <cell r="D1901">
            <v>0.81</v>
          </cell>
          <cell r="E1901" t="str">
            <v>92</v>
          </cell>
          <cell r="F1901" t="str">
            <v>HAWA</v>
          </cell>
          <cell r="G1901" t="str">
            <v>FITTING</v>
          </cell>
          <cell r="H1901" t="str">
            <v>S11</v>
          </cell>
          <cell r="I1901" t="str">
            <v>I</v>
          </cell>
          <cell r="J1901" t="str">
            <v>N</v>
          </cell>
          <cell r="K1901">
            <v>538.46</v>
          </cell>
          <cell r="L1901" t="str">
            <v>CSATORNA SZUKITO</v>
          </cell>
        </row>
        <row r="1902">
          <cell r="A1902" t="str">
            <v>KGR200/160</v>
          </cell>
          <cell r="B1902">
            <v>2967</v>
          </cell>
          <cell r="C1902" t="str">
            <v>Items</v>
          </cell>
          <cell r="D1902">
            <v>0.9</v>
          </cell>
          <cell r="E1902" t="str">
            <v>92</v>
          </cell>
          <cell r="F1902" t="str">
            <v>HAWA</v>
          </cell>
          <cell r="G1902" t="str">
            <v>FITTING</v>
          </cell>
          <cell r="H1902" t="str">
            <v>S11</v>
          </cell>
          <cell r="I1902" t="str">
            <v>I</v>
          </cell>
          <cell r="J1902" t="str">
            <v>N</v>
          </cell>
          <cell r="K1902">
            <v>619.04999999999995</v>
          </cell>
          <cell r="L1902" t="str">
            <v>CSATORNA SZUKITO</v>
          </cell>
        </row>
        <row r="1903">
          <cell r="A1903" t="str">
            <v>KGRE110</v>
          </cell>
          <cell r="B1903">
            <v>2083</v>
          </cell>
          <cell r="C1903" t="str">
            <v>Items</v>
          </cell>
          <cell r="D1903">
            <v>0.63</v>
          </cell>
          <cell r="E1903" t="str">
            <v>92</v>
          </cell>
          <cell r="F1903" t="str">
            <v>HAWA</v>
          </cell>
          <cell r="G1903" t="str">
            <v>FITTING</v>
          </cell>
          <cell r="H1903" t="str">
            <v>S11</v>
          </cell>
          <cell r="I1903" t="str">
            <v>I</v>
          </cell>
          <cell r="J1903" t="str">
            <v>N</v>
          </cell>
          <cell r="K1903">
            <v>516.48</v>
          </cell>
          <cell r="L1903" t="str">
            <v>CSAT. TISZTITOIDOM</v>
          </cell>
        </row>
        <row r="1904">
          <cell r="A1904" t="str">
            <v>KGRE125</v>
          </cell>
          <cell r="B1904">
            <v>2606</v>
          </cell>
          <cell r="C1904" t="str">
            <v>Items</v>
          </cell>
          <cell r="D1904">
            <v>0.72</v>
          </cell>
          <cell r="E1904" t="str">
            <v>92</v>
          </cell>
          <cell r="F1904" t="str">
            <v>HAWA</v>
          </cell>
          <cell r="G1904" t="str">
            <v>FITTING</v>
          </cell>
          <cell r="H1904" t="str">
            <v>S11</v>
          </cell>
          <cell r="I1904" t="str">
            <v>I</v>
          </cell>
          <cell r="J1904" t="str">
            <v>N</v>
          </cell>
          <cell r="K1904">
            <v>597.07000000000005</v>
          </cell>
          <cell r="L1904" t="str">
            <v>CSAT. TISZTITOIDOM</v>
          </cell>
        </row>
        <row r="1905">
          <cell r="A1905" t="str">
            <v>KGR160/110</v>
          </cell>
          <cell r="B1905">
            <v>1349</v>
          </cell>
          <cell r="C1905" t="str">
            <v>Items</v>
          </cell>
          <cell r="D1905">
            <v>0.48</v>
          </cell>
          <cell r="E1905" t="str">
            <v>92</v>
          </cell>
          <cell r="F1905" t="str">
            <v>HAWA</v>
          </cell>
          <cell r="G1905" t="str">
            <v>FITTING</v>
          </cell>
          <cell r="H1905" t="str">
            <v>S11</v>
          </cell>
          <cell r="I1905" t="str">
            <v>I</v>
          </cell>
          <cell r="J1905" t="str">
            <v>N</v>
          </cell>
          <cell r="K1905">
            <v>355.31</v>
          </cell>
          <cell r="L1905" t="str">
            <v>CSATORNA SZUKITO</v>
          </cell>
        </row>
        <row r="1906">
          <cell r="A1906" t="str">
            <v>KGEA200/200X45</v>
          </cell>
          <cell r="B1906">
            <v>8357</v>
          </cell>
          <cell r="C1906" t="str">
            <v>Items</v>
          </cell>
          <cell r="D1906">
            <v>2.97</v>
          </cell>
          <cell r="E1906" t="str">
            <v>92</v>
          </cell>
          <cell r="F1906" t="str">
            <v>HAWA</v>
          </cell>
          <cell r="G1906" t="str">
            <v>FITTING</v>
          </cell>
          <cell r="H1906" t="str">
            <v>S11</v>
          </cell>
          <cell r="I1906" t="str">
            <v>I</v>
          </cell>
          <cell r="J1906" t="str">
            <v>N</v>
          </cell>
          <cell r="K1906">
            <v>1992.67</v>
          </cell>
          <cell r="L1906" t="str">
            <v>CSATORNA AGIDOM</v>
          </cell>
        </row>
        <row r="1907">
          <cell r="A1907" t="str">
            <v>KGM160</v>
          </cell>
          <cell r="B1907">
            <v>796</v>
          </cell>
          <cell r="C1907" t="str">
            <v>Items</v>
          </cell>
          <cell r="D1907">
            <v>0.28999999999999998</v>
          </cell>
          <cell r="E1907" t="str">
            <v>92</v>
          </cell>
          <cell r="F1907" t="str">
            <v>HAWA</v>
          </cell>
          <cell r="G1907" t="str">
            <v>FITTING</v>
          </cell>
          <cell r="H1907" t="str">
            <v>S11</v>
          </cell>
          <cell r="I1907" t="str">
            <v>I</v>
          </cell>
          <cell r="J1907" t="str">
            <v>N</v>
          </cell>
          <cell r="K1907">
            <v>197.8</v>
          </cell>
          <cell r="L1907" t="str">
            <v>CSATORNA TOKELZARO</v>
          </cell>
        </row>
        <row r="1908">
          <cell r="A1908" t="str">
            <v>110WC-BEK</v>
          </cell>
          <cell r="B1908">
            <v>2281</v>
          </cell>
          <cell r="C1908" t="str">
            <v>Items</v>
          </cell>
          <cell r="D1908">
            <v>0.23</v>
          </cell>
          <cell r="E1908" t="str">
            <v>0C</v>
          </cell>
          <cell r="F1908" t="str">
            <v>HAWA</v>
          </cell>
          <cell r="G1908" t="str">
            <v>FITTING</v>
          </cell>
          <cell r="H1908" t="str">
            <v>S12</v>
          </cell>
          <cell r="I1908" t="str">
            <v>I</v>
          </cell>
          <cell r="J1908" t="str">
            <v>N</v>
          </cell>
          <cell r="K1908">
            <v>578.75</v>
          </cell>
          <cell r="L1908" t="str">
            <v>WC BEKOTO IDOM 110</v>
          </cell>
        </row>
        <row r="1909">
          <cell r="A1909" t="str">
            <v>KAB032X45</v>
          </cell>
          <cell r="B1909">
            <v>131</v>
          </cell>
          <cell r="C1909" t="str">
            <v>Items</v>
          </cell>
          <cell r="D1909">
            <v>0.03</v>
          </cell>
          <cell r="E1909" t="str">
            <v>93</v>
          </cell>
          <cell r="F1909" t="str">
            <v>HAWA</v>
          </cell>
          <cell r="G1909" t="str">
            <v>FITTING</v>
          </cell>
          <cell r="H1909" t="str">
            <v>S12</v>
          </cell>
          <cell r="I1909" t="str">
            <v>I</v>
          </cell>
          <cell r="J1909" t="str">
            <v>N</v>
          </cell>
          <cell r="K1909">
            <v>32.97</v>
          </cell>
          <cell r="L1909" t="str">
            <v>LEFOLYO IVIDOM</v>
          </cell>
        </row>
        <row r="1910">
          <cell r="A1910" t="str">
            <v>KAB032X87</v>
          </cell>
          <cell r="B1910">
            <v>148</v>
          </cell>
          <cell r="C1910" t="str">
            <v>Items</v>
          </cell>
          <cell r="D1910">
            <v>0.03</v>
          </cell>
          <cell r="E1910" t="str">
            <v>93</v>
          </cell>
          <cell r="F1910" t="str">
            <v>HAWA</v>
          </cell>
          <cell r="G1910" t="str">
            <v>FITTING</v>
          </cell>
          <cell r="H1910" t="str">
            <v>S12</v>
          </cell>
          <cell r="I1910" t="str">
            <v>I</v>
          </cell>
          <cell r="J1910" t="str">
            <v>N</v>
          </cell>
          <cell r="K1910">
            <v>32.97</v>
          </cell>
          <cell r="L1910" t="str">
            <v>LEFOLYO IVIDOM</v>
          </cell>
        </row>
        <row r="1911">
          <cell r="A1911" t="str">
            <v>KAB040X45</v>
          </cell>
          <cell r="B1911">
            <v>145</v>
          </cell>
          <cell r="C1911" t="str">
            <v>Items</v>
          </cell>
          <cell r="D1911">
            <v>0.04</v>
          </cell>
          <cell r="E1911" t="str">
            <v>93</v>
          </cell>
          <cell r="F1911" t="str">
            <v>HAWA</v>
          </cell>
          <cell r="G1911" t="str">
            <v>FITTING</v>
          </cell>
          <cell r="H1911" t="str">
            <v>S12</v>
          </cell>
          <cell r="I1911" t="str">
            <v>I</v>
          </cell>
          <cell r="J1911" t="str">
            <v>N</v>
          </cell>
          <cell r="K1911">
            <v>36.630000000000003</v>
          </cell>
          <cell r="L1911" t="str">
            <v>LEFOLYO IVIDOM</v>
          </cell>
        </row>
        <row r="1912">
          <cell r="A1912" t="str">
            <v>KAB040X87</v>
          </cell>
          <cell r="B1912">
            <v>164</v>
          </cell>
          <cell r="C1912" t="str">
            <v>Items</v>
          </cell>
          <cell r="D1912">
            <v>0.05</v>
          </cell>
          <cell r="E1912" t="str">
            <v>93</v>
          </cell>
          <cell r="F1912" t="str">
            <v>HAWA</v>
          </cell>
          <cell r="G1912" t="str">
            <v>FITTING</v>
          </cell>
          <cell r="H1912" t="str">
            <v>S12</v>
          </cell>
          <cell r="I1912" t="str">
            <v>I</v>
          </cell>
          <cell r="J1912" t="str">
            <v>N</v>
          </cell>
          <cell r="K1912">
            <v>36.630000000000003</v>
          </cell>
          <cell r="L1912" t="str">
            <v>LEFOLYO IVIDOM</v>
          </cell>
        </row>
        <row r="1913">
          <cell r="A1913" t="str">
            <v>KAB050X45</v>
          </cell>
          <cell r="B1913">
            <v>159</v>
          </cell>
          <cell r="C1913" t="str">
            <v>Items</v>
          </cell>
          <cell r="D1913">
            <v>0.06</v>
          </cell>
          <cell r="E1913" t="str">
            <v>93</v>
          </cell>
          <cell r="F1913" t="str">
            <v>HAWA</v>
          </cell>
          <cell r="G1913" t="str">
            <v>FITTING</v>
          </cell>
          <cell r="H1913" t="str">
            <v>S12</v>
          </cell>
          <cell r="I1913" t="str">
            <v>I</v>
          </cell>
          <cell r="J1913" t="str">
            <v>N</v>
          </cell>
          <cell r="K1913">
            <v>40.29</v>
          </cell>
          <cell r="L1913" t="str">
            <v>LEFOLYO IVIDOM</v>
          </cell>
        </row>
        <row r="1914">
          <cell r="A1914" t="str">
            <v>KAB050X87</v>
          </cell>
          <cell r="B1914">
            <v>233</v>
          </cell>
          <cell r="C1914" t="str">
            <v>Items</v>
          </cell>
          <cell r="D1914">
            <v>7.0000000000000007E-2</v>
          </cell>
          <cell r="E1914" t="str">
            <v>93</v>
          </cell>
          <cell r="F1914" t="str">
            <v>HAWA</v>
          </cell>
          <cell r="G1914" t="str">
            <v>FITTING</v>
          </cell>
          <cell r="H1914" t="str">
            <v>S12</v>
          </cell>
          <cell r="I1914" t="str">
            <v>I</v>
          </cell>
          <cell r="J1914" t="str">
            <v>N</v>
          </cell>
          <cell r="K1914">
            <v>58.61</v>
          </cell>
          <cell r="L1914" t="str">
            <v>LEFOLYO IVIDOM</v>
          </cell>
        </row>
        <row r="1915">
          <cell r="A1915" t="str">
            <v>KAB063X45</v>
          </cell>
          <cell r="B1915">
            <v>355</v>
          </cell>
          <cell r="C1915" t="str">
            <v>Items</v>
          </cell>
          <cell r="D1915">
            <v>0.08</v>
          </cell>
          <cell r="E1915" t="str">
            <v>0B</v>
          </cell>
          <cell r="F1915" t="str">
            <v>HAWA</v>
          </cell>
          <cell r="G1915" t="str">
            <v>FITTING</v>
          </cell>
          <cell r="H1915" t="str">
            <v>S12</v>
          </cell>
          <cell r="I1915" t="str">
            <v>I</v>
          </cell>
          <cell r="J1915" t="str">
            <v>N</v>
          </cell>
          <cell r="K1915">
            <v>84.25</v>
          </cell>
          <cell r="L1915" t="str">
            <v>LEFOLYO IVIDOM</v>
          </cell>
        </row>
        <row r="1916">
          <cell r="A1916" t="str">
            <v>KAB063X87</v>
          </cell>
          <cell r="B1916">
            <v>396</v>
          </cell>
          <cell r="C1916" t="str">
            <v>Items</v>
          </cell>
          <cell r="D1916">
            <v>0.1</v>
          </cell>
          <cell r="E1916" t="str">
            <v>0B</v>
          </cell>
          <cell r="F1916" t="str">
            <v>HAWA</v>
          </cell>
          <cell r="G1916" t="str">
            <v>FITTING</v>
          </cell>
          <cell r="H1916" t="str">
            <v>S12</v>
          </cell>
          <cell r="I1916" t="str">
            <v>I</v>
          </cell>
          <cell r="J1916" t="str">
            <v>N</v>
          </cell>
          <cell r="K1916">
            <v>95.24</v>
          </cell>
          <cell r="L1916" t="str">
            <v>LEFOLYO IVIDOM</v>
          </cell>
        </row>
        <row r="1917">
          <cell r="A1917" t="str">
            <v>KAB110X45</v>
          </cell>
          <cell r="B1917">
            <v>601</v>
          </cell>
          <cell r="C1917" t="str">
            <v>Items</v>
          </cell>
          <cell r="D1917">
            <v>0.22</v>
          </cell>
          <cell r="E1917" t="str">
            <v>0C</v>
          </cell>
          <cell r="F1917" t="str">
            <v>HAWA</v>
          </cell>
          <cell r="G1917" t="str">
            <v>FITTING</v>
          </cell>
          <cell r="H1917" t="str">
            <v>S12</v>
          </cell>
          <cell r="I1917" t="str">
            <v>I</v>
          </cell>
          <cell r="J1917" t="str">
            <v>N</v>
          </cell>
          <cell r="K1917">
            <v>168.5</v>
          </cell>
          <cell r="L1917" t="str">
            <v>LEFOLYO IVIDOM</v>
          </cell>
        </row>
        <row r="1918">
          <cell r="A1918" t="str">
            <v>KAB110X87</v>
          </cell>
          <cell r="B1918">
            <v>736</v>
          </cell>
          <cell r="C1918" t="str">
            <v>Items</v>
          </cell>
          <cell r="D1918">
            <v>0.28000000000000003</v>
          </cell>
          <cell r="E1918" t="str">
            <v>0C</v>
          </cell>
          <cell r="F1918" t="str">
            <v>HAWA</v>
          </cell>
          <cell r="G1918" t="str">
            <v>FITTING</v>
          </cell>
          <cell r="H1918" t="str">
            <v>S12</v>
          </cell>
          <cell r="I1918" t="str">
            <v>I</v>
          </cell>
          <cell r="J1918" t="str">
            <v>N</v>
          </cell>
          <cell r="K1918">
            <v>197.8</v>
          </cell>
          <cell r="L1918" t="str">
            <v>LEFOLYO IVIDOM</v>
          </cell>
        </row>
        <row r="1919">
          <cell r="A1919" t="str">
            <v>KAEA032/032X45</v>
          </cell>
          <cell r="B1919">
            <v>291</v>
          </cell>
          <cell r="C1919" t="str">
            <v>Items</v>
          </cell>
          <cell r="D1919">
            <v>0.05</v>
          </cell>
          <cell r="E1919" t="str">
            <v>93</v>
          </cell>
          <cell r="F1919" t="str">
            <v>HAWA</v>
          </cell>
          <cell r="G1919" t="str">
            <v>FITTING</v>
          </cell>
          <cell r="H1919" t="str">
            <v>S12</v>
          </cell>
          <cell r="I1919" t="str">
            <v>I</v>
          </cell>
          <cell r="J1919" t="str">
            <v>N</v>
          </cell>
          <cell r="K1919">
            <v>73.260000000000005</v>
          </cell>
          <cell r="L1919" t="str">
            <v>LEFOLYO AGIDOM</v>
          </cell>
        </row>
        <row r="1920">
          <cell r="A1920" t="str">
            <v>KAEA040/032X45</v>
          </cell>
          <cell r="B1920">
            <v>306</v>
          </cell>
          <cell r="C1920" t="str">
            <v>Items</v>
          </cell>
          <cell r="D1920">
            <v>0.06</v>
          </cell>
          <cell r="E1920" t="str">
            <v>93</v>
          </cell>
          <cell r="F1920" t="str">
            <v>HAWA</v>
          </cell>
          <cell r="G1920" t="str">
            <v>FITTING</v>
          </cell>
          <cell r="H1920" t="str">
            <v>S12</v>
          </cell>
          <cell r="I1920" t="str">
            <v>I</v>
          </cell>
          <cell r="J1920" t="str">
            <v>N</v>
          </cell>
          <cell r="K1920">
            <v>76.92</v>
          </cell>
          <cell r="L1920" t="str">
            <v>LEFOLYO AGIDOM</v>
          </cell>
        </row>
        <row r="1921">
          <cell r="A1921" t="str">
            <v>KAEA040/040X45</v>
          </cell>
          <cell r="B1921">
            <v>306</v>
          </cell>
          <cell r="C1921" t="str">
            <v>Items</v>
          </cell>
          <cell r="D1921">
            <v>7.0000000000000007E-2</v>
          </cell>
          <cell r="E1921" t="str">
            <v>93</v>
          </cell>
          <cell r="F1921" t="str">
            <v>HAWA</v>
          </cell>
          <cell r="G1921" t="str">
            <v>FITTING</v>
          </cell>
          <cell r="H1921" t="str">
            <v>S12</v>
          </cell>
          <cell r="I1921" t="str">
            <v>I</v>
          </cell>
          <cell r="J1921" t="str">
            <v>N</v>
          </cell>
          <cell r="K1921">
            <v>76.92</v>
          </cell>
          <cell r="L1921" t="str">
            <v>LEFOLYO AGIDOM</v>
          </cell>
        </row>
        <row r="1922">
          <cell r="A1922" t="str">
            <v>KAEA050/032X45</v>
          </cell>
          <cell r="B1922">
            <v>377</v>
          </cell>
          <cell r="C1922" t="str">
            <v>Items</v>
          </cell>
          <cell r="D1922">
            <v>0.08</v>
          </cell>
          <cell r="E1922" t="str">
            <v>93</v>
          </cell>
          <cell r="F1922" t="str">
            <v>HAWA</v>
          </cell>
          <cell r="G1922" t="str">
            <v>FITTING</v>
          </cell>
          <cell r="H1922" t="str">
            <v>S12</v>
          </cell>
          <cell r="I1922" t="str">
            <v>I</v>
          </cell>
          <cell r="J1922" t="str">
            <v>N</v>
          </cell>
          <cell r="K1922">
            <v>95.24</v>
          </cell>
          <cell r="L1922" t="str">
            <v>LEFOLYO AGIDOM</v>
          </cell>
        </row>
        <row r="1923">
          <cell r="A1923" t="str">
            <v>KAEA050/040X45</v>
          </cell>
          <cell r="B1923">
            <v>363</v>
          </cell>
          <cell r="C1923" t="str">
            <v>Items</v>
          </cell>
          <cell r="D1923">
            <v>0.09</v>
          </cell>
          <cell r="E1923" t="str">
            <v>93</v>
          </cell>
          <cell r="F1923" t="str">
            <v>HAWA</v>
          </cell>
          <cell r="G1923" t="str">
            <v>FITTING</v>
          </cell>
          <cell r="H1923" t="str">
            <v>S12</v>
          </cell>
          <cell r="I1923" t="str">
            <v>I</v>
          </cell>
          <cell r="J1923" t="str">
            <v>N</v>
          </cell>
          <cell r="K1923">
            <v>91.58</v>
          </cell>
          <cell r="L1923" t="str">
            <v>LEFOLYO AGIDOM</v>
          </cell>
        </row>
        <row r="1924">
          <cell r="A1924" t="str">
            <v>KAEA050/050X45</v>
          </cell>
          <cell r="B1924">
            <v>375</v>
          </cell>
          <cell r="C1924" t="str">
            <v>Items</v>
          </cell>
          <cell r="D1924">
            <v>0.11</v>
          </cell>
          <cell r="E1924" t="str">
            <v>93</v>
          </cell>
          <cell r="F1924" t="str">
            <v>HAWA</v>
          </cell>
          <cell r="G1924" t="str">
            <v>FITTING</v>
          </cell>
          <cell r="H1924" t="str">
            <v>S12</v>
          </cell>
          <cell r="I1924" t="str">
            <v>I</v>
          </cell>
          <cell r="J1924" t="str">
            <v>N</v>
          </cell>
          <cell r="K1924">
            <v>95.24</v>
          </cell>
          <cell r="L1924" t="str">
            <v>LEFOLYO AGIDOM</v>
          </cell>
        </row>
        <row r="1925">
          <cell r="A1925" t="str">
            <v>KAEA063/063X45</v>
          </cell>
          <cell r="B1925">
            <v>688</v>
          </cell>
          <cell r="C1925" t="str">
            <v>Items</v>
          </cell>
          <cell r="D1925">
            <v>0.17</v>
          </cell>
          <cell r="E1925" t="str">
            <v>0B</v>
          </cell>
          <cell r="F1925" t="str">
            <v>HAWA</v>
          </cell>
          <cell r="G1925" t="str">
            <v>FITTING</v>
          </cell>
          <cell r="H1925" t="str">
            <v>S12</v>
          </cell>
          <cell r="I1925" t="str">
            <v>I</v>
          </cell>
          <cell r="J1925" t="str">
            <v>N</v>
          </cell>
          <cell r="K1925">
            <v>139.19</v>
          </cell>
          <cell r="L1925" t="str">
            <v>LEFOLYÓ ÁGIDOM</v>
          </cell>
        </row>
        <row r="1926">
          <cell r="A1926" t="str">
            <v>KAEA110/050X45</v>
          </cell>
          <cell r="B1926">
            <v>777</v>
          </cell>
          <cell r="C1926" t="str">
            <v>Items</v>
          </cell>
          <cell r="D1926">
            <v>0.28000000000000003</v>
          </cell>
          <cell r="E1926" t="str">
            <v>0C</v>
          </cell>
          <cell r="F1926" t="str">
            <v>HAWA</v>
          </cell>
          <cell r="G1926" t="str">
            <v>FITTING</v>
          </cell>
          <cell r="H1926" t="str">
            <v>S12</v>
          </cell>
          <cell r="I1926" t="str">
            <v>I</v>
          </cell>
          <cell r="J1926" t="str">
            <v>N</v>
          </cell>
          <cell r="K1926">
            <v>216.12</v>
          </cell>
          <cell r="L1926" t="str">
            <v>LEFOLYO AGIDOM</v>
          </cell>
        </row>
        <row r="1927">
          <cell r="A1927" t="str">
            <v>KAEA110/050X87</v>
          </cell>
          <cell r="B1927">
            <v>829</v>
          </cell>
          <cell r="C1927" t="str">
            <v>Items</v>
          </cell>
          <cell r="D1927">
            <v>0.24</v>
          </cell>
          <cell r="E1927" t="str">
            <v>0C</v>
          </cell>
          <cell r="F1927" t="str">
            <v>HAWA</v>
          </cell>
          <cell r="G1927" t="str">
            <v>FITTING</v>
          </cell>
          <cell r="H1927" t="str">
            <v>S12</v>
          </cell>
          <cell r="I1927" t="str">
            <v>I</v>
          </cell>
          <cell r="J1927" t="str">
            <v>N</v>
          </cell>
          <cell r="K1927">
            <v>208.79</v>
          </cell>
          <cell r="L1927" t="str">
            <v>LEFOLYO AGIDOM</v>
          </cell>
        </row>
        <row r="1928">
          <cell r="A1928" t="str">
            <v>KAEA110/063X45</v>
          </cell>
          <cell r="B1928">
            <v>1650</v>
          </cell>
          <cell r="C1928" t="str">
            <v>Items</v>
          </cell>
          <cell r="D1928">
            <v>0.39</v>
          </cell>
          <cell r="E1928" t="str">
            <v>0C</v>
          </cell>
          <cell r="F1928" t="str">
            <v>HAWA</v>
          </cell>
          <cell r="G1928" t="str">
            <v>FITTING</v>
          </cell>
          <cell r="H1928" t="str">
            <v>S12</v>
          </cell>
          <cell r="I1928" t="str">
            <v>I</v>
          </cell>
          <cell r="J1928" t="str">
            <v>N</v>
          </cell>
          <cell r="K1928">
            <v>289.38</v>
          </cell>
          <cell r="L1928" t="str">
            <v>LEFOLYO AGIDOM</v>
          </cell>
        </row>
        <row r="1929">
          <cell r="A1929" t="str">
            <v>KAEA110/110X45</v>
          </cell>
          <cell r="B1929">
            <v>1415</v>
          </cell>
          <cell r="C1929" t="str">
            <v>Items</v>
          </cell>
          <cell r="D1929">
            <v>0.52</v>
          </cell>
          <cell r="E1929" t="str">
            <v>0C</v>
          </cell>
          <cell r="F1929" t="str">
            <v>HAWA</v>
          </cell>
          <cell r="G1929" t="str">
            <v>FITTING</v>
          </cell>
          <cell r="H1929" t="str">
            <v>S12</v>
          </cell>
          <cell r="I1929" t="str">
            <v>I</v>
          </cell>
          <cell r="J1929" t="str">
            <v>N</v>
          </cell>
          <cell r="K1929">
            <v>395.6</v>
          </cell>
          <cell r="L1929" t="str">
            <v>LEFOLYÓ ÁGIDOM</v>
          </cell>
        </row>
        <row r="1930">
          <cell r="A1930" t="str">
            <v>KAEA110/110X87</v>
          </cell>
          <cell r="B1930">
            <v>1202</v>
          </cell>
          <cell r="C1930" t="str">
            <v>Items</v>
          </cell>
          <cell r="D1930">
            <v>0.35</v>
          </cell>
          <cell r="E1930" t="str">
            <v>0C</v>
          </cell>
          <cell r="F1930" t="str">
            <v>HAWA</v>
          </cell>
          <cell r="G1930" t="str">
            <v>FITTING</v>
          </cell>
          <cell r="H1930" t="str">
            <v>S12</v>
          </cell>
          <cell r="I1930" t="str">
            <v>I</v>
          </cell>
          <cell r="J1930" t="str">
            <v>N</v>
          </cell>
          <cell r="K1930">
            <v>278.39</v>
          </cell>
          <cell r="L1930" t="str">
            <v>LEFOLYO AGIDOM .</v>
          </cell>
        </row>
        <row r="1931">
          <cell r="A1931" t="str">
            <v>KAED110/110/50B</v>
          </cell>
          <cell r="B1931">
            <v>1234</v>
          </cell>
          <cell r="C1931" t="str">
            <v>Items</v>
          </cell>
          <cell r="D1931">
            <v>0.36</v>
          </cell>
          <cell r="E1931" t="str">
            <v>0C</v>
          </cell>
          <cell r="F1931" t="str">
            <v>HAWA</v>
          </cell>
          <cell r="G1931" t="str">
            <v>FITTING</v>
          </cell>
          <cell r="H1931" t="str">
            <v>S12</v>
          </cell>
          <cell r="I1931" t="str">
            <v>I</v>
          </cell>
          <cell r="J1931" t="str">
            <v>N</v>
          </cell>
          <cell r="K1931">
            <v>318.68</v>
          </cell>
          <cell r="L1931" t="str">
            <v>LEFOLYO BALOS SAROKELAGAZO</v>
          </cell>
        </row>
        <row r="1932">
          <cell r="A1932" t="str">
            <v>KAED110/110/50J</v>
          </cell>
          <cell r="B1932">
            <v>1364</v>
          </cell>
          <cell r="C1932" t="str">
            <v>Items</v>
          </cell>
          <cell r="D1932">
            <v>0.36</v>
          </cell>
          <cell r="E1932" t="str">
            <v>0C</v>
          </cell>
          <cell r="F1932" t="str">
            <v>HAWA</v>
          </cell>
          <cell r="G1932" t="str">
            <v>FITTING</v>
          </cell>
          <cell r="H1932" t="str">
            <v>S12</v>
          </cell>
          <cell r="I1932" t="str">
            <v>I</v>
          </cell>
          <cell r="J1932" t="str">
            <v>N</v>
          </cell>
          <cell r="K1932">
            <v>355.31</v>
          </cell>
          <cell r="L1932" t="str">
            <v>LEFOLYO JOBBOS SAROKELAGAZO</v>
          </cell>
        </row>
        <row r="1933">
          <cell r="A1933" t="str">
            <v>KAET110/110/50</v>
          </cell>
          <cell r="B1933">
            <v>1552</v>
          </cell>
          <cell r="C1933" t="str">
            <v>Items</v>
          </cell>
          <cell r="D1933">
            <v>0.38</v>
          </cell>
          <cell r="E1933" t="str">
            <v>0C</v>
          </cell>
          <cell r="F1933" t="str">
            <v>HAWA</v>
          </cell>
          <cell r="G1933" t="str">
            <v>FITTING</v>
          </cell>
          <cell r="H1933" t="str">
            <v>S12</v>
          </cell>
          <cell r="I1933" t="str">
            <v>I</v>
          </cell>
          <cell r="J1933" t="str">
            <v>N</v>
          </cell>
          <cell r="K1933">
            <v>355.31</v>
          </cell>
          <cell r="L1933" t="str">
            <v>LEFOLYO KETTOS SAROKELAGAZO</v>
          </cell>
        </row>
        <row r="1934">
          <cell r="A1934" t="str">
            <v>KAM110</v>
          </cell>
          <cell r="B1934">
            <v>476</v>
          </cell>
          <cell r="C1934" t="str">
            <v>Items</v>
          </cell>
          <cell r="D1934">
            <v>0.13</v>
          </cell>
          <cell r="E1934" t="str">
            <v>0C</v>
          </cell>
          <cell r="F1934" t="str">
            <v>HAWA</v>
          </cell>
          <cell r="G1934" t="str">
            <v>FITTING</v>
          </cell>
          <cell r="H1934" t="str">
            <v>S12</v>
          </cell>
          <cell r="I1934" t="str">
            <v>I</v>
          </cell>
          <cell r="J1934" t="str">
            <v>N</v>
          </cell>
          <cell r="K1934">
            <v>109.89</v>
          </cell>
          <cell r="L1934" t="str">
            <v>LEFOLYO TOKELZARO</v>
          </cell>
        </row>
        <row r="1935">
          <cell r="A1935" t="str">
            <v>KAR040/032</v>
          </cell>
          <cell r="B1935">
            <v>135</v>
          </cell>
          <cell r="C1935" t="str">
            <v>Items</v>
          </cell>
          <cell r="D1935">
            <v>0.03</v>
          </cell>
          <cell r="E1935" t="str">
            <v>93</v>
          </cell>
          <cell r="F1935" t="str">
            <v>HAWA</v>
          </cell>
          <cell r="G1935" t="str">
            <v>FITTING</v>
          </cell>
          <cell r="H1935" t="str">
            <v>S12</v>
          </cell>
          <cell r="I1935" t="str">
            <v>I</v>
          </cell>
          <cell r="J1935" t="str">
            <v>N</v>
          </cell>
          <cell r="K1935">
            <v>32.97</v>
          </cell>
          <cell r="L1935" t="str">
            <v>LEFOLYO SZUKITO IDOM</v>
          </cell>
        </row>
        <row r="1936">
          <cell r="A1936" t="str">
            <v>KAR050/032</v>
          </cell>
          <cell r="B1936">
            <v>203</v>
          </cell>
          <cell r="C1936" t="str">
            <v>Items</v>
          </cell>
          <cell r="D1936">
            <v>0.04</v>
          </cell>
          <cell r="E1936" t="str">
            <v>93</v>
          </cell>
          <cell r="F1936" t="str">
            <v>HAWA</v>
          </cell>
          <cell r="G1936" t="str">
            <v>FITTING</v>
          </cell>
          <cell r="H1936" t="str">
            <v>S12</v>
          </cell>
          <cell r="I1936" t="str">
            <v>I</v>
          </cell>
          <cell r="J1936" t="str">
            <v>N</v>
          </cell>
          <cell r="K1936">
            <v>36.630000000000003</v>
          </cell>
          <cell r="L1936" t="str">
            <v>LEFOLYO SZUKITO IDOM</v>
          </cell>
        </row>
        <row r="1937">
          <cell r="A1937" t="str">
            <v>KAR050/040</v>
          </cell>
          <cell r="B1937">
            <v>206</v>
          </cell>
          <cell r="C1937" t="str">
            <v>Items</v>
          </cell>
          <cell r="D1937">
            <v>0.04</v>
          </cell>
          <cell r="E1937" t="str">
            <v>93</v>
          </cell>
          <cell r="F1937" t="str">
            <v>HAWA</v>
          </cell>
          <cell r="G1937" t="str">
            <v>FITTING</v>
          </cell>
          <cell r="H1937" t="str">
            <v>S12</v>
          </cell>
          <cell r="I1937" t="str">
            <v>I</v>
          </cell>
          <cell r="J1937" t="str">
            <v>N</v>
          </cell>
          <cell r="K1937">
            <v>36.630000000000003</v>
          </cell>
          <cell r="L1937" t="str">
            <v>LEFOLYO SZUKITO IDOM</v>
          </cell>
        </row>
        <row r="1938">
          <cell r="A1938" t="str">
            <v>KAR063/050</v>
          </cell>
          <cell r="B1938">
            <v>488</v>
          </cell>
          <cell r="C1938" t="str">
            <v>Items</v>
          </cell>
          <cell r="D1938">
            <v>0.06</v>
          </cell>
          <cell r="E1938" t="str">
            <v>0B</v>
          </cell>
          <cell r="F1938" t="str">
            <v>HAWA</v>
          </cell>
          <cell r="G1938" t="str">
            <v>FITTING</v>
          </cell>
          <cell r="H1938" t="str">
            <v>S12</v>
          </cell>
          <cell r="I1938" t="str">
            <v>I</v>
          </cell>
          <cell r="J1938" t="str">
            <v>N</v>
          </cell>
          <cell r="K1938">
            <v>54.95</v>
          </cell>
          <cell r="L1938" t="str">
            <v>LEFOLYO SZUKITO IDOM</v>
          </cell>
        </row>
        <row r="1939">
          <cell r="A1939" t="str">
            <v>KAR110/050</v>
          </cell>
          <cell r="B1939">
            <v>426</v>
          </cell>
          <cell r="C1939" t="str">
            <v>Items</v>
          </cell>
          <cell r="D1939">
            <v>0.14000000000000001</v>
          </cell>
          <cell r="E1939" t="str">
            <v>0C</v>
          </cell>
          <cell r="F1939" t="str">
            <v>HAWA</v>
          </cell>
          <cell r="G1939" t="str">
            <v>FITTING</v>
          </cell>
          <cell r="H1939" t="str">
            <v>S12</v>
          </cell>
          <cell r="I1939" t="str">
            <v>I</v>
          </cell>
          <cell r="J1939" t="str">
            <v>N</v>
          </cell>
          <cell r="K1939">
            <v>106.23</v>
          </cell>
          <cell r="L1939" t="str">
            <v>LEFOLYO SZUKITO IDOM</v>
          </cell>
        </row>
        <row r="1940">
          <cell r="A1940" t="str">
            <v>KAR110/063</v>
          </cell>
          <cell r="B1940">
            <v>762</v>
          </cell>
          <cell r="C1940" t="str">
            <v>Items</v>
          </cell>
          <cell r="D1940">
            <v>0.15</v>
          </cell>
          <cell r="E1940" t="str">
            <v>0C</v>
          </cell>
          <cell r="F1940" t="str">
            <v>HAWA</v>
          </cell>
          <cell r="G1940" t="str">
            <v>FITTING</v>
          </cell>
          <cell r="H1940" t="str">
            <v>S12</v>
          </cell>
          <cell r="I1940" t="str">
            <v>I</v>
          </cell>
          <cell r="J1940" t="str">
            <v>N</v>
          </cell>
          <cell r="K1940">
            <v>113.55</v>
          </cell>
          <cell r="L1940" t="str">
            <v>LEFOLYO SZUKITO IDOM</v>
          </cell>
        </row>
        <row r="1941">
          <cell r="A1941" t="str">
            <v>KAU110</v>
          </cell>
          <cell r="B1941">
            <v>760</v>
          </cell>
          <cell r="C1941" t="str">
            <v>Items</v>
          </cell>
          <cell r="D1941">
            <v>0.23</v>
          </cell>
          <cell r="E1941" t="str">
            <v>0C</v>
          </cell>
          <cell r="F1941" t="str">
            <v>HAWA</v>
          </cell>
          <cell r="G1941" t="str">
            <v>FITTING</v>
          </cell>
          <cell r="H1941" t="str">
            <v>S12</v>
          </cell>
          <cell r="I1941" t="str">
            <v>I</v>
          </cell>
          <cell r="J1941" t="str">
            <v>N</v>
          </cell>
          <cell r="K1941">
            <v>190.48</v>
          </cell>
          <cell r="L1941" t="str">
            <v>LEFOLYO ATTOLO KARMANTYU</v>
          </cell>
        </row>
        <row r="1942">
          <cell r="A1942" t="str">
            <v>KGR400/315</v>
          </cell>
          <cell r="B1942">
            <v>36108</v>
          </cell>
          <cell r="C1942" t="str">
            <v>Items</v>
          </cell>
          <cell r="D1942">
            <v>5.72</v>
          </cell>
          <cell r="E1942" t="str">
            <v>62</v>
          </cell>
          <cell r="F1942" t="str">
            <v>HAWA</v>
          </cell>
          <cell r="G1942" t="str">
            <v>FITTING</v>
          </cell>
          <cell r="H1942" t="str">
            <v>S11</v>
          </cell>
          <cell r="I1942" t="str">
            <v>I</v>
          </cell>
          <cell r="J1942" t="str">
            <v>N</v>
          </cell>
          <cell r="K1942">
            <v>6438.7</v>
          </cell>
          <cell r="L1942" t="str">
            <v>CSATORNA SZÜKITÖ</v>
          </cell>
        </row>
        <row r="1943">
          <cell r="A1943" t="str">
            <v>PET315-225SDR17</v>
          </cell>
          <cell r="B1943">
            <v>424924</v>
          </cell>
          <cell r="C1943" t="str">
            <v>Items</v>
          </cell>
          <cell r="D1943">
            <v>6.2</v>
          </cell>
          <cell r="E1943" t="str">
            <v>75</v>
          </cell>
          <cell r="F1943" t="str">
            <v>HAWA</v>
          </cell>
          <cell r="G1943" t="str">
            <v>FITTING</v>
          </cell>
          <cell r="H1943" t="str">
            <v>S20</v>
          </cell>
          <cell r="I1943" t="str">
            <v>I</v>
          </cell>
          <cell r="J1943" t="str">
            <v>N</v>
          </cell>
          <cell r="K1943">
            <v>111115.2</v>
          </cell>
          <cell r="L1943" t="str">
            <v>SZÜKITETT T IDOM</v>
          </cell>
        </row>
        <row r="1944">
          <cell r="A1944" t="str">
            <v>PET315-110SDR17</v>
          </cell>
          <cell r="B1944">
            <v>430381</v>
          </cell>
          <cell r="C1944" t="str">
            <v>Items</v>
          </cell>
          <cell r="D1944">
            <v>6</v>
          </cell>
          <cell r="E1944" t="str">
            <v>75</v>
          </cell>
          <cell r="F1944" t="str">
            <v>HAWA</v>
          </cell>
          <cell r="G1944" t="str">
            <v>FITTING</v>
          </cell>
          <cell r="H1944" t="str">
            <v>S20</v>
          </cell>
          <cell r="I1944" t="str">
            <v>I</v>
          </cell>
          <cell r="J1944" t="str">
            <v>N</v>
          </cell>
          <cell r="K1944">
            <v>112542</v>
          </cell>
          <cell r="L1944" t="str">
            <v>SZÜKITETT T IDOM</v>
          </cell>
        </row>
        <row r="1945">
          <cell r="A1945" t="str">
            <v>8SZ340FIX</v>
          </cell>
          <cell r="B1945">
            <v>92574</v>
          </cell>
          <cell r="C1945" t="str">
            <v>Items</v>
          </cell>
          <cell r="D1945">
            <v>10.199999999999999</v>
          </cell>
          <cell r="E1945" t="str">
            <v>38</v>
          </cell>
          <cell r="F1945" t="str">
            <v>HAWA</v>
          </cell>
          <cell r="G1945" t="str">
            <v>OTHER</v>
          </cell>
          <cell r="H1945" t="str">
            <v>S31</v>
          </cell>
          <cell r="I1945" t="str">
            <v>I</v>
          </cell>
          <cell r="J1945" t="str">
            <v>N</v>
          </cell>
          <cell r="K1945">
            <v>18514.78</v>
          </cell>
          <cell r="L1945" t="str">
            <v>SZŰKITŐ:D800/630:H340MM</v>
          </cell>
        </row>
        <row r="1946">
          <cell r="A1946" t="str">
            <v>DW630/1.5M.SN8</v>
          </cell>
          <cell r="B1946">
            <v>84066</v>
          </cell>
          <cell r="C1946" t="str">
            <v>Items</v>
          </cell>
          <cell r="D1946">
            <v>26.57</v>
          </cell>
          <cell r="E1946" t="str">
            <v>89</v>
          </cell>
          <cell r="F1946" t="str">
            <v>HAWA</v>
          </cell>
          <cell r="G1946" t="str">
            <v>OTHER</v>
          </cell>
          <cell r="H1946" t="str">
            <v>S31</v>
          </cell>
          <cell r="I1946" t="str">
            <v>N</v>
          </cell>
          <cell r="J1946" t="str">
            <v>N</v>
          </cell>
          <cell r="K1946">
            <v>16126</v>
          </cell>
          <cell r="L1946" t="str">
            <v>FELSZÁLLÓCSÖ OD630 H1500MM PP SN8</v>
          </cell>
        </row>
        <row r="1947">
          <cell r="A1947" t="str">
            <v>800/1000TELCSO</v>
          </cell>
          <cell r="B1947">
            <v>3882</v>
          </cell>
          <cell r="C1947" t="str">
            <v>Items</v>
          </cell>
          <cell r="D1947">
            <v>13</v>
          </cell>
          <cell r="E1947" t="str">
            <v>89</v>
          </cell>
          <cell r="F1947" t="str">
            <v>HAWA</v>
          </cell>
          <cell r="G1947" t="str">
            <v>OTHER</v>
          </cell>
          <cell r="H1947" t="str">
            <v>S31</v>
          </cell>
          <cell r="I1947" t="str">
            <v>N</v>
          </cell>
          <cell r="J1947" t="str">
            <v>N</v>
          </cell>
          <cell r="K1947">
            <v>13654.1</v>
          </cell>
          <cell r="L1947" t="str">
            <v>TELESZKÓPCS?AKNÁHOZ D630H600MM</v>
          </cell>
        </row>
        <row r="1948">
          <cell r="A1948" t="str">
            <v>110AKNAADAPTER</v>
          </cell>
          <cell r="B1948">
            <v>4755</v>
          </cell>
          <cell r="C1948" t="str">
            <v>Items</v>
          </cell>
          <cell r="D1948">
            <v>0.4</v>
          </cell>
          <cell r="E1948" t="str">
            <v>89</v>
          </cell>
          <cell r="F1948" t="str">
            <v>HAWA</v>
          </cell>
          <cell r="G1948" t="str">
            <v>OTHER</v>
          </cell>
          <cell r="H1948" t="str">
            <v>S31</v>
          </cell>
          <cell r="I1948" t="str">
            <v>I</v>
          </cell>
          <cell r="J1948" t="str">
            <v>N</v>
          </cell>
          <cell r="K1948">
            <v>1208</v>
          </cell>
          <cell r="L1948" t="str">
            <v>110/125MM AKNAFAL CSATLAKOZÓADAPTER</v>
          </cell>
        </row>
        <row r="1949">
          <cell r="A1949" t="str">
            <v>160AKNAADAPTER</v>
          </cell>
          <cell r="B1949">
            <v>11685</v>
          </cell>
          <cell r="C1949" t="str">
            <v>Items</v>
          </cell>
          <cell r="D1949">
            <v>0.7</v>
          </cell>
          <cell r="E1949" t="str">
            <v>89</v>
          </cell>
          <cell r="F1949" t="str">
            <v>HAWA</v>
          </cell>
          <cell r="G1949" t="str">
            <v>OTHER</v>
          </cell>
          <cell r="H1949" t="str">
            <v>S31</v>
          </cell>
          <cell r="I1949" t="str">
            <v>I</v>
          </cell>
          <cell r="J1949" t="str">
            <v>N</v>
          </cell>
          <cell r="K1949">
            <v>2336.9899999999998</v>
          </cell>
          <cell r="L1949" t="str">
            <v>160/177MM AKNAFAL CSATLAKOZÓADAPTER</v>
          </cell>
        </row>
        <row r="1950">
          <cell r="A1950" t="str">
            <v>200AKNAADAPTER</v>
          </cell>
          <cell r="B1950">
            <v>12729</v>
          </cell>
          <cell r="C1950" t="str">
            <v>Items</v>
          </cell>
          <cell r="D1950">
            <v>1</v>
          </cell>
          <cell r="E1950" t="str">
            <v>89</v>
          </cell>
          <cell r="F1950" t="str">
            <v>HAWA</v>
          </cell>
          <cell r="G1950" t="str">
            <v>OTHER</v>
          </cell>
          <cell r="H1950" t="str">
            <v>S31</v>
          </cell>
          <cell r="I1950" t="str">
            <v>I</v>
          </cell>
          <cell r="J1950" t="str">
            <v>N</v>
          </cell>
          <cell r="K1950">
            <v>2545.79</v>
          </cell>
          <cell r="L1950" t="str">
            <v>200/220MM AKNAFAL CSATLAKOZÓADAPTER</v>
          </cell>
        </row>
        <row r="1951">
          <cell r="A1951" t="str">
            <v>250AKNAADAPTER</v>
          </cell>
          <cell r="B1951">
            <v>13736</v>
          </cell>
          <cell r="C1951" t="str">
            <v>Items</v>
          </cell>
          <cell r="D1951">
            <v>1.3</v>
          </cell>
          <cell r="E1951" t="str">
            <v>89</v>
          </cell>
          <cell r="F1951" t="str">
            <v>HAWA</v>
          </cell>
          <cell r="G1951" t="str">
            <v>OTHER</v>
          </cell>
          <cell r="H1951" t="str">
            <v>S31</v>
          </cell>
          <cell r="I1951" t="str">
            <v>I</v>
          </cell>
          <cell r="J1951" t="str">
            <v>N</v>
          </cell>
          <cell r="K1951">
            <v>2747.25</v>
          </cell>
          <cell r="L1951" t="str">
            <v>250/274MM AKNAFAL CSATLAKOZÓADAPTER</v>
          </cell>
        </row>
        <row r="1952">
          <cell r="A1952" t="str">
            <v>315AKNAADAPTER</v>
          </cell>
          <cell r="B1952">
            <v>16465</v>
          </cell>
          <cell r="C1952" t="str">
            <v>Items</v>
          </cell>
          <cell r="D1952">
            <v>1.6</v>
          </cell>
          <cell r="E1952" t="str">
            <v>89</v>
          </cell>
          <cell r="F1952" t="str">
            <v>HAWA</v>
          </cell>
          <cell r="G1952" t="str">
            <v>OTHER</v>
          </cell>
          <cell r="H1952" t="str">
            <v>S31</v>
          </cell>
          <cell r="I1952" t="str">
            <v>I</v>
          </cell>
          <cell r="J1952" t="str">
            <v>N</v>
          </cell>
          <cell r="K1952">
            <v>3293.04</v>
          </cell>
          <cell r="L1952" t="str">
            <v>315/345MM AKNAFAL CSATLAKOZÓADAPTER</v>
          </cell>
        </row>
        <row r="1953">
          <cell r="A1953" t="str">
            <v>1RR100100</v>
          </cell>
          <cell r="B1953">
            <v>28461</v>
          </cell>
          <cell r="C1953" t="str">
            <v>Items</v>
          </cell>
          <cell r="D1953">
            <v>47.52</v>
          </cell>
          <cell r="E1953" t="str">
            <v>89</v>
          </cell>
          <cell r="F1953" t="str">
            <v>HAWA</v>
          </cell>
          <cell r="G1953" t="str">
            <v>OTHER</v>
          </cell>
          <cell r="H1953" t="str">
            <v>S31</v>
          </cell>
          <cell r="I1953" t="str">
            <v>N</v>
          </cell>
          <cell r="J1953" t="str">
            <v>N</v>
          </cell>
          <cell r="K1953">
            <v>5932.89</v>
          </cell>
          <cell r="L1953" t="str">
            <v>Riser Ring 1000 with lader rib</v>
          </cell>
        </row>
        <row r="1954">
          <cell r="A1954" t="str">
            <v>PET315-160SDR17</v>
          </cell>
          <cell r="B1954">
            <v>435353</v>
          </cell>
          <cell r="C1954" t="str">
            <v>Items</v>
          </cell>
          <cell r="D1954">
            <v>6.2</v>
          </cell>
          <cell r="E1954" t="str">
            <v>75</v>
          </cell>
          <cell r="F1954" t="str">
            <v>HAWA</v>
          </cell>
          <cell r="G1954" t="str">
            <v>FITTING</v>
          </cell>
          <cell r="H1954" t="str">
            <v>S20</v>
          </cell>
          <cell r="I1954" t="str">
            <v>I</v>
          </cell>
          <cell r="J1954" t="str">
            <v>N</v>
          </cell>
          <cell r="K1954">
            <v>113841.5</v>
          </cell>
          <cell r="L1954" t="str">
            <v>SZÜKITETT T IDOM</v>
          </cell>
        </row>
        <row r="1955">
          <cell r="A1955" t="str">
            <v>HL310N</v>
          </cell>
          <cell r="B1955">
            <v>7470</v>
          </cell>
          <cell r="C1955" t="str">
            <v>Items</v>
          </cell>
          <cell r="D1955">
            <v>2.4</v>
          </cell>
          <cell r="E1955" t="str">
            <v>0J</v>
          </cell>
          <cell r="F1955" t="str">
            <v>HAWA</v>
          </cell>
          <cell r="G1955" t="str">
            <v>OTHER</v>
          </cell>
          <cell r="H1955" t="str">
            <v>S12</v>
          </cell>
          <cell r="I1955" t="str">
            <v>I</v>
          </cell>
          <cell r="J1955" t="str">
            <v>N</v>
          </cell>
          <cell r="K1955">
            <v>6435.41</v>
          </cell>
          <cell r="L1955" t="str">
            <v>Padlólefolyó DN50/75/110 függőleges</v>
          </cell>
        </row>
        <row r="1956">
          <cell r="A1956" t="str">
            <v>HL21</v>
          </cell>
          <cell r="B1956">
            <v>2862</v>
          </cell>
          <cell r="C1956" t="str">
            <v>Items</v>
          </cell>
          <cell r="D1956">
            <v>0.21</v>
          </cell>
          <cell r="E1956" t="str">
            <v>0J</v>
          </cell>
          <cell r="F1956" t="str">
            <v>HAWA</v>
          </cell>
          <cell r="G1956" t="str">
            <v>OTHER</v>
          </cell>
          <cell r="H1956" t="str">
            <v>S12</v>
          </cell>
          <cell r="I1956" t="str">
            <v>I</v>
          </cell>
          <cell r="J1956" t="str">
            <v>N</v>
          </cell>
          <cell r="K1956">
            <v>2289.9</v>
          </cell>
          <cell r="L1956" t="str">
            <v>Csöpögtető tölcsér DN32 büz.z</v>
          </cell>
        </row>
        <row r="1957">
          <cell r="A1957" t="str">
            <v>HL137/30</v>
          </cell>
          <cell r="B1957">
            <v>3852</v>
          </cell>
          <cell r="C1957" t="str">
            <v>Items</v>
          </cell>
          <cell r="D1957">
            <v>0.23</v>
          </cell>
          <cell r="E1957" t="str">
            <v>0J</v>
          </cell>
          <cell r="F1957" t="str">
            <v>HAWA</v>
          </cell>
          <cell r="G1957" t="str">
            <v>OTHER</v>
          </cell>
          <cell r="H1957" t="str">
            <v>S12</v>
          </cell>
          <cell r="I1957" t="str">
            <v>I</v>
          </cell>
          <cell r="J1957" t="str">
            <v>N</v>
          </cell>
          <cell r="K1957">
            <v>3137.55</v>
          </cell>
          <cell r="L1957" t="str">
            <v>Mosdószifon helytakar. DN32x5/4"</v>
          </cell>
        </row>
        <row r="1958">
          <cell r="A1958" t="str">
            <v>HL80</v>
          </cell>
          <cell r="B1958">
            <v>10350</v>
          </cell>
          <cell r="C1958" t="str">
            <v>Items</v>
          </cell>
          <cell r="D1958">
            <v>6.17</v>
          </cell>
          <cell r="E1958" t="str">
            <v>0J</v>
          </cell>
          <cell r="F1958" t="str">
            <v>HAWA</v>
          </cell>
          <cell r="G1958" t="str">
            <v>OTHER</v>
          </cell>
          <cell r="H1958" t="str">
            <v>S12</v>
          </cell>
          <cell r="I1958" t="str">
            <v>I</v>
          </cell>
          <cell r="J1958" t="str">
            <v>N</v>
          </cell>
          <cell r="K1958">
            <v>8294</v>
          </cell>
          <cell r="L1958" t="str">
            <v>Balkon- és teraszlefolyó DN50/75 el</v>
          </cell>
        </row>
        <row r="1959">
          <cell r="A1959" t="str">
            <v>HL660/2</v>
          </cell>
          <cell r="B1959">
            <v>6315</v>
          </cell>
          <cell r="C1959" t="str">
            <v>Items</v>
          </cell>
          <cell r="D1959">
            <v>0.8</v>
          </cell>
          <cell r="E1959" t="str">
            <v>0J</v>
          </cell>
          <cell r="F1959" t="str">
            <v>HAWA</v>
          </cell>
          <cell r="G1959" t="str">
            <v>OTHER</v>
          </cell>
          <cell r="H1959" t="str">
            <v>S12</v>
          </cell>
          <cell r="I1959" t="str">
            <v>I</v>
          </cell>
          <cell r="J1959" t="str">
            <v>N</v>
          </cell>
          <cell r="K1959">
            <v>4970.67</v>
          </cell>
          <cell r="L1959" t="str">
            <v>Minimax esővíz süllyesztősz.110/125</v>
          </cell>
        </row>
        <row r="1960">
          <cell r="A1960" t="str">
            <v>HL715.2</v>
          </cell>
          <cell r="B1960">
            <v>101286</v>
          </cell>
          <cell r="C1960" t="str">
            <v>Items</v>
          </cell>
          <cell r="D1960">
            <v>5.87</v>
          </cell>
          <cell r="E1960" t="str">
            <v>0J</v>
          </cell>
          <cell r="F1960" t="str">
            <v>HAWA</v>
          </cell>
          <cell r="G1960" t="str">
            <v>OTHER</v>
          </cell>
          <cell r="H1960" t="str">
            <v>S12</v>
          </cell>
          <cell r="I1960" t="str">
            <v>I</v>
          </cell>
          <cell r="J1960" t="str">
            <v>N</v>
          </cell>
          <cell r="K1960">
            <v>79287.25</v>
          </cell>
          <cell r="L1960" t="str">
            <v>Visszatorlás gátló szelep, DN160, 2csap</v>
          </cell>
        </row>
        <row r="1961">
          <cell r="A1961" t="str">
            <v>HL83.M</v>
          </cell>
          <cell r="B1961">
            <v>7218</v>
          </cell>
          <cell r="C1961" t="str">
            <v>Items</v>
          </cell>
          <cell r="D1961">
            <v>0.32</v>
          </cell>
          <cell r="E1961" t="str">
            <v>0J</v>
          </cell>
          <cell r="F1961" t="str">
            <v>HAWA</v>
          </cell>
          <cell r="G1961" t="str">
            <v>OTHER</v>
          </cell>
          <cell r="H1961" t="str">
            <v>S12</v>
          </cell>
          <cell r="I1961" t="str">
            <v>I</v>
          </cell>
          <cell r="J1961" t="str">
            <v>N</v>
          </cell>
          <cell r="K1961">
            <v>5704</v>
          </cell>
          <cell r="L1961" t="str">
            <v>Szigetelő készlet d 400mm "Montaplast f.</v>
          </cell>
        </row>
        <row r="1962">
          <cell r="A1962" t="str">
            <v>K200PE100SDR17</v>
          </cell>
          <cell r="B1962">
            <v>23028</v>
          </cell>
          <cell r="C1962" t="str">
            <v>Items</v>
          </cell>
          <cell r="D1962">
            <v>1.8</v>
          </cell>
          <cell r="E1962" t="str">
            <v>75</v>
          </cell>
          <cell r="F1962" t="str">
            <v>HAWA</v>
          </cell>
          <cell r="G1962" t="str">
            <v>FITTING</v>
          </cell>
          <cell r="H1962" t="str">
            <v>S20</v>
          </cell>
          <cell r="I1962" t="str">
            <v>I</v>
          </cell>
          <cell r="J1962" t="str">
            <v>N</v>
          </cell>
          <cell r="K1962">
            <v>5608.62</v>
          </cell>
          <cell r="L1962" t="str">
            <v>ELEKTROFUZIÓS KARMANTYU PE100 SDR17</v>
          </cell>
        </row>
        <row r="1963">
          <cell r="A1963" t="str">
            <v>K160PE100SDR17</v>
          </cell>
          <cell r="B1963">
            <v>12366</v>
          </cell>
          <cell r="C1963" t="str">
            <v>Items</v>
          </cell>
          <cell r="D1963">
            <v>1.05</v>
          </cell>
          <cell r="E1963" t="str">
            <v>75</v>
          </cell>
          <cell r="F1963" t="str">
            <v>HAWA</v>
          </cell>
          <cell r="G1963" t="str">
            <v>FITTING</v>
          </cell>
          <cell r="H1963" t="str">
            <v>S20</v>
          </cell>
          <cell r="I1963" t="str">
            <v>I</v>
          </cell>
          <cell r="J1963" t="str">
            <v>N</v>
          </cell>
          <cell r="K1963">
            <v>3012.04</v>
          </cell>
          <cell r="L1963" t="str">
            <v>ELEKTROFUZIÓS KARMANTYU PE100 SDR17</v>
          </cell>
        </row>
        <row r="1964">
          <cell r="A1964" t="str">
            <v>K180PE100SDR17</v>
          </cell>
          <cell r="B1964">
            <v>23819</v>
          </cell>
          <cell r="C1964" t="str">
            <v>Items</v>
          </cell>
          <cell r="D1964">
            <v>1.45</v>
          </cell>
          <cell r="E1964" t="str">
            <v>75</v>
          </cell>
          <cell r="F1964" t="str">
            <v>HAWA</v>
          </cell>
          <cell r="G1964" t="str">
            <v>FITTING</v>
          </cell>
          <cell r="H1964" t="str">
            <v>S20</v>
          </cell>
          <cell r="I1964" t="str">
            <v>I</v>
          </cell>
          <cell r="J1964" t="str">
            <v>N</v>
          </cell>
          <cell r="K1964">
            <v>5802</v>
          </cell>
          <cell r="L1964" t="str">
            <v>ELEKTROFUZIÓS KARMANTYU PE100 SDR17</v>
          </cell>
        </row>
        <row r="1965">
          <cell r="A1965" t="str">
            <v>K225PE100SDR17</v>
          </cell>
          <cell r="B1965">
            <v>28997</v>
          </cell>
          <cell r="C1965" t="str">
            <v>Items</v>
          </cell>
          <cell r="D1965">
            <v>2.39</v>
          </cell>
          <cell r="E1965" t="str">
            <v>75</v>
          </cell>
          <cell r="F1965" t="str">
            <v>HAWA</v>
          </cell>
          <cell r="G1965" t="str">
            <v>FITTING</v>
          </cell>
          <cell r="H1965" t="str">
            <v>S20</v>
          </cell>
          <cell r="I1965" t="str">
            <v>I</v>
          </cell>
          <cell r="J1965" t="str">
            <v>N</v>
          </cell>
          <cell r="K1965">
            <v>7062.71</v>
          </cell>
          <cell r="L1965" t="str">
            <v>ELEKTROFUZIÓS KARMANTYU PE100 SDR17</v>
          </cell>
        </row>
        <row r="1966">
          <cell r="A1966" t="str">
            <v>K280PE100SDR17</v>
          </cell>
          <cell r="B1966">
            <v>57141</v>
          </cell>
          <cell r="C1966" t="str">
            <v>Items</v>
          </cell>
          <cell r="D1966">
            <v>5.68</v>
          </cell>
          <cell r="E1966" t="str">
            <v>75</v>
          </cell>
          <cell r="F1966" t="str">
            <v>HAWA</v>
          </cell>
          <cell r="G1966" t="str">
            <v>FITTING</v>
          </cell>
          <cell r="H1966" t="str">
            <v>S20</v>
          </cell>
          <cell r="I1966" t="str">
            <v>N</v>
          </cell>
          <cell r="J1966" t="str">
            <v>N</v>
          </cell>
          <cell r="K1966">
            <v>14942</v>
          </cell>
          <cell r="L1966" t="str">
            <v>ELEKTROFUZIÓS KARMANTYU PE100 SDR17</v>
          </cell>
        </row>
        <row r="1967">
          <cell r="A1967" t="str">
            <v>K400PE100SDR17</v>
          </cell>
          <cell r="B1967">
            <v>128158</v>
          </cell>
          <cell r="C1967" t="str">
            <v>Items</v>
          </cell>
          <cell r="D1967">
            <v>15.99</v>
          </cell>
          <cell r="E1967" t="str">
            <v>75</v>
          </cell>
          <cell r="F1967" t="str">
            <v>HAWA</v>
          </cell>
          <cell r="G1967" t="str">
            <v>FITTING</v>
          </cell>
          <cell r="H1967" t="str">
            <v>S20</v>
          </cell>
          <cell r="I1967" t="str">
            <v>I</v>
          </cell>
          <cell r="J1967" t="str">
            <v>N</v>
          </cell>
          <cell r="K1967">
            <v>31217</v>
          </cell>
          <cell r="L1967" t="str">
            <v>ELEKTROFUZIÓS KARMANTYU PE100 SDR17</v>
          </cell>
        </row>
        <row r="1968">
          <cell r="A1968" t="str">
            <v>K450PE100SDR17</v>
          </cell>
          <cell r="B1968">
            <v>171082</v>
          </cell>
          <cell r="C1968" t="str">
            <v>Items</v>
          </cell>
          <cell r="D1968">
            <v>15.5</v>
          </cell>
          <cell r="E1968" t="str">
            <v>75</v>
          </cell>
          <cell r="F1968" t="str">
            <v>HAWA</v>
          </cell>
          <cell r="G1968" t="str">
            <v>FITTING</v>
          </cell>
          <cell r="H1968" t="str">
            <v>S20</v>
          </cell>
          <cell r="I1968" t="str">
            <v>I</v>
          </cell>
          <cell r="J1968" t="str">
            <v>N</v>
          </cell>
          <cell r="K1968">
            <v>41673</v>
          </cell>
          <cell r="L1968" t="str">
            <v>ELEKTROFUZIÓS KARMANTYU PE100 SDR17</v>
          </cell>
        </row>
        <row r="1969">
          <cell r="A1969" t="str">
            <v>K500PE100SDR17</v>
          </cell>
          <cell r="B1969">
            <v>242714</v>
          </cell>
          <cell r="C1969" t="str">
            <v>Items</v>
          </cell>
          <cell r="D1969">
            <v>19</v>
          </cell>
          <cell r="E1969" t="str">
            <v>75</v>
          </cell>
          <cell r="F1969" t="str">
            <v>HAWA</v>
          </cell>
          <cell r="G1969" t="str">
            <v>FITTING</v>
          </cell>
          <cell r="H1969" t="str">
            <v>S20</v>
          </cell>
          <cell r="I1969" t="str">
            <v>I</v>
          </cell>
          <cell r="J1969" t="str">
            <v>N</v>
          </cell>
          <cell r="K1969">
            <v>59121</v>
          </cell>
          <cell r="L1969" t="str">
            <v>ELEKTROFUZIÓS KARMANTYU PE100 SDR17</v>
          </cell>
        </row>
        <row r="1970">
          <cell r="A1970" t="str">
            <v>T200PE100SDR11</v>
          </cell>
          <cell r="B1970">
            <v>190169</v>
          </cell>
          <cell r="C1970" t="str">
            <v>Items</v>
          </cell>
          <cell r="D1970">
            <v>10.8</v>
          </cell>
          <cell r="E1970" t="str">
            <v>75</v>
          </cell>
          <cell r="F1970" t="str">
            <v>HAWA</v>
          </cell>
          <cell r="G1970" t="str">
            <v>FITTING</v>
          </cell>
          <cell r="H1970" t="str">
            <v>S20</v>
          </cell>
          <cell r="I1970" t="str">
            <v>I</v>
          </cell>
          <cell r="J1970" t="str">
            <v>N</v>
          </cell>
          <cell r="K1970">
            <v>46322</v>
          </cell>
          <cell r="L1970" t="str">
            <v>ELEKTROFUZIÓS T IDOM PE100 SDR11</v>
          </cell>
        </row>
        <row r="1971">
          <cell r="A1971" t="str">
            <v>RP16X2-200R</v>
          </cell>
          <cell r="B1971">
            <v>266</v>
          </cell>
          <cell r="C1971" t="str">
            <v>Meter</v>
          </cell>
          <cell r="D1971">
            <v>0.1</v>
          </cell>
          <cell r="E1971" t="str">
            <v>79</v>
          </cell>
          <cell r="F1971" t="str">
            <v>HAWA</v>
          </cell>
          <cell r="G1971" t="str">
            <v>PIPE</v>
          </cell>
          <cell r="H1971" t="str">
            <v>S23</v>
          </cell>
          <cell r="I1971" t="str">
            <v>N</v>
          </cell>
          <cell r="J1971" t="str">
            <v>N</v>
          </cell>
          <cell r="K1971">
            <v>113.46</v>
          </cell>
          <cell r="L1971" t="str">
            <v>PEX-ALU-PEX CSÖ 16/12MM/200M</v>
          </cell>
        </row>
        <row r="1972">
          <cell r="A1972" t="str">
            <v>RP20X2-100R</v>
          </cell>
          <cell r="B1972">
            <v>425</v>
          </cell>
          <cell r="C1972" t="str">
            <v>Meter</v>
          </cell>
          <cell r="D1972">
            <v>0.14000000000000001</v>
          </cell>
          <cell r="E1972" t="str">
            <v>79</v>
          </cell>
          <cell r="F1972" t="str">
            <v>HAWA</v>
          </cell>
          <cell r="G1972" t="str">
            <v>PIPE</v>
          </cell>
          <cell r="H1972" t="str">
            <v>S23</v>
          </cell>
          <cell r="I1972" t="str">
            <v>N</v>
          </cell>
          <cell r="J1972" t="str">
            <v>N</v>
          </cell>
          <cell r="K1972">
            <v>187.02</v>
          </cell>
          <cell r="L1972" t="str">
            <v>PEX-ALU-PEX CSÖ 20/16MM/100M</v>
          </cell>
        </row>
        <row r="1973">
          <cell r="A1973" t="str">
            <v>RP20X2-4</v>
          </cell>
          <cell r="B1973">
            <v>425</v>
          </cell>
          <cell r="C1973" t="str">
            <v>Meter</v>
          </cell>
          <cell r="D1973">
            <v>0.14000000000000001</v>
          </cell>
          <cell r="E1973" t="str">
            <v>79</v>
          </cell>
          <cell r="F1973" t="str">
            <v>HAWA</v>
          </cell>
          <cell r="G1973" t="str">
            <v>PIPE</v>
          </cell>
          <cell r="H1973" t="str">
            <v>S23</v>
          </cell>
          <cell r="I1973" t="str">
            <v>N</v>
          </cell>
          <cell r="J1973" t="str">
            <v>N</v>
          </cell>
          <cell r="K1973">
            <v>167.61</v>
          </cell>
          <cell r="L1973" t="str">
            <v>PEX-ALU-PEX CSÖ 20/16MM/4M</v>
          </cell>
        </row>
        <row r="1974">
          <cell r="A1974" t="str">
            <v>RP26X3-4</v>
          </cell>
          <cell r="B1974">
            <v>786</v>
          </cell>
          <cell r="C1974" t="str">
            <v>Meter</v>
          </cell>
          <cell r="D1974">
            <v>0.24</v>
          </cell>
          <cell r="E1974" t="str">
            <v>79</v>
          </cell>
          <cell r="F1974" t="str">
            <v>HAWA</v>
          </cell>
          <cell r="G1974" t="str">
            <v>PIPE</v>
          </cell>
          <cell r="H1974" t="str">
            <v>S23</v>
          </cell>
          <cell r="I1974" t="str">
            <v>N</v>
          </cell>
          <cell r="J1974" t="str">
            <v>N</v>
          </cell>
          <cell r="K1974">
            <v>293.01</v>
          </cell>
          <cell r="L1974" t="str">
            <v>PEX-ALU-PEX CSÖ 26/20MM/4M</v>
          </cell>
        </row>
        <row r="1975">
          <cell r="A1975" t="str">
            <v>PRO160KORONAFURO</v>
          </cell>
          <cell r="B1975">
            <v>183437</v>
          </cell>
          <cell r="C1975" t="str">
            <v>Items</v>
          </cell>
          <cell r="D1975">
            <v>1</v>
          </cell>
          <cell r="E1975" t="str">
            <v>89</v>
          </cell>
          <cell r="F1975" t="str">
            <v>HAWA</v>
          </cell>
          <cell r="G1975" t="str">
            <v>OTHER</v>
          </cell>
          <cell r="H1975" t="str">
            <v>S31</v>
          </cell>
          <cell r="I1975" t="str">
            <v>I</v>
          </cell>
          <cell r="J1975" t="str">
            <v>N</v>
          </cell>
          <cell r="K1975">
            <v>45675</v>
          </cell>
          <cell r="L1975" t="str">
            <v>PRO AKNÁHOZ KORONAFURO 160MM</v>
          </cell>
        </row>
        <row r="1976">
          <cell r="A1976" t="str">
            <v>PRO200KORONAFURO</v>
          </cell>
          <cell r="B1976">
            <v>192505</v>
          </cell>
          <cell r="C1976" t="str">
            <v>Items</v>
          </cell>
          <cell r="D1976">
            <v>1.1000000000000001</v>
          </cell>
          <cell r="E1976" t="str">
            <v>89</v>
          </cell>
          <cell r="F1976" t="str">
            <v>HAWA</v>
          </cell>
          <cell r="G1976" t="str">
            <v>OTHER</v>
          </cell>
          <cell r="H1976" t="str">
            <v>S31</v>
          </cell>
          <cell r="I1976" t="str">
            <v>I</v>
          </cell>
          <cell r="J1976" t="str">
            <v>N</v>
          </cell>
          <cell r="K1976">
            <v>47932.5</v>
          </cell>
          <cell r="L1976" t="str">
            <v>PRO AKNÁHOZ KORONAFURO 200MM</v>
          </cell>
        </row>
        <row r="1977">
          <cell r="A1977" t="str">
            <v>HL600</v>
          </cell>
          <cell r="B1977">
            <v>18029</v>
          </cell>
          <cell r="C1977" t="str">
            <v>Items</v>
          </cell>
          <cell r="D1977">
            <v>1.55</v>
          </cell>
          <cell r="E1977" t="str">
            <v>0J</v>
          </cell>
          <cell r="F1977" t="str">
            <v>HAWA</v>
          </cell>
          <cell r="G1977" t="str">
            <v>OTHER</v>
          </cell>
          <cell r="H1977" t="str">
            <v>S12</v>
          </cell>
          <cell r="I1977" t="str">
            <v>I</v>
          </cell>
          <cell r="J1977" t="str">
            <v>N</v>
          </cell>
          <cell r="K1977">
            <v>14587.67</v>
          </cell>
          <cell r="L1977" t="str">
            <v>Esővíz süllyesztőszekrény DN110, mech.</v>
          </cell>
        </row>
        <row r="1978">
          <cell r="A1978" t="str">
            <v>8SZ540FIX</v>
          </cell>
          <cell r="B1978">
            <v>75615</v>
          </cell>
          <cell r="C1978" t="str">
            <v>Items</v>
          </cell>
          <cell r="D1978">
            <v>11</v>
          </cell>
          <cell r="E1978" t="str">
            <v>89</v>
          </cell>
          <cell r="F1978" t="str">
            <v>HAWA</v>
          </cell>
          <cell r="G1978" t="str">
            <v>OTHER</v>
          </cell>
          <cell r="H1978" t="str">
            <v>S31</v>
          </cell>
          <cell r="I1978" t="str">
            <v>N</v>
          </cell>
          <cell r="J1978" t="str">
            <v>N</v>
          </cell>
          <cell r="K1978">
            <v>663.6</v>
          </cell>
          <cell r="L1978" t="str">
            <v>SZŰKITŐ:D800/630:H540MM</v>
          </cell>
        </row>
        <row r="1979">
          <cell r="A1979" t="str">
            <v>W22545FPE100SDR11</v>
          </cell>
          <cell r="B1979">
            <v>142092</v>
          </cell>
          <cell r="C1979" t="str">
            <v>Items</v>
          </cell>
          <cell r="D1979">
            <v>1.8</v>
          </cell>
          <cell r="E1979" t="str">
            <v>75</v>
          </cell>
          <cell r="F1979" t="str">
            <v>HAWA</v>
          </cell>
          <cell r="G1979" t="str">
            <v>FITTING</v>
          </cell>
          <cell r="H1979" t="str">
            <v>S20</v>
          </cell>
          <cell r="I1979" t="str">
            <v>I</v>
          </cell>
          <cell r="J1979" t="str">
            <v>N</v>
          </cell>
          <cell r="K1979">
            <v>34611.18</v>
          </cell>
          <cell r="L1979" t="str">
            <v>ELEKTROFUZIÓS KÖNYÖK PE100 SDR11</v>
          </cell>
        </row>
        <row r="1980">
          <cell r="A1980" t="str">
            <v>KDK500V</v>
          </cell>
          <cell r="B1980">
            <v>48521.760000000002</v>
          </cell>
          <cell r="C1980" t="str">
            <v>Items</v>
          </cell>
          <cell r="D1980">
            <v>6.1</v>
          </cell>
          <cell r="E1980" t="str">
            <v>59</v>
          </cell>
          <cell r="F1980" t="str">
            <v>HAWA</v>
          </cell>
          <cell r="G1980" t="str">
            <v>PIPE</v>
          </cell>
          <cell r="H1980" t="str">
            <v>S08</v>
          </cell>
          <cell r="I1980" t="str">
            <v>N</v>
          </cell>
          <cell r="J1980" t="str">
            <v>N</v>
          </cell>
          <cell r="K1980">
            <v>10900</v>
          </cell>
          <cell r="L1980" t="str">
            <v>EXTRA CSATORNA CSÖELZÁRÓ DN500MM</v>
          </cell>
        </row>
        <row r="1981">
          <cell r="A1981" t="str">
            <v>PUK-VEGELZARO016</v>
          </cell>
          <cell r="B1981">
            <v>744</v>
          </cell>
          <cell r="C1981" t="str">
            <v>Items</v>
          </cell>
          <cell r="D1981">
            <v>0.02</v>
          </cell>
          <cell r="E1981" t="str">
            <v>0K</v>
          </cell>
          <cell r="F1981" t="str">
            <v>HAWA</v>
          </cell>
          <cell r="G1981" t="str">
            <v>FITTING</v>
          </cell>
          <cell r="H1981" t="str">
            <v>S30</v>
          </cell>
          <cell r="I1981" t="str">
            <v>I</v>
          </cell>
          <cell r="J1981" t="str">
            <v>N</v>
          </cell>
          <cell r="K1981">
            <v>291.86</v>
          </cell>
          <cell r="L1981" t="str">
            <v>PPSU VÉGELZÁRÓ</v>
          </cell>
        </row>
        <row r="1982">
          <cell r="A1982" t="str">
            <v>PUK-VEGELZARO020</v>
          </cell>
          <cell r="B1982">
            <v>962</v>
          </cell>
          <cell r="C1982" t="str">
            <v>Items</v>
          </cell>
          <cell r="D1982">
            <v>0.02</v>
          </cell>
          <cell r="E1982" t="str">
            <v>0K</v>
          </cell>
          <cell r="F1982" t="str">
            <v>HAWA</v>
          </cell>
          <cell r="G1982" t="str">
            <v>FITTING</v>
          </cell>
          <cell r="H1982" t="str">
            <v>S30</v>
          </cell>
          <cell r="I1982" t="str">
            <v>I</v>
          </cell>
          <cell r="J1982" t="str">
            <v>N</v>
          </cell>
          <cell r="K1982">
            <v>377.28</v>
          </cell>
          <cell r="L1982" t="str">
            <v>PPSU VÉGELZÁRÓ</v>
          </cell>
        </row>
        <row r="1983">
          <cell r="A1983" t="str">
            <v>PUK-VEGELZARO026</v>
          </cell>
          <cell r="B1983">
            <v>1298</v>
          </cell>
          <cell r="C1983" t="str">
            <v>Items</v>
          </cell>
          <cell r="D1983">
            <v>0.04</v>
          </cell>
          <cell r="E1983" t="str">
            <v>0K</v>
          </cell>
          <cell r="F1983" t="str">
            <v>HAWA</v>
          </cell>
          <cell r="G1983" t="str">
            <v>FITTING</v>
          </cell>
          <cell r="H1983" t="str">
            <v>S30</v>
          </cell>
          <cell r="I1983" t="str">
            <v>I</v>
          </cell>
          <cell r="J1983" t="str">
            <v>N</v>
          </cell>
          <cell r="K1983">
            <v>509</v>
          </cell>
          <cell r="L1983" t="str">
            <v>PPSU VÉGELZÁRÓ</v>
          </cell>
        </row>
        <row r="1984">
          <cell r="A1984" t="str">
            <v>PUK-VEGELZARO032</v>
          </cell>
          <cell r="B1984">
            <v>2677</v>
          </cell>
          <cell r="C1984" t="str">
            <v>Items</v>
          </cell>
          <cell r="D1984">
            <v>0.05</v>
          </cell>
          <cell r="E1984" t="str">
            <v>0K</v>
          </cell>
          <cell r="F1984" t="str">
            <v>HAWA</v>
          </cell>
          <cell r="G1984" t="str">
            <v>FITTING</v>
          </cell>
          <cell r="H1984" t="str">
            <v>S30</v>
          </cell>
          <cell r="I1984" t="str">
            <v>I</v>
          </cell>
          <cell r="J1984" t="str">
            <v>N</v>
          </cell>
          <cell r="K1984">
            <v>1050</v>
          </cell>
          <cell r="L1984" t="str">
            <v>PPSU VÉGELZÁRÓ</v>
          </cell>
        </row>
        <row r="1985">
          <cell r="A1985" t="str">
            <v>PUM-016KARM</v>
          </cell>
          <cell r="B1985">
            <v>980</v>
          </cell>
          <cell r="C1985" t="str">
            <v>Items</v>
          </cell>
          <cell r="D1985">
            <v>0.02</v>
          </cell>
          <cell r="E1985" t="str">
            <v>0K</v>
          </cell>
          <cell r="F1985" t="str">
            <v>HAWA</v>
          </cell>
          <cell r="G1985" t="str">
            <v>FITTING</v>
          </cell>
          <cell r="H1985" t="str">
            <v>S30</v>
          </cell>
          <cell r="I1985" t="str">
            <v>I</v>
          </cell>
          <cell r="J1985" t="str">
            <v>N</v>
          </cell>
          <cell r="K1985">
            <v>384</v>
          </cell>
          <cell r="L1985" t="str">
            <v>PPSU TOLDÓ</v>
          </cell>
        </row>
        <row r="1986">
          <cell r="A1986" t="str">
            <v>PUM-020KARM</v>
          </cell>
          <cell r="B1986">
            <v>1452</v>
          </cell>
          <cell r="C1986" t="str">
            <v>Items</v>
          </cell>
          <cell r="D1986">
            <v>0.02</v>
          </cell>
          <cell r="E1986" t="str">
            <v>0K</v>
          </cell>
          <cell r="F1986" t="str">
            <v>HAWA</v>
          </cell>
          <cell r="G1986" t="str">
            <v>FITTING</v>
          </cell>
          <cell r="H1986" t="str">
            <v>S30</v>
          </cell>
          <cell r="I1986" t="str">
            <v>I</v>
          </cell>
          <cell r="J1986" t="str">
            <v>N</v>
          </cell>
          <cell r="K1986">
            <v>569</v>
          </cell>
          <cell r="L1986" t="str">
            <v>PPSU TOLDÓ</v>
          </cell>
        </row>
        <row r="1987">
          <cell r="A1987" t="str">
            <v>PUM-026KARM</v>
          </cell>
          <cell r="B1987">
            <v>1661</v>
          </cell>
          <cell r="C1987" t="str">
            <v>Items</v>
          </cell>
          <cell r="D1987">
            <v>0.04</v>
          </cell>
          <cell r="E1987" t="str">
            <v>0K</v>
          </cell>
          <cell r="F1987" t="str">
            <v>HAWA</v>
          </cell>
          <cell r="G1987" t="str">
            <v>FITTING</v>
          </cell>
          <cell r="H1987" t="str">
            <v>S30</v>
          </cell>
          <cell r="I1987" t="str">
            <v>I</v>
          </cell>
          <cell r="J1987" t="str">
            <v>N</v>
          </cell>
          <cell r="K1987">
            <v>651</v>
          </cell>
          <cell r="L1987" t="str">
            <v>PPSU TOLDÓ</v>
          </cell>
        </row>
        <row r="1988">
          <cell r="A1988" t="str">
            <v>PUM-032KARM</v>
          </cell>
          <cell r="B1988">
            <v>2550</v>
          </cell>
          <cell r="C1988" t="str">
            <v>Items</v>
          </cell>
          <cell r="D1988">
            <v>0.05</v>
          </cell>
          <cell r="E1988" t="str">
            <v>0K</v>
          </cell>
          <cell r="F1988" t="str">
            <v>HAWA</v>
          </cell>
          <cell r="G1988" t="str">
            <v>FITTING</v>
          </cell>
          <cell r="H1988" t="str">
            <v>S30</v>
          </cell>
          <cell r="I1988" t="str">
            <v>I</v>
          </cell>
          <cell r="J1988" t="str">
            <v>N</v>
          </cell>
          <cell r="K1988">
            <v>1000</v>
          </cell>
          <cell r="L1988" t="str">
            <v>PPSU TOLDÓ</v>
          </cell>
        </row>
        <row r="1989">
          <cell r="A1989" t="str">
            <v>PUR-20/16</v>
          </cell>
          <cell r="B1989">
            <v>1107</v>
          </cell>
          <cell r="C1989" t="str">
            <v>Items</v>
          </cell>
          <cell r="D1989">
            <v>0.02</v>
          </cell>
          <cell r="E1989" t="str">
            <v>0K</v>
          </cell>
          <cell r="F1989" t="str">
            <v>HAWA</v>
          </cell>
          <cell r="G1989" t="str">
            <v>FITTING</v>
          </cell>
          <cell r="H1989" t="str">
            <v>S30</v>
          </cell>
          <cell r="I1989" t="str">
            <v>I</v>
          </cell>
          <cell r="J1989" t="str">
            <v>N</v>
          </cell>
          <cell r="K1989">
            <v>434</v>
          </cell>
          <cell r="L1989" t="str">
            <v>PPSU SZÜKÍTÖ</v>
          </cell>
        </row>
        <row r="1990">
          <cell r="A1990" t="str">
            <v>PUR-26/20</v>
          </cell>
          <cell r="B1990">
            <v>1452</v>
          </cell>
          <cell r="C1990" t="str">
            <v>Items</v>
          </cell>
          <cell r="D1990">
            <v>0.04</v>
          </cell>
          <cell r="E1990" t="str">
            <v>0K</v>
          </cell>
          <cell r="F1990" t="str">
            <v>HAWA</v>
          </cell>
          <cell r="G1990" t="str">
            <v>FITTING</v>
          </cell>
          <cell r="H1990" t="str">
            <v>S30</v>
          </cell>
          <cell r="I1990" t="str">
            <v>I</v>
          </cell>
          <cell r="J1990" t="str">
            <v>N</v>
          </cell>
          <cell r="K1990">
            <v>569</v>
          </cell>
          <cell r="L1990" t="str">
            <v>PPSU SZÜKÍTÖ</v>
          </cell>
        </row>
        <row r="1991">
          <cell r="A1991" t="str">
            <v>PUR-32/26</v>
          </cell>
          <cell r="B1991">
            <v>2242</v>
          </cell>
          <cell r="C1991" t="str">
            <v>Items</v>
          </cell>
          <cell r="D1991">
            <v>0.06</v>
          </cell>
          <cell r="E1991" t="str">
            <v>0K</v>
          </cell>
          <cell r="F1991" t="str">
            <v>HAWA</v>
          </cell>
          <cell r="G1991" t="str">
            <v>FITTING</v>
          </cell>
          <cell r="H1991" t="str">
            <v>S30</v>
          </cell>
          <cell r="I1991" t="str">
            <v>I</v>
          </cell>
          <cell r="J1991" t="str">
            <v>N</v>
          </cell>
          <cell r="K1991">
            <v>879.13</v>
          </cell>
          <cell r="L1991" t="str">
            <v>PPSU SZÜKÍTÖ</v>
          </cell>
        </row>
        <row r="1992">
          <cell r="A1992" t="str">
            <v>PUT16X16X16TIDOM</v>
          </cell>
          <cell r="B1992">
            <v>1498</v>
          </cell>
          <cell r="C1992" t="str">
            <v>Items</v>
          </cell>
          <cell r="D1992">
            <v>0.03</v>
          </cell>
          <cell r="E1992" t="str">
            <v>0K</v>
          </cell>
          <cell r="F1992" t="str">
            <v>HAWA</v>
          </cell>
          <cell r="G1992" t="str">
            <v>FITTING</v>
          </cell>
          <cell r="H1992" t="str">
            <v>S30</v>
          </cell>
          <cell r="I1992" t="str">
            <v>I</v>
          </cell>
          <cell r="J1992" t="str">
            <v>N</v>
          </cell>
          <cell r="K1992">
            <v>587</v>
          </cell>
          <cell r="L1992" t="str">
            <v>PPSU EGÁL T-IDOM</v>
          </cell>
        </row>
        <row r="1993">
          <cell r="A1993" t="str">
            <v>PUT16X20X16TIDOM</v>
          </cell>
          <cell r="B1993">
            <v>1597</v>
          </cell>
          <cell r="C1993" t="str">
            <v>Items</v>
          </cell>
          <cell r="D1993">
            <v>0.04</v>
          </cell>
          <cell r="E1993" t="str">
            <v>0K</v>
          </cell>
          <cell r="F1993" t="str">
            <v>HAWA</v>
          </cell>
          <cell r="G1993" t="str">
            <v>FITTING</v>
          </cell>
          <cell r="H1993" t="str">
            <v>S30</v>
          </cell>
          <cell r="I1993" t="str">
            <v>I</v>
          </cell>
          <cell r="J1993" t="str">
            <v>N</v>
          </cell>
          <cell r="K1993">
            <v>626</v>
          </cell>
          <cell r="L1993" t="str">
            <v>PPSU SZÜKÍTETT T-IDOM</v>
          </cell>
        </row>
        <row r="1994">
          <cell r="A1994" t="str">
            <v>PUT20X20X20TIDOM</v>
          </cell>
          <cell r="B1994">
            <v>1824</v>
          </cell>
          <cell r="C1994" t="str">
            <v>Items</v>
          </cell>
          <cell r="D1994">
            <v>0.04</v>
          </cell>
          <cell r="E1994" t="str">
            <v>0K</v>
          </cell>
          <cell r="F1994" t="str">
            <v>HAWA</v>
          </cell>
          <cell r="G1994" t="str">
            <v>FITTING</v>
          </cell>
          <cell r="H1994" t="str">
            <v>S30</v>
          </cell>
          <cell r="I1994" t="str">
            <v>I</v>
          </cell>
          <cell r="J1994" t="str">
            <v>N</v>
          </cell>
          <cell r="K1994">
            <v>715.4</v>
          </cell>
          <cell r="L1994" t="str">
            <v>PPSU EGÁL T-IDOM</v>
          </cell>
        </row>
        <row r="1995">
          <cell r="A1995" t="str">
            <v>PUT20X16X16TIDOM</v>
          </cell>
          <cell r="B1995">
            <v>1679</v>
          </cell>
          <cell r="C1995" t="str">
            <v>Items</v>
          </cell>
          <cell r="D1995">
            <v>0.04</v>
          </cell>
          <cell r="E1995" t="str">
            <v>0K</v>
          </cell>
          <cell r="F1995" t="str">
            <v>HAWA</v>
          </cell>
          <cell r="G1995" t="str">
            <v>FITTING</v>
          </cell>
          <cell r="H1995" t="str">
            <v>S30</v>
          </cell>
          <cell r="I1995" t="str">
            <v>I</v>
          </cell>
          <cell r="J1995" t="str">
            <v>N</v>
          </cell>
          <cell r="K1995">
            <v>658</v>
          </cell>
          <cell r="L1995" t="str">
            <v>PPSU SZÜKÍTETT T-IDOM</v>
          </cell>
        </row>
        <row r="1996">
          <cell r="A1996" t="str">
            <v>PUT20X16X20TIDOM</v>
          </cell>
          <cell r="B1996">
            <v>1761</v>
          </cell>
          <cell r="C1996" t="str">
            <v>Items</v>
          </cell>
          <cell r="D1996">
            <v>0.05</v>
          </cell>
          <cell r="E1996" t="str">
            <v>0K</v>
          </cell>
          <cell r="F1996" t="str">
            <v>HAWA</v>
          </cell>
          <cell r="G1996" t="str">
            <v>FITTING</v>
          </cell>
          <cell r="H1996" t="str">
            <v>S30</v>
          </cell>
          <cell r="I1996" t="str">
            <v>I</v>
          </cell>
          <cell r="J1996" t="str">
            <v>N</v>
          </cell>
          <cell r="K1996">
            <v>690</v>
          </cell>
          <cell r="L1996" t="str">
            <v>PPSU SZÜKÍTETT T-IDOM</v>
          </cell>
        </row>
        <row r="1997">
          <cell r="A1997" t="str">
            <v>PUT20X20X16TIDOM</v>
          </cell>
          <cell r="B1997">
            <v>1724</v>
          </cell>
          <cell r="C1997" t="str">
            <v>Items</v>
          </cell>
          <cell r="D1997">
            <v>0.04</v>
          </cell>
          <cell r="E1997" t="str">
            <v>0K</v>
          </cell>
          <cell r="F1997" t="str">
            <v>HAWA</v>
          </cell>
          <cell r="G1997" t="str">
            <v>FITTING</v>
          </cell>
          <cell r="H1997" t="str">
            <v>S30</v>
          </cell>
          <cell r="I1997" t="str">
            <v>I</v>
          </cell>
          <cell r="J1997" t="str">
            <v>N</v>
          </cell>
          <cell r="K1997">
            <v>676</v>
          </cell>
          <cell r="L1997" t="str">
            <v>PPSU SZÜKÍTETT T-IDOM</v>
          </cell>
        </row>
        <row r="1998">
          <cell r="A1998" t="str">
            <v>PUT20X26X20TIDOM</v>
          </cell>
          <cell r="B1998">
            <v>2124</v>
          </cell>
          <cell r="C1998" t="str">
            <v>Items</v>
          </cell>
          <cell r="D1998">
            <v>0.06</v>
          </cell>
          <cell r="E1998" t="str">
            <v>0K</v>
          </cell>
          <cell r="F1998" t="str">
            <v>HAWA</v>
          </cell>
          <cell r="G1998" t="str">
            <v>FITTING</v>
          </cell>
          <cell r="H1998" t="str">
            <v>S30</v>
          </cell>
          <cell r="I1998" t="str">
            <v>I</v>
          </cell>
          <cell r="J1998" t="str">
            <v>N</v>
          </cell>
          <cell r="K1998">
            <v>833</v>
          </cell>
          <cell r="L1998" t="str">
            <v>PPSU SZÜKÍTETT T-IDOM</v>
          </cell>
        </row>
        <row r="1999">
          <cell r="A1999" t="str">
            <v>PUT20X32X20TIDOM</v>
          </cell>
          <cell r="B1999">
            <v>4012</v>
          </cell>
          <cell r="C1999" t="str">
            <v>Items</v>
          </cell>
          <cell r="D1999">
            <v>7.0000000000000007E-2</v>
          </cell>
          <cell r="E1999" t="str">
            <v>0K</v>
          </cell>
          <cell r="F1999" t="str">
            <v>HAWA</v>
          </cell>
          <cell r="G1999" t="str">
            <v>FITTING</v>
          </cell>
          <cell r="H1999" t="str">
            <v>S30</v>
          </cell>
          <cell r="I1999" t="str">
            <v>I</v>
          </cell>
          <cell r="J1999" t="str">
            <v>N</v>
          </cell>
          <cell r="K1999">
            <v>1573</v>
          </cell>
          <cell r="L1999" t="str">
            <v>PPSU SZÜKÍTETT T-IDOM</v>
          </cell>
        </row>
        <row r="2000">
          <cell r="A2000" t="str">
            <v>PUT26X26X26TIDOM</v>
          </cell>
          <cell r="B2000">
            <v>2750</v>
          </cell>
          <cell r="C2000" t="str">
            <v>Items</v>
          </cell>
          <cell r="D2000">
            <v>0.08</v>
          </cell>
          <cell r="E2000" t="str">
            <v>0K</v>
          </cell>
          <cell r="F2000" t="str">
            <v>HAWA</v>
          </cell>
          <cell r="G2000" t="str">
            <v>FITTING</v>
          </cell>
          <cell r="H2000" t="str">
            <v>S30</v>
          </cell>
          <cell r="I2000" t="str">
            <v>I</v>
          </cell>
          <cell r="J2000" t="str">
            <v>N</v>
          </cell>
          <cell r="K2000">
            <v>1078</v>
          </cell>
          <cell r="L2000" t="str">
            <v>PPSU EGÁL T-IDOM</v>
          </cell>
        </row>
        <row r="2001">
          <cell r="A2001" t="str">
            <v>PUT26X16X20TIDOM</v>
          </cell>
          <cell r="B2001">
            <v>2087</v>
          </cell>
          <cell r="C2001" t="str">
            <v>Items</v>
          </cell>
          <cell r="D2001">
            <v>0.05</v>
          </cell>
          <cell r="E2001" t="str">
            <v>0K</v>
          </cell>
          <cell r="F2001" t="str">
            <v>HAWA</v>
          </cell>
          <cell r="G2001" t="str">
            <v>FITTING</v>
          </cell>
          <cell r="H2001" t="str">
            <v>S30</v>
          </cell>
          <cell r="I2001" t="str">
            <v>I</v>
          </cell>
          <cell r="J2001" t="str">
            <v>N</v>
          </cell>
          <cell r="K2001">
            <v>819</v>
          </cell>
          <cell r="L2001" t="str">
            <v>PPSU SZÜKÍTETT T-IDOM</v>
          </cell>
        </row>
        <row r="2002">
          <cell r="A2002" t="str">
            <v>PUT26X16X26TIDOM</v>
          </cell>
          <cell r="B2002">
            <v>2333</v>
          </cell>
          <cell r="C2002" t="str">
            <v>Items</v>
          </cell>
          <cell r="D2002">
            <v>0.06</v>
          </cell>
          <cell r="E2002" t="str">
            <v>0K</v>
          </cell>
          <cell r="F2002" t="str">
            <v>HAWA</v>
          </cell>
          <cell r="G2002" t="str">
            <v>FITTING</v>
          </cell>
          <cell r="H2002" t="str">
            <v>S30</v>
          </cell>
          <cell r="I2002" t="str">
            <v>I</v>
          </cell>
          <cell r="J2002" t="str">
            <v>N</v>
          </cell>
          <cell r="K2002">
            <v>915</v>
          </cell>
          <cell r="L2002" t="str">
            <v>PPSU SZÜKÍTETT T-IDOM</v>
          </cell>
        </row>
        <row r="2003">
          <cell r="A2003" t="str">
            <v>PUT26X20X16TIDOM</v>
          </cell>
          <cell r="B2003">
            <v>2033</v>
          </cell>
          <cell r="C2003" t="str">
            <v>Items</v>
          </cell>
          <cell r="D2003">
            <v>0.06</v>
          </cell>
          <cell r="E2003" t="str">
            <v>0K</v>
          </cell>
          <cell r="F2003" t="str">
            <v>HAWA</v>
          </cell>
          <cell r="G2003" t="str">
            <v>FITTING</v>
          </cell>
          <cell r="H2003" t="str">
            <v>S30</v>
          </cell>
          <cell r="I2003" t="str">
            <v>I</v>
          </cell>
          <cell r="J2003" t="str">
            <v>N</v>
          </cell>
          <cell r="K2003">
            <v>797</v>
          </cell>
          <cell r="L2003" t="str">
            <v>PPSU SZÜKÍTETT T-IDOM</v>
          </cell>
        </row>
        <row r="2004">
          <cell r="A2004" t="str">
            <v>PUT26X20X20TIDOM</v>
          </cell>
          <cell r="B2004">
            <v>2178</v>
          </cell>
          <cell r="C2004" t="str">
            <v>Items</v>
          </cell>
          <cell r="D2004">
            <v>0.06</v>
          </cell>
          <cell r="E2004" t="str">
            <v>0K</v>
          </cell>
          <cell r="F2004" t="str">
            <v>HAWA</v>
          </cell>
          <cell r="G2004" t="str">
            <v>FITTING</v>
          </cell>
          <cell r="H2004" t="str">
            <v>S30</v>
          </cell>
          <cell r="I2004" t="str">
            <v>I</v>
          </cell>
          <cell r="J2004" t="str">
            <v>N</v>
          </cell>
          <cell r="K2004">
            <v>854</v>
          </cell>
          <cell r="L2004" t="str">
            <v>PPSU SZÜKÍTETT T-IDOM</v>
          </cell>
        </row>
        <row r="2005">
          <cell r="A2005" t="str">
            <v>PUT26X20X26TIDOM</v>
          </cell>
          <cell r="B2005">
            <v>2487</v>
          </cell>
          <cell r="C2005" t="str">
            <v>Items</v>
          </cell>
          <cell r="D2005">
            <v>7.0000000000000007E-2</v>
          </cell>
          <cell r="E2005" t="str">
            <v>0K</v>
          </cell>
          <cell r="F2005" t="str">
            <v>HAWA</v>
          </cell>
          <cell r="G2005" t="str">
            <v>FITTING</v>
          </cell>
          <cell r="H2005" t="str">
            <v>S30</v>
          </cell>
          <cell r="I2005" t="str">
            <v>I</v>
          </cell>
          <cell r="J2005" t="str">
            <v>N</v>
          </cell>
          <cell r="K2005">
            <v>975</v>
          </cell>
          <cell r="L2005" t="str">
            <v>PPSU SZÜKÍTETT T-IDOM</v>
          </cell>
        </row>
        <row r="2006">
          <cell r="A2006" t="str">
            <v>PUT26X26X16TIDOM</v>
          </cell>
          <cell r="B2006">
            <v>2142</v>
          </cell>
          <cell r="C2006" t="str">
            <v>Items</v>
          </cell>
          <cell r="D2006">
            <v>7.0000000000000007E-2</v>
          </cell>
          <cell r="E2006" t="str">
            <v>0K</v>
          </cell>
          <cell r="F2006" t="str">
            <v>HAWA</v>
          </cell>
          <cell r="G2006" t="str">
            <v>FITTING</v>
          </cell>
          <cell r="H2006" t="str">
            <v>S30</v>
          </cell>
          <cell r="I2006" t="str">
            <v>I</v>
          </cell>
          <cell r="J2006" t="str">
            <v>N</v>
          </cell>
          <cell r="K2006">
            <v>839.97</v>
          </cell>
          <cell r="L2006" t="str">
            <v>PPSU SZÜKÍTETT T-IDOM</v>
          </cell>
        </row>
        <row r="2007">
          <cell r="A2007" t="str">
            <v>PUT26X26X20TIDOM</v>
          </cell>
          <cell r="B2007">
            <v>2569</v>
          </cell>
          <cell r="C2007" t="str">
            <v>Items</v>
          </cell>
          <cell r="D2007">
            <v>7.0000000000000007E-2</v>
          </cell>
          <cell r="E2007" t="str">
            <v>0K</v>
          </cell>
          <cell r="F2007" t="str">
            <v>HAWA</v>
          </cell>
          <cell r="G2007" t="str">
            <v>FITTING</v>
          </cell>
          <cell r="H2007" t="str">
            <v>S30</v>
          </cell>
          <cell r="I2007" t="str">
            <v>I</v>
          </cell>
          <cell r="J2007" t="str">
            <v>N</v>
          </cell>
          <cell r="K2007">
            <v>1007</v>
          </cell>
          <cell r="L2007" t="str">
            <v>PPSU SZÜKÍTETT T-IDOM</v>
          </cell>
        </row>
        <row r="2008">
          <cell r="A2008" t="str">
            <v>PUT26X32X20TIDOM</v>
          </cell>
          <cell r="B2008">
            <v>3885</v>
          </cell>
          <cell r="C2008" t="str">
            <v>Items</v>
          </cell>
          <cell r="D2008">
            <v>0.09</v>
          </cell>
          <cell r="E2008" t="str">
            <v>0K</v>
          </cell>
          <cell r="F2008" t="str">
            <v>HAWA</v>
          </cell>
          <cell r="G2008" t="str">
            <v>FITTING</v>
          </cell>
          <cell r="H2008" t="str">
            <v>S30</v>
          </cell>
          <cell r="I2008" t="str">
            <v>I</v>
          </cell>
          <cell r="J2008" t="str">
            <v>N</v>
          </cell>
          <cell r="K2008">
            <v>1523</v>
          </cell>
          <cell r="L2008" t="str">
            <v>PPSU SZÜKÍTETT T-IDOM</v>
          </cell>
        </row>
        <row r="2009">
          <cell r="A2009" t="str">
            <v>PUT32X32X32TIDOM</v>
          </cell>
          <cell r="B2009">
            <v>6099</v>
          </cell>
          <cell r="C2009" t="str">
            <v>Items</v>
          </cell>
          <cell r="D2009">
            <v>0.12</v>
          </cell>
          <cell r="E2009" t="str">
            <v>0K</v>
          </cell>
          <cell r="F2009" t="str">
            <v>HAWA</v>
          </cell>
          <cell r="G2009" t="str">
            <v>FITTING</v>
          </cell>
          <cell r="H2009" t="str">
            <v>S30</v>
          </cell>
          <cell r="I2009" t="str">
            <v>I</v>
          </cell>
          <cell r="J2009" t="str">
            <v>N</v>
          </cell>
          <cell r="K2009">
            <v>2392</v>
          </cell>
          <cell r="L2009" t="str">
            <v>PPSU EGÁL T-IDOM</v>
          </cell>
        </row>
        <row r="2010">
          <cell r="A2010" t="str">
            <v>PUT32X16X32TIDOM</v>
          </cell>
          <cell r="B2010">
            <v>3313</v>
          </cell>
          <cell r="C2010" t="str">
            <v>Items</v>
          </cell>
          <cell r="D2010">
            <v>0.09</v>
          </cell>
          <cell r="E2010" t="str">
            <v>0K</v>
          </cell>
          <cell r="F2010" t="str">
            <v>HAWA</v>
          </cell>
          <cell r="G2010" t="str">
            <v>FITTING</v>
          </cell>
          <cell r="H2010" t="str">
            <v>S30</v>
          </cell>
          <cell r="I2010" t="str">
            <v>I</v>
          </cell>
          <cell r="J2010" t="str">
            <v>N</v>
          </cell>
          <cell r="K2010">
            <v>1299</v>
          </cell>
          <cell r="L2010" t="str">
            <v>PPSU SZÜKÍTETT T-IDOM</v>
          </cell>
        </row>
        <row r="2011">
          <cell r="A2011" t="str">
            <v>PUT32X20X20TIDOM</v>
          </cell>
          <cell r="B2011">
            <v>4883</v>
          </cell>
          <cell r="C2011" t="str">
            <v>Items</v>
          </cell>
          <cell r="D2011">
            <v>7.0000000000000007E-2</v>
          </cell>
          <cell r="E2011" t="str">
            <v>0K</v>
          </cell>
          <cell r="F2011" t="str">
            <v>HAWA</v>
          </cell>
          <cell r="G2011" t="str">
            <v>FITTING</v>
          </cell>
          <cell r="H2011" t="str">
            <v>S30</v>
          </cell>
          <cell r="I2011" t="str">
            <v>I</v>
          </cell>
          <cell r="J2011" t="str">
            <v>N</v>
          </cell>
          <cell r="K2011">
            <v>1915</v>
          </cell>
          <cell r="L2011" t="str">
            <v>PPSU SZÜKÍTETT T-IDOM</v>
          </cell>
        </row>
        <row r="2012">
          <cell r="A2012" t="str">
            <v>PUT32X20X26TIDOM</v>
          </cell>
          <cell r="B2012">
            <v>3122</v>
          </cell>
          <cell r="C2012" t="str">
            <v>Items</v>
          </cell>
          <cell r="D2012">
            <v>0.08</v>
          </cell>
          <cell r="E2012" t="str">
            <v>0K</v>
          </cell>
          <cell r="F2012" t="str">
            <v>HAWA</v>
          </cell>
          <cell r="G2012" t="str">
            <v>FITTING</v>
          </cell>
          <cell r="H2012" t="str">
            <v>S30</v>
          </cell>
          <cell r="I2012" t="str">
            <v>I</v>
          </cell>
          <cell r="J2012" t="str">
            <v>N</v>
          </cell>
          <cell r="K2012">
            <v>1224</v>
          </cell>
          <cell r="L2012" t="str">
            <v>PPSU SZÜKÍTETT T-IDOM</v>
          </cell>
        </row>
        <row r="2013">
          <cell r="A2013" t="str">
            <v>PUT32X20X32TIDOM</v>
          </cell>
          <cell r="B2013">
            <v>3621</v>
          </cell>
          <cell r="C2013" t="str">
            <v>Items</v>
          </cell>
          <cell r="D2013">
            <v>0.1</v>
          </cell>
          <cell r="E2013" t="str">
            <v>0K</v>
          </cell>
          <cell r="F2013" t="str">
            <v>HAWA</v>
          </cell>
          <cell r="G2013" t="str">
            <v>FITTING</v>
          </cell>
          <cell r="H2013" t="str">
            <v>S30</v>
          </cell>
          <cell r="I2013" t="str">
            <v>I</v>
          </cell>
          <cell r="J2013" t="str">
            <v>N</v>
          </cell>
          <cell r="K2013">
            <v>1420</v>
          </cell>
          <cell r="L2013" t="str">
            <v>PPSU SZÜKÍTETT T-IDOM</v>
          </cell>
        </row>
        <row r="2014">
          <cell r="A2014" t="str">
            <v>PUT32X26X26TIDOM</v>
          </cell>
          <cell r="B2014">
            <v>3594</v>
          </cell>
          <cell r="C2014" t="str">
            <v>Items</v>
          </cell>
          <cell r="D2014">
            <v>0.1</v>
          </cell>
          <cell r="E2014" t="str">
            <v>0K</v>
          </cell>
          <cell r="F2014" t="str">
            <v>HAWA</v>
          </cell>
          <cell r="G2014" t="str">
            <v>FITTING</v>
          </cell>
          <cell r="H2014" t="str">
            <v>S30</v>
          </cell>
          <cell r="I2014" t="str">
            <v>I</v>
          </cell>
          <cell r="J2014" t="str">
            <v>N</v>
          </cell>
          <cell r="K2014">
            <v>1409.45</v>
          </cell>
          <cell r="L2014" t="str">
            <v>PPSU SZÜKÍTETT T-IDOM</v>
          </cell>
        </row>
        <row r="2015">
          <cell r="A2015" t="str">
            <v>PUT32X26X32TIDOM</v>
          </cell>
          <cell r="B2015">
            <v>3540</v>
          </cell>
          <cell r="C2015" t="str">
            <v>Items</v>
          </cell>
          <cell r="D2015">
            <v>0.11</v>
          </cell>
          <cell r="E2015" t="str">
            <v>0K</v>
          </cell>
          <cell r="F2015" t="str">
            <v>HAWA</v>
          </cell>
          <cell r="G2015" t="str">
            <v>FITTING</v>
          </cell>
          <cell r="H2015" t="str">
            <v>S30</v>
          </cell>
          <cell r="I2015" t="str">
            <v>I</v>
          </cell>
          <cell r="J2015" t="str">
            <v>N</v>
          </cell>
          <cell r="K2015">
            <v>1388</v>
          </cell>
          <cell r="L2015" t="str">
            <v>PPSU SZÜKÍTETT T-IDOM</v>
          </cell>
        </row>
        <row r="2016">
          <cell r="A2016" t="str">
            <v>PUT32X32X26TIDOM</v>
          </cell>
          <cell r="B2016">
            <v>4166</v>
          </cell>
          <cell r="C2016" t="str">
            <v>Items</v>
          </cell>
          <cell r="D2016">
            <v>0.11</v>
          </cell>
          <cell r="E2016" t="str">
            <v>0K</v>
          </cell>
          <cell r="F2016" t="str">
            <v>HAWA</v>
          </cell>
          <cell r="G2016" t="str">
            <v>FITTING</v>
          </cell>
          <cell r="H2016" t="str">
            <v>S30</v>
          </cell>
          <cell r="I2016" t="str">
            <v>I</v>
          </cell>
          <cell r="J2016" t="str">
            <v>N</v>
          </cell>
          <cell r="K2016">
            <v>1634</v>
          </cell>
          <cell r="L2016" t="str">
            <v>PPSU SZÜKÍTETT T-IDOM</v>
          </cell>
        </row>
        <row r="2017">
          <cell r="A2017" t="str">
            <v>PUW016KONYOK90</v>
          </cell>
          <cell r="B2017">
            <v>1089</v>
          </cell>
          <cell r="C2017" t="str">
            <v>Items</v>
          </cell>
          <cell r="D2017">
            <v>0.02</v>
          </cell>
          <cell r="E2017" t="str">
            <v>0K</v>
          </cell>
          <cell r="F2017" t="str">
            <v>HAWA</v>
          </cell>
          <cell r="G2017" t="str">
            <v>FITTING</v>
          </cell>
          <cell r="H2017" t="str">
            <v>S30</v>
          </cell>
          <cell r="I2017" t="str">
            <v>I</v>
          </cell>
          <cell r="J2017" t="str">
            <v>N</v>
          </cell>
          <cell r="K2017">
            <v>427</v>
          </cell>
          <cell r="L2017" t="str">
            <v>PPSU KÖNYÖK 90 FOKOS</v>
          </cell>
        </row>
        <row r="2018">
          <cell r="A2018" t="str">
            <v>PUW020KONYOK90</v>
          </cell>
          <cell r="B2018">
            <v>1307</v>
          </cell>
          <cell r="C2018" t="str">
            <v>Items</v>
          </cell>
          <cell r="D2018">
            <v>0.03</v>
          </cell>
          <cell r="E2018" t="str">
            <v>0K</v>
          </cell>
          <cell r="F2018" t="str">
            <v>HAWA</v>
          </cell>
          <cell r="G2018" t="str">
            <v>FITTING</v>
          </cell>
          <cell r="H2018" t="str">
            <v>S30</v>
          </cell>
          <cell r="I2018" t="str">
            <v>I</v>
          </cell>
          <cell r="J2018" t="str">
            <v>N</v>
          </cell>
          <cell r="K2018">
            <v>513</v>
          </cell>
          <cell r="L2018" t="str">
            <v>PPSU KÖNYÖK 90 FOKOS</v>
          </cell>
        </row>
        <row r="2019">
          <cell r="A2019" t="str">
            <v>PUW026KONYOK90</v>
          </cell>
          <cell r="B2019">
            <v>1979</v>
          </cell>
          <cell r="C2019" t="str">
            <v>Items</v>
          </cell>
          <cell r="D2019">
            <v>0.05</v>
          </cell>
          <cell r="E2019" t="str">
            <v>0K</v>
          </cell>
          <cell r="F2019" t="str">
            <v>HAWA</v>
          </cell>
          <cell r="G2019" t="str">
            <v>FITTING</v>
          </cell>
          <cell r="H2019" t="str">
            <v>S30</v>
          </cell>
          <cell r="I2019" t="str">
            <v>I</v>
          </cell>
          <cell r="J2019" t="str">
            <v>N</v>
          </cell>
          <cell r="K2019">
            <v>776</v>
          </cell>
          <cell r="L2019" t="str">
            <v>PPSU KÖNYÖK 90 FOKOS</v>
          </cell>
        </row>
        <row r="2020">
          <cell r="A2020" t="str">
            <v>PUW032KONYOK90</v>
          </cell>
          <cell r="B2020">
            <v>2850</v>
          </cell>
          <cell r="C2020" t="str">
            <v>Items</v>
          </cell>
          <cell r="D2020">
            <v>0.08</v>
          </cell>
          <cell r="E2020" t="str">
            <v>0K</v>
          </cell>
          <cell r="F2020" t="str">
            <v>HAWA</v>
          </cell>
          <cell r="G2020" t="str">
            <v>FITTING</v>
          </cell>
          <cell r="H2020" t="str">
            <v>S30</v>
          </cell>
          <cell r="I2020" t="str">
            <v>I</v>
          </cell>
          <cell r="J2020" t="str">
            <v>N</v>
          </cell>
          <cell r="K2020">
            <v>1117.5899999999999</v>
          </cell>
          <cell r="L2020" t="str">
            <v>PPSU KÖNYÖK 90 FOKOS</v>
          </cell>
        </row>
        <row r="2021">
          <cell r="A2021" t="str">
            <v>PUW032KONYOK45</v>
          </cell>
          <cell r="B2021">
            <v>4783</v>
          </cell>
          <cell r="C2021" t="str">
            <v>Items</v>
          </cell>
          <cell r="D2021">
            <v>0.06</v>
          </cell>
          <cell r="E2021" t="str">
            <v>0K</v>
          </cell>
          <cell r="F2021" t="str">
            <v>HAWA</v>
          </cell>
          <cell r="G2021" t="str">
            <v>FITTING</v>
          </cell>
          <cell r="H2021" t="str">
            <v>S30</v>
          </cell>
          <cell r="I2021" t="str">
            <v>I</v>
          </cell>
          <cell r="J2021" t="str">
            <v>N</v>
          </cell>
          <cell r="K2021">
            <v>1876</v>
          </cell>
          <cell r="L2021" t="str">
            <v>PPSU KÖNYÖK 45 FOKOS</v>
          </cell>
        </row>
        <row r="2022">
          <cell r="A2022" t="str">
            <v>RP-W16/90</v>
          </cell>
          <cell r="B2022">
            <v>1018</v>
          </cell>
          <cell r="C2022" t="str">
            <v>Items</v>
          </cell>
          <cell r="D2022">
            <v>7.0000000000000007E-2</v>
          </cell>
          <cell r="E2022" t="str">
            <v>0D</v>
          </cell>
          <cell r="F2022" t="str">
            <v>HAWA</v>
          </cell>
          <cell r="G2022" t="str">
            <v>FITTING</v>
          </cell>
          <cell r="H2022" t="str">
            <v>S30</v>
          </cell>
          <cell r="I2022" t="str">
            <v>I</v>
          </cell>
          <cell r="J2022" t="str">
            <v>N</v>
          </cell>
          <cell r="K2022">
            <v>399</v>
          </cell>
          <cell r="L2022" t="str">
            <v>PRESSZ KÖNYÖK 90 FOKOS</v>
          </cell>
        </row>
        <row r="2023">
          <cell r="A2023" t="str">
            <v>RP-W18/90</v>
          </cell>
          <cell r="B2023">
            <v>1727</v>
          </cell>
          <cell r="C2023" t="str">
            <v>Items</v>
          </cell>
          <cell r="D2023">
            <v>0.11</v>
          </cell>
          <cell r="E2023" t="str">
            <v>0D</v>
          </cell>
          <cell r="F2023" t="str">
            <v>HAWA</v>
          </cell>
          <cell r="G2023" t="str">
            <v>FITTING</v>
          </cell>
          <cell r="H2023" t="str">
            <v>S30</v>
          </cell>
          <cell r="I2023" t="str">
            <v>I</v>
          </cell>
          <cell r="J2023" t="str">
            <v>N</v>
          </cell>
          <cell r="K2023">
            <v>677.11</v>
          </cell>
          <cell r="L2023" t="str">
            <v>PRESSZ KÖNYÖK 90 FOKOS</v>
          </cell>
        </row>
        <row r="2024">
          <cell r="A2024" t="str">
            <v>RP-W20/90</v>
          </cell>
          <cell r="B2024">
            <v>1439</v>
          </cell>
          <cell r="C2024" t="str">
            <v>Items</v>
          </cell>
          <cell r="D2024">
            <v>0.11</v>
          </cell>
          <cell r="E2024" t="str">
            <v>0D</v>
          </cell>
          <cell r="F2024" t="str">
            <v>HAWA</v>
          </cell>
          <cell r="G2024" t="str">
            <v>FITTING</v>
          </cell>
          <cell r="H2024" t="str">
            <v>S30</v>
          </cell>
          <cell r="I2024" t="str">
            <v>I</v>
          </cell>
          <cell r="J2024" t="str">
            <v>N</v>
          </cell>
          <cell r="K2024">
            <v>564.29999999999995</v>
          </cell>
          <cell r="L2024" t="str">
            <v>PRESSZ KÖNYÖK 90 FOKOS</v>
          </cell>
        </row>
        <row r="2025">
          <cell r="A2025" t="str">
            <v>RP-W26/90</v>
          </cell>
          <cell r="B2025">
            <v>2070</v>
          </cell>
          <cell r="C2025" t="str">
            <v>Items</v>
          </cell>
          <cell r="D2025">
            <v>0.16</v>
          </cell>
          <cell r="E2025" t="str">
            <v>0D</v>
          </cell>
          <cell r="F2025" t="str">
            <v>HAWA</v>
          </cell>
          <cell r="G2025" t="str">
            <v>FITTING</v>
          </cell>
          <cell r="H2025" t="str">
            <v>S30</v>
          </cell>
          <cell r="I2025" t="str">
            <v>I</v>
          </cell>
          <cell r="J2025" t="str">
            <v>N</v>
          </cell>
          <cell r="K2025">
            <v>811.8</v>
          </cell>
          <cell r="L2025" t="str">
            <v>PRESSZ KÖNYÖK 90 FOKOS</v>
          </cell>
        </row>
        <row r="2026">
          <cell r="A2026" t="str">
            <v>RP-W32/90</v>
          </cell>
          <cell r="B2026">
            <v>2921</v>
          </cell>
          <cell r="C2026" t="str">
            <v>Items</v>
          </cell>
          <cell r="D2026">
            <v>0.23</v>
          </cell>
          <cell r="E2026" t="str">
            <v>0D</v>
          </cell>
          <cell r="F2026" t="str">
            <v>HAWA</v>
          </cell>
          <cell r="G2026" t="str">
            <v>FITTING</v>
          </cell>
          <cell r="H2026" t="str">
            <v>S30</v>
          </cell>
          <cell r="I2026" t="str">
            <v>I</v>
          </cell>
          <cell r="J2026" t="str">
            <v>N</v>
          </cell>
          <cell r="K2026">
            <v>1145.33</v>
          </cell>
          <cell r="L2026" t="str">
            <v>PRESSZ KÖNYÖK 90 FOKOS</v>
          </cell>
        </row>
        <row r="2027">
          <cell r="A2027" t="str">
            <v>RP-W40/90</v>
          </cell>
          <cell r="B2027">
            <v>6076</v>
          </cell>
          <cell r="C2027" t="str">
            <v>Items</v>
          </cell>
          <cell r="D2027">
            <v>0.3</v>
          </cell>
          <cell r="E2027" t="str">
            <v>0D</v>
          </cell>
          <cell r="F2027" t="str">
            <v>HAWA</v>
          </cell>
          <cell r="G2027" t="str">
            <v>FITTING</v>
          </cell>
          <cell r="H2027" t="str">
            <v>S30</v>
          </cell>
          <cell r="I2027" t="str">
            <v>I</v>
          </cell>
          <cell r="J2027" t="str">
            <v>N</v>
          </cell>
          <cell r="K2027">
            <v>2382.56</v>
          </cell>
          <cell r="L2027" t="str">
            <v>PRESSZ KÖNYÖK 90 FOKOS</v>
          </cell>
        </row>
        <row r="2028">
          <cell r="A2028" t="str">
            <v>RP-W50/90</v>
          </cell>
          <cell r="B2028">
            <v>10694</v>
          </cell>
          <cell r="C2028" t="str">
            <v>Items</v>
          </cell>
          <cell r="D2028">
            <v>0.62</v>
          </cell>
          <cell r="E2028" t="str">
            <v>0D</v>
          </cell>
          <cell r="F2028" t="str">
            <v>HAWA</v>
          </cell>
          <cell r="G2028" t="str">
            <v>FITTING</v>
          </cell>
          <cell r="H2028" t="str">
            <v>S30</v>
          </cell>
          <cell r="I2028" t="str">
            <v>I</v>
          </cell>
          <cell r="J2028" t="str">
            <v>N</v>
          </cell>
          <cell r="K2028">
            <v>4193.88</v>
          </cell>
          <cell r="L2028" t="str">
            <v>PRESSZ KÖNYÖK 90 FOKOS</v>
          </cell>
        </row>
        <row r="2029">
          <cell r="A2029" t="str">
            <v>RP-W63/90</v>
          </cell>
          <cell r="B2029">
            <v>18346</v>
          </cell>
          <cell r="C2029" t="str">
            <v>Items</v>
          </cell>
          <cell r="D2029">
            <v>0.92</v>
          </cell>
          <cell r="E2029" t="str">
            <v>0D</v>
          </cell>
          <cell r="F2029" t="str">
            <v>HAWA</v>
          </cell>
          <cell r="G2029" t="str">
            <v>FITTING</v>
          </cell>
          <cell r="H2029" t="str">
            <v>S30</v>
          </cell>
          <cell r="I2029" t="str">
            <v>I</v>
          </cell>
          <cell r="J2029" t="str">
            <v>N</v>
          </cell>
          <cell r="K2029">
            <v>7194.35</v>
          </cell>
          <cell r="L2029" t="str">
            <v>PRESSZ KÖNYÖK 90 FOKOS</v>
          </cell>
        </row>
        <row r="2030">
          <cell r="A2030" t="str">
            <v>RP-AAE16/1/2</v>
          </cell>
          <cell r="B2030">
            <v>1372</v>
          </cell>
          <cell r="C2030" t="str">
            <v>Items</v>
          </cell>
          <cell r="D2030">
            <v>0.18</v>
          </cell>
          <cell r="E2030" t="str">
            <v>0D</v>
          </cell>
          <cell r="F2030" t="str">
            <v>HAWA</v>
          </cell>
          <cell r="G2030" t="str">
            <v>FITTING</v>
          </cell>
          <cell r="H2030" t="str">
            <v>S30</v>
          </cell>
          <cell r="I2030" t="str">
            <v>I</v>
          </cell>
          <cell r="J2030" t="str">
            <v>N</v>
          </cell>
          <cell r="K2030">
            <v>537.9</v>
          </cell>
          <cell r="L2030" t="str">
            <v>PRESSZ TALPAS RÖVID FALIKORONG</v>
          </cell>
        </row>
        <row r="2031">
          <cell r="A2031" t="str">
            <v>RP-AAE18/1/2</v>
          </cell>
          <cell r="B2031">
            <v>2078</v>
          </cell>
          <cell r="C2031" t="str">
            <v>Items</v>
          </cell>
          <cell r="D2031">
            <v>0.18</v>
          </cell>
          <cell r="E2031" t="str">
            <v>0D</v>
          </cell>
          <cell r="F2031" t="str">
            <v>HAWA</v>
          </cell>
          <cell r="G2031" t="str">
            <v>FITTING</v>
          </cell>
          <cell r="H2031" t="str">
            <v>S30</v>
          </cell>
          <cell r="I2031" t="str">
            <v>I</v>
          </cell>
          <cell r="J2031" t="str">
            <v>N</v>
          </cell>
          <cell r="K2031">
            <v>815</v>
          </cell>
          <cell r="L2031" t="str">
            <v>PRESSZ TALPAS RÖVID FALIKORONG</v>
          </cell>
        </row>
        <row r="2032">
          <cell r="A2032" t="str">
            <v>RP-AAE20/1/2</v>
          </cell>
          <cell r="B2032">
            <v>1464</v>
          </cell>
          <cell r="C2032" t="str">
            <v>Items</v>
          </cell>
          <cell r="D2032">
            <v>0.18</v>
          </cell>
          <cell r="E2032" t="str">
            <v>0D</v>
          </cell>
          <cell r="F2032" t="str">
            <v>HAWA</v>
          </cell>
          <cell r="G2032" t="str">
            <v>FITTING</v>
          </cell>
          <cell r="H2032" t="str">
            <v>S30</v>
          </cell>
          <cell r="I2032" t="str">
            <v>I</v>
          </cell>
          <cell r="J2032" t="str">
            <v>N</v>
          </cell>
          <cell r="K2032">
            <v>574.20000000000005</v>
          </cell>
          <cell r="L2032" t="str">
            <v>PRESSZ TALPAS RÖVID FALIKORONG</v>
          </cell>
        </row>
        <row r="2033">
          <cell r="A2033" t="str">
            <v>RP-AAE20/3/4</v>
          </cell>
          <cell r="B2033">
            <v>2601</v>
          </cell>
          <cell r="C2033" t="str">
            <v>Items</v>
          </cell>
          <cell r="D2033">
            <v>0.22</v>
          </cell>
          <cell r="E2033" t="str">
            <v>0D</v>
          </cell>
          <cell r="F2033" t="str">
            <v>HAWA</v>
          </cell>
          <cell r="G2033" t="str">
            <v>FITTING</v>
          </cell>
          <cell r="H2033" t="str">
            <v>S30</v>
          </cell>
          <cell r="I2033" t="str">
            <v>I</v>
          </cell>
          <cell r="J2033" t="str">
            <v>N</v>
          </cell>
          <cell r="K2033">
            <v>1020.14</v>
          </cell>
          <cell r="L2033" t="str">
            <v>PRESSZ TALPAS RÖVID FALIKORONG</v>
          </cell>
        </row>
        <row r="2034">
          <cell r="A2034" t="str">
            <v>RP-AAE26/3/4</v>
          </cell>
          <cell r="B2034">
            <v>2637</v>
          </cell>
          <cell r="C2034" t="str">
            <v>Items</v>
          </cell>
          <cell r="D2034">
            <v>0.24</v>
          </cell>
          <cell r="E2034" t="str">
            <v>0D</v>
          </cell>
          <cell r="F2034" t="str">
            <v>HAWA</v>
          </cell>
          <cell r="G2034" t="str">
            <v>FITTING</v>
          </cell>
          <cell r="H2034" t="str">
            <v>S30</v>
          </cell>
          <cell r="I2034" t="str">
            <v>I</v>
          </cell>
          <cell r="J2034" t="str">
            <v>N</v>
          </cell>
          <cell r="K2034">
            <v>1033.94</v>
          </cell>
          <cell r="L2034" t="str">
            <v>PRESSZ TALPAS RÖVID FALIKORONG</v>
          </cell>
        </row>
        <row r="2035">
          <cell r="A2035" t="str">
            <v>RP-SSE1</v>
          </cell>
          <cell r="B2035">
            <v>1300</v>
          </cell>
          <cell r="C2035" t="str">
            <v>Items</v>
          </cell>
          <cell r="D2035">
            <v>0.05</v>
          </cell>
          <cell r="E2035" t="str">
            <v>0D</v>
          </cell>
          <cell r="F2035" t="str">
            <v>HAWA</v>
          </cell>
          <cell r="G2035" t="str">
            <v>OTHER</v>
          </cell>
          <cell r="H2035" t="str">
            <v>S30</v>
          </cell>
          <cell r="I2035" t="str">
            <v>I</v>
          </cell>
          <cell r="J2035" t="str">
            <v>N</v>
          </cell>
          <cell r="K2035">
            <v>480.48</v>
          </cell>
          <cell r="L2035" t="str">
            <v>FALIKORONG HANGSZIGETELŐ ELEM RÖVID</v>
          </cell>
        </row>
        <row r="2036">
          <cell r="A2036" t="str">
            <v>RP-AAD16/16</v>
          </cell>
          <cell r="B2036">
            <v>2985</v>
          </cell>
          <cell r="C2036" t="str">
            <v>Items</v>
          </cell>
          <cell r="D2036">
            <v>0.24</v>
          </cell>
          <cell r="E2036" t="str">
            <v>0D</v>
          </cell>
          <cell r="F2036" t="str">
            <v>HAWA</v>
          </cell>
          <cell r="G2036" t="str">
            <v>FITTING</v>
          </cell>
          <cell r="H2036" t="str">
            <v>S30</v>
          </cell>
          <cell r="I2036" t="str">
            <v>I</v>
          </cell>
          <cell r="J2036" t="str">
            <v>N</v>
          </cell>
          <cell r="K2036">
            <v>1170.47</v>
          </cell>
          <cell r="L2036" t="str">
            <v>PRESSZ TALPAS ÁTFOLYÓS FALIKORONG</v>
          </cell>
        </row>
        <row r="2037">
          <cell r="A2037" t="str">
            <v>RP-AAD20/20</v>
          </cell>
          <cell r="B2037">
            <v>2985</v>
          </cell>
          <cell r="C2037" t="str">
            <v>Items</v>
          </cell>
          <cell r="D2037">
            <v>0.24</v>
          </cell>
          <cell r="E2037" t="str">
            <v>0D</v>
          </cell>
          <cell r="F2037" t="str">
            <v>HAWA</v>
          </cell>
          <cell r="G2037" t="str">
            <v>FITTING</v>
          </cell>
          <cell r="H2037" t="str">
            <v>S30</v>
          </cell>
          <cell r="I2037" t="str">
            <v>I</v>
          </cell>
          <cell r="J2037" t="str">
            <v>N</v>
          </cell>
          <cell r="K2037">
            <v>1170.47</v>
          </cell>
          <cell r="L2037" t="str">
            <v>PRESSZ TALPAS ÁTFOLYÓS FALIKORONG</v>
          </cell>
        </row>
        <row r="2038">
          <cell r="A2038" t="str">
            <v>RP-AAE16/1/2/80</v>
          </cell>
          <cell r="B2038">
            <v>2504</v>
          </cell>
          <cell r="C2038" t="str">
            <v>Items</v>
          </cell>
          <cell r="D2038">
            <v>0.22</v>
          </cell>
          <cell r="E2038" t="str">
            <v>0D</v>
          </cell>
          <cell r="F2038" t="str">
            <v>HAWA</v>
          </cell>
          <cell r="G2038" t="str">
            <v>FITTING</v>
          </cell>
          <cell r="H2038" t="str">
            <v>S30</v>
          </cell>
          <cell r="I2038" t="str">
            <v>I</v>
          </cell>
          <cell r="J2038" t="str">
            <v>N</v>
          </cell>
          <cell r="K2038">
            <v>925.99</v>
          </cell>
          <cell r="L2038" t="str">
            <v>PRESSZ TALPAS HOSSZÚ FALIKORONG</v>
          </cell>
        </row>
        <row r="2039">
          <cell r="A2039" t="str">
            <v>RP-AAE18/1/2/80</v>
          </cell>
          <cell r="B2039">
            <v>2829</v>
          </cell>
          <cell r="C2039" t="str">
            <v>Items</v>
          </cell>
          <cell r="D2039">
            <v>0.23</v>
          </cell>
          <cell r="E2039" t="str">
            <v>0D</v>
          </cell>
          <cell r="F2039" t="str">
            <v>HAWA</v>
          </cell>
          <cell r="G2039" t="str">
            <v>FITTING</v>
          </cell>
          <cell r="H2039" t="str">
            <v>S30</v>
          </cell>
          <cell r="I2039" t="str">
            <v>I</v>
          </cell>
          <cell r="J2039" t="str">
            <v>N</v>
          </cell>
          <cell r="K2039">
            <v>1045.92</v>
          </cell>
          <cell r="L2039" t="str">
            <v>PRESSZ TALPAS HOSSZÚ FALIKORONG</v>
          </cell>
        </row>
        <row r="2040">
          <cell r="A2040" t="str">
            <v>RP-AAE20/1/2/80</v>
          </cell>
          <cell r="B2040">
            <v>2593</v>
          </cell>
          <cell r="C2040" t="str">
            <v>Items</v>
          </cell>
          <cell r="D2040">
            <v>0.23</v>
          </cell>
          <cell r="E2040" t="str">
            <v>0D</v>
          </cell>
          <cell r="F2040" t="str">
            <v>HAWA</v>
          </cell>
          <cell r="G2040" t="str">
            <v>FITTING</v>
          </cell>
          <cell r="H2040" t="str">
            <v>S30</v>
          </cell>
          <cell r="I2040" t="str">
            <v>I</v>
          </cell>
          <cell r="J2040" t="str">
            <v>N</v>
          </cell>
          <cell r="K2040">
            <v>958.76</v>
          </cell>
          <cell r="L2040" t="str">
            <v>PRESSZ TALPAS HOSSZÚ FALIKORONG</v>
          </cell>
        </row>
        <row r="2041">
          <cell r="A2041" t="str">
            <v>RP-UWA16/1/2</v>
          </cell>
          <cell r="B2041">
            <v>1456</v>
          </cell>
          <cell r="C2041" t="str">
            <v>Items</v>
          </cell>
          <cell r="D2041">
            <v>0.1</v>
          </cell>
          <cell r="E2041" t="str">
            <v>0D</v>
          </cell>
          <cell r="F2041" t="str">
            <v>HAWA</v>
          </cell>
          <cell r="G2041" t="str">
            <v>FITTING</v>
          </cell>
          <cell r="H2041" t="str">
            <v>S30</v>
          </cell>
          <cell r="I2041" t="str">
            <v>I</v>
          </cell>
          <cell r="J2041" t="str">
            <v>N</v>
          </cell>
          <cell r="K2041">
            <v>570.92999999999995</v>
          </cell>
          <cell r="L2041" t="str">
            <v>PRESSZ KÜLSÖMENETES KÖNYÖK</v>
          </cell>
        </row>
        <row r="2042">
          <cell r="A2042" t="str">
            <v>RP-UWA18/1/2</v>
          </cell>
          <cell r="B2042">
            <v>1706</v>
          </cell>
          <cell r="C2042" t="str">
            <v>Items</v>
          </cell>
          <cell r="D2042">
            <v>0.1</v>
          </cell>
          <cell r="E2042" t="str">
            <v>0D</v>
          </cell>
          <cell r="F2042" t="str">
            <v>HAWA</v>
          </cell>
          <cell r="G2042" t="str">
            <v>FITTING</v>
          </cell>
          <cell r="H2042" t="str">
            <v>S30</v>
          </cell>
          <cell r="I2042" t="str">
            <v>I</v>
          </cell>
          <cell r="J2042" t="str">
            <v>N</v>
          </cell>
          <cell r="K2042">
            <v>669</v>
          </cell>
          <cell r="L2042" t="str">
            <v>PRESSZ KÜLSÖMENETES KÖNYÖK</v>
          </cell>
        </row>
        <row r="2043">
          <cell r="A2043" t="str">
            <v>RP-UWA20/1/2</v>
          </cell>
          <cell r="B2043">
            <v>1521</v>
          </cell>
          <cell r="C2043" t="str">
            <v>Items</v>
          </cell>
          <cell r="D2043">
            <v>0.09</v>
          </cell>
          <cell r="E2043" t="str">
            <v>0D</v>
          </cell>
          <cell r="F2043" t="str">
            <v>HAWA</v>
          </cell>
          <cell r="G2043" t="str">
            <v>FITTING</v>
          </cell>
          <cell r="H2043" t="str">
            <v>S30</v>
          </cell>
          <cell r="I2043" t="str">
            <v>I</v>
          </cell>
          <cell r="J2043" t="str">
            <v>N</v>
          </cell>
          <cell r="K2043">
            <v>596</v>
          </cell>
          <cell r="L2043" t="str">
            <v>PRESSZ KÜLSÖMENETES KÖNYÖK</v>
          </cell>
        </row>
        <row r="2044">
          <cell r="A2044" t="str">
            <v>RP-UWA20/3/4</v>
          </cell>
          <cell r="B2044">
            <v>1587</v>
          </cell>
          <cell r="C2044" t="str">
            <v>Items</v>
          </cell>
          <cell r="D2044">
            <v>0.12</v>
          </cell>
          <cell r="E2044" t="str">
            <v>0D</v>
          </cell>
          <cell r="F2044" t="str">
            <v>HAWA</v>
          </cell>
          <cell r="G2044" t="str">
            <v>FITTING</v>
          </cell>
          <cell r="H2044" t="str">
            <v>S30</v>
          </cell>
          <cell r="I2044" t="str">
            <v>I</v>
          </cell>
          <cell r="J2044" t="str">
            <v>N</v>
          </cell>
          <cell r="K2044">
            <v>622.30999999999995</v>
          </cell>
          <cell r="L2044" t="str">
            <v>PRESSZ KÜLSÖMENETES KÖNYÖK</v>
          </cell>
        </row>
        <row r="2045">
          <cell r="A2045" t="str">
            <v>RP-UWA26/3/4</v>
          </cell>
          <cell r="B2045">
            <v>2331</v>
          </cell>
          <cell r="C2045" t="str">
            <v>Items</v>
          </cell>
          <cell r="D2045">
            <v>0.2</v>
          </cell>
          <cell r="E2045" t="str">
            <v>0D</v>
          </cell>
          <cell r="F2045" t="str">
            <v>HAWA</v>
          </cell>
          <cell r="G2045" t="str">
            <v>FITTING</v>
          </cell>
          <cell r="H2045" t="str">
            <v>S30</v>
          </cell>
          <cell r="I2045" t="str">
            <v>I</v>
          </cell>
          <cell r="J2045" t="str">
            <v>N</v>
          </cell>
          <cell r="K2045">
            <v>914</v>
          </cell>
          <cell r="L2045" t="str">
            <v>PRESSZ KÜLSÖMENETES KÖNYÖK</v>
          </cell>
        </row>
        <row r="2046">
          <cell r="A2046" t="str">
            <v>RP-UWA32/1</v>
          </cell>
          <cell r="B2046">
            <v>3353</v>
          </cell>
          <cell r="C2046" t="str">
            <v>Items</v>
          </cell>
          <cell r="D2046">
            <v>0.25</v>
          </cell>
          <cell r="E2046" t="str">
            <v>0D</v>
          </cell>
          <cell r="F2046" t="str">
            <v>HAWA</v>
          </cell>
          <cell r="G2046" t="str">
            <v>FITTING</v>
          </cell>
          <cell r="H2046" t="str">
            <v>S30</v>
          </cell>
          <cell r="I2046" t="str">
            <v>I</v>
          </cell>
          <cell r="J2046" t="str">
            <v>N</v>
          </cell>
          <cell r="K2046">
            <v>1315</v>
          </cell>
          <cell r="L2046" t="str">
            <v>PRESSZ KÜLSÖMENETES KÖNYÖK</v>
          </cell>
        </row>
        <row r="2047">
          <cell r="A2047" t="str">
            <v>RP-UWA40/5/4</v>
          </cell>
          <cell r="B2047">
            <v>6131</v>
          </cell>
          <cell r="C2047" t="str">
            <v>Items</v>
          </cell>
          <cell r="D2047">
            <v>0.28999999999999998</v>
          </cell>
          <cell r="E2047" t="str">
            <v>0D</v>
          </cell>
          <cell r="F2047" t="str">
            <v>HAWA</v>
          </cell>
          <cell r="G2047" t="str">
            <v>FITTING</v>
          </cell>
          <cell r="H2047" t="str">
            <v>S30</v>
          </cell>
          <cell r="I2047" t="str">
            <v>I</v>
          </cell>
          <cell r="J2047" t="str">
            <v>N</v>
          </cell>
          <cell r="K2047">
            <v>2404</v>
          </cell>
          <cell r="L2047" t="str">
            <v>PRESSZ KÜLSÖMENETES KÖNYÖK</v>
          </cell>
        </row>
        <row r="2048">
          <cell r="A2048" t="str">
            <v>RP-UWI16/1/2</v>
          </cell>
          <cell r="B2048">
            <v>1500</v>
          </cell>
          <cell r="C2048" t="str">
            <v>Items</v>
          </cell>
          <cell r="D2048">
            <v>0.11</v>
          </cell>
          <cell r="E2048" t="str">
            <v>0D</v>
          </cell>
          <cell r="F2048" t="str">
            <v>HAWA</v>
          </cell>
          <cell r="G2048" t="str">
            <v>FITTING</v>
          </cell>
          <cell r="H2048" t="str">
            <v>S30</v>
          </cell>
          <cell r="I2048" t="str">
            <v>I</v>
          </cell>
          <cell r="J2048" t="str">
            <v>N</v>
          </cell>
          <cell r="K2048">
            <v>588</v>
          </cell>
          <cell r="L2048" t="str">
            <v>PRESSZ BELSÖMENETES KÖNYÖK</v>
          </cell>
        </row>
        <row r="2049">
          <cell r="A2049" t="str">
            <v>RP-UWI18/1/2</v>
          </cell>
          <cell r="B2049">
            <v>1721</v>
          </cell>
          <cell r="C2049" t="str">
            <v>Items</v>
          </cell>
          <cell r="D2049">
            <v>0.12</v>
          </cell>
          <cell r="E2049" t="str">
            <v>0D</v>
          </cell>
          <cell r="F2049" t="str">
            <v>HAWA</v>
          </cell>
          <cell r="G2049" t="str">
            <v>FITTING</v>
          </cell>
          <cell r="H2049" t="str">
            <v>S30</v>
          </cell>
          <cell r="I2049" t="str">
            <v>I</v>
          </cell>
          <cell r="J2049" t="str">
            <v>N</v>
          </cell>
          <cell r="K2049">
            <v>675</v>
          </cell>
          <cell r="L2049" t="str">
            <v>PRESSZ BELSÖMENETES KÖNYÖK</v>
          </cell>
        </row>
        <row r="2050">
          <cell r="A2050" t="str">
            <v>RP-UWI20/1/2</v>
          </cell>
          <cell r="B2050">
            <v>1616</v>
          </cell>
          <cell r="C2050" t="str">
            <v>Items</v>
          </cell>
          <cell r="D2050">
            <v>0.12</v>
          </cell>
          <cell r="E2050" t="str">
            <v>0D</v>
          </cell>
          <cell r="F2050" t="str">
            <v>HAWA</v>
          </cell>
          <cell r="G2050" t="str">
            <v>FITTING</v>
          </cell>
          <cell r="H2050" t="str">
            <v>S30</v>
          </cell>
          <cell r="I2050" t="str">
            <v>I</v>
          </cell>
          <cell r="J2050" t="str">
            <v>N</v>
          </cell>
          <cell r="K2050">
            <v>633.89</v>
          </cell>
          <cell r="L2050" t="str">
            <v>PRESSZ BELSÖMENETES KÖNYÖK</v>
          </cell>
        </row>
        <row r="2051">
          <cell r="A2051" t="str">
            <v>RP-UWI20/3/4</v>
          </cell>
          <cell r="B2051">
            <v>2142</v>
          </cell>
          <cell r="C2051" t="str">
            <v>Items</v>
          </cell>
          <cell r="D2051">
            <v>0.22</v>
          </cell>
          <cell r="E2051" t="str">
            <v>0D</v>
          </cell>
          <cell r="F2051" t="str">
            <v>HAWA</v>
          </cell>
          <cell r="G2051" t="str">
            <v>FITTING</v>
          </cell>
          <cell r="H2051" t="str">
            <v>S30</v>
          </cell>
          <cell r="I2051" t="str">
            <v>I</v>
          </cell>
          <cell r="J2051" t="str">
            <v>N</v>
          </cell>
          <cell r="K2051">
            <v>839.91</v>
          </cell>
          <cell r="L2051" t="str">
            <v>PRESSZ BELSÖMENETES KÖNYÖK</v>
          </cell>
        </row>
        <row r="2052">
          <cell r="A2052" t="str">
            <v>RP-UWI26/3/4</v>
          </cell>
          <cell r="B2052">
            <v>2527</v>
          </cell>
          <cell r="C2052" t="str">
            <v>Items</v>
          </cell>
          <cell r="D2052">
            <v>0.23</v>
          </cell>
          <cell r="E2052" t="str">
            <v>0D</v>
          </cell>
          <cell r="F2052" t="str">
            <v>HAWA</v>
          </cell>
          <cell r="G2052" t="str">
            <v>FITTING</v>
          </cell>
          <cell r="H2052" t="str">
            <v>S30</v>
          </cell>
          <cell r="I2052" t="str">
            <v>I</v>
          </cell>
          <cell r="J2052" t="str">
            <v>N</v>
          </cell>
          <cell r="K2052">
            <v>990.99</v>
          </cell>
          <cell r="L2052" t="str">
            <v>PRESSZ BELSÖMENETES KÖNYÖK</v>
          </cell>
        </row>
        <row r="2053">
          <cell r="A2053" t="str">
            <v>RP-UWI32/1</v>
          </cell>
          <cell r="B2053">
            <v>3902</v>
          </cell>
          <cell r="C2053" t="str">
            <v>Items</v>
          </cell>
          <cell r="D2053">
            <v>0.25</v>
          </cell>
          <cell r="E2053" t="str">
            <v>0D</v>
          </cell>
          <cell r="F2053" t="str">
            <v>HAWA</v>
          </cell>
          <cell r="G2053" t="str">
            <v>FITTING</v>
          </cell>
          <cell r="H2053" t="str">
            <v>S30</v>
          </cell>
          <cell r="I2053" t="str">
            <v>I</v>
          </cell>
          <cell r="J2053" t="str">
            <v>N</v>
          </cell>
          <cell r="K2053">
            <v>1530.09</v>
          </cell>
          <cell r="L2053" t="str">
            <v>PRESSZ BELSÖMENETES KÖNYÖK</v>
          </cell>
        </row>
        <row r="2054">
          <cell r="A2054" t="str">
            <v>RP-UWI40/5/4</v>
          </cell>
          <cell r="B2054">
            <v>6988</v>
          </cell>
          <cell r="C2054" t="str">
            <v>Items</v>
          </cell>
          <cell r="D2054">
            <v>0.33</v>
          </cell>
          <cell r="E2054" t="str">
            <v>0D</v>
          </cell>
          <cell r="F2054" t="str">
            <v>HAWA</v>
          </cell>
          <cell r="G2054" t="str">
            <v>FITTING</v>
          </cell>
          <cell r="H2054" t="str">
            <v>S30</v>
          </cell>
          <cell r="I2054" t="str">
            <v>I</v>
          </cell>
          <cell r="J2054" t="str">
            <v>N</v>
          </cell>
          <cell r="K2054">
            <v>2740.3</v>
          </cell>
          <cell r="L2054" t="str">
            <v>PRESSZ BELSÖMENETES KÖNYÖK</v>
          </cell>
        </row>
        <row r="2055">
          <cell r="A2055" t="str">
            <v>RP-WDF16/1/2</v>
          </cell>
          <cell r="B2055">
            <v>3379</v>
          </cell>
          <cell r="C2055" t="str">
            <v>Items</v>
          </cell>
          <cell r="D2055">
            <v>0.2</v>
          </cell>
          <cell r="E2055" t="str">
            <v>0D</v>
          </cell>
          <cell r="F2055" t="str">
            <v>HAWA</v>
          </cell>
          <cell r="G2055" t="str">
            <v>FITTING</v>
          </cell>
          <cell r="H2055" t="str">
            <v>S30</v>
          </cell>
          <cell r="I2055" t="str">
            <v>I</v>
          </cell>
          <cell r="J2055" t="str">
            <v>N</v>
          </cell>
          <cell r="K2055">
            <v>1249.57</v>
          </cell>
          <cell r="L2055" t="str">
            <v>PRESSZ KÜLSÖ MEN. FALIKORONG SZOR. GYÜRÜVEL</v>
          </cell>
        </row>
        <row r="2056">
          <cell r="A2056" t="str">
            <v>RP-SP16</v>
          </cell>
          <cell r="B2056">
            <v>2504</v>
          </cell>
          <cell r="C2056" t="str">
            <v>Items</v>
          </cell>
          <cell r="D2056">
            <v>0.17</v>
          </cell>
          <cell r="E2056" t="str">
            <v>0D</v>
          </cell>
          <cell r="F2056" t="str">
            <v>HAWA</v>
          </cell>
          <cell r="G2056" t="str">
            <v>FITTING</v>
          </cell>
          <cell r="H2056" t="str">
            <v>S30</v>
          </cell>
          <cell r="I2056" t="str">
            <v>I</v>
          </cell>
          <cell r="J2056" t="str">
            <v>N</v>
          </cell>
          <cell r="K2056">
            <v>981.79</v>
          </cell>
          <cell r="L2056" t="str">
            <v>PRESSZ CSATL. KÖNYÖK FALSÍK MÖG. WC TART.</v>
          </cell>
        </row>
        <row r="2057">
          <cell r="A2057" t="str">
            <v>RP-WA20/3/4</v>
          </cell>
          <cell r="B2057">
            <v>1523</v>
          </cell>
          <cell r="C2057" t="str">
            <v>Items</v>
          </cell>
          <cell r="D2057">
            <v>0.15</v>
          </cell>
          <cell r="E2057" t="str">
            <v>0D</v>
          </cell>
          <cell r="F2057" t="str">
            <v>HAWA</v>
          </cell>
          <cell r="G2057" t="str">
            <v>FITTING</v>
          </cell>
          <cell r="H2057" t="str">
            <v>S30</v>
          </cell>
          <cell r="I2057" t="str">
            <v>N</v>
          </cell>
          <cell r="J2057" t="str">
            <v>N</v>
          </cell>
          <cell r="K2057">
            <v>612.20000000000005</v>
          </cell>
          <cell r="L2057" t="str">
            <v>PRESSZ CSATL. KÖNYÖK ANYÁVAL</v>
          </cell>
        </row>
        <row r="2058">
          <cell r="A2058" t="str">
            <v>RP-W32/45</v>
          </cell>
          <cell r="B2058">
            <v>4397</v>
          </cell>
          <cell r="C2058" t="str">
            <v>Items</v>
          </cell>
          <cell r="D2058">
            <v>0.24</v>
          </cell>
          <cell r="E2058" t="str">
            <v>0D</v>
          </cell>
          <cell r="F2058" t="str">
            <v>HAWA</v>
          </cell>
          <cell r="G2058" t="str">
            <v>FITTING</v>
          </cell>
          <cell r="H2058" t="str">
            <v>S30</v>
          </cell>
          <cell r="I2058" t="str">
            <v>I</v>
          </cell>
          <cell r="J2058" t="str">
            <v>N</v>
          </cell>
          <cell r="K2058">
            <v>1724.13</v>
          </cell>
          <cell r="L2058" t="str">
            <v>PRESSZ KÖNYÖK 45 FOKOS</v>
          </cell>
        </row>
        <row r="2059">
          <cell r="A2059" t="str">
            <v>RP-W40/45</v>
          </cell>
          <cell r="B2059">
            <v>6822</v>
          </cell>
          <cell r="C2059" t="str">
            <v>Items</v>
          </cell>
          <cell r="D2059">
            <v>0.31</v>
          </cell>
          <cell r="E2059" t="str">
            <v>0D</v>
          </cell>
          <cell r="F2059" t="str">
            <v>HAWA</v>
          </cell>
          <cell r="G2059" t="str">
            <v>FITTING</v>
          </cell>
          <cell r="H2059" t="str">
            <v>S30</v>
          </cell>
          <cell r="I2059" t="str">
            <v>I</v>
          </cell>
          <cell r="J2059" t="str">
            <v>N</v>
          </cell>
          <cell r="K2059">
            <v>2675.4</v>
          </cell>
          <cell r="L2059" t="str">
            <v>PRESSZ KÖNYÖK 45 FOKOS</v>
          </cell>
        </row>
        <row r="2060">
          <cell r="A2060" t="str">
            <v>RP-W50/45</v>
          </cell>
          <cell r="B2060">
            <v>11665</v>
          </cell>
          <cell r="C2060" t="str">
            <v>Items</v>
          </cell>
          <cell r="D2060">
            <v>0.62</v>
          </cell>
          <cell r="E2060" t="str">
            <v>0D</v>
          </cell>
          <cell r="F2060" t="str">
            <v>HAWA</v>
          </cell>
          <cell r="G2060" t="str">
            <v>FITTING</v>
          </cell>
          <cell r="H2060" t="str">
            <v>S30</v>
          </cell>
          <cell r="I2060" t="str">
            <v>I</v>
          </cell>
          <cell r="J2060" t="str">
            <v>N</v>
          </cell>
          <cell r="K2060">
            <v>4574.41</v>
          </cell>
          <cell r="L2060" t="str">
            <v>PRESSZ KÖNYÖK 45 FOKOS</v>
          </cell>
        </row>
        <row r="2061">
          <cell r="A2061" t="str">
            <v>RP-W63/45</v>
          </cell>
          <cell r="B2061">
            <v>18690</v>
          </cell>
          <cell r="C2061" t="str">
            <v>Items</v>
          </cell>
          <cell r="D2061">
            <v>0.98</v>
          </cell>
          <cell r="E2061" t="str">
            <v>0D</v>
          </cell>
          <cell r="F2061" t="str">
            <v>HAWA</v>
          </cell>
          <cell r="G2061" t="str">
            <v>FITTING</v>
          </cell>
          <cell r="H2061" t="str">
            <v>S30</v>
          </cell>
          <cell r="I2061" t="str">
            <v>I</v>
          </cell>
          <cell r="J2061" t="str">
            <v>N</v>
          </cell>
          <cell r="K2061">
            <v>7329.24</v>
          </cell>
          <cell r="L2061" t="str">
            <v>PRESSZ KÖNYÖK 45 FOKOS</v>
          </cell>
        </row>
        <row r="2062">
          <cell r="A2062" t="str">
            <v>RP-TA16/1/2</v>
          </cell>
          <cell r="B2062">
            <v>2134</v>
          </cell>
          <cell r="C2062" t="str">
            <v>Items</v>
          </cell>
          <cell r="D2062">
            <v>0.13</v>
          </cell>
          <cell r="E2062" t="str">
            <v>0D</v>
          </cell>
          <cell r="F2062" t="str">
            <v>HAWA</v>
          </cell>
          <cell r="G2062" t="str">
            <v>FITTING</v>
          </cell>
          <cell r="H2062" t="str">
            <v>S30</v>
          </cell>
          <cell r="I2062" t="str">
            <v>I</v>
          </cell>
          <cell r="J2062" t="str">
            <v>N</v>
          </cell>
          <cell r="K2062">
            <v>837.03</v>
          </cell>
          <cell r="L2062" t="str">
            <v>PRESSZ-KÜLSÖMENETES T-IDOM</v>
          </cell>
        </row>
        <row r="2063">
          <cell r="A2063" t="str">
            <v>RP-TA20/1/2</v>
          </cell>
          <cell r="B2063">
            <v>2270</v>
          </cell>
          <cell r="C2063" t="str">
            <v>Items</v>
          </cell>
          <cell r="D2063">
            <v>0.14000000000000001</v>
          </cell>
          <cell r="E2063" t="str">
            <v>0D</v>
          </cell>
          <cell r="F2063" t="str">
            <v>HAWA</v>
          </cell>
          <cell r="G2063" t="str">
            <v>FITTING</v>
          </cell>
          <cell r="H2063" t="str">
            <v>S30</v>
          </cell>
          <cell r="I2063" t="str">
            <v>I</v>
          </cell>
          <cell r="J2063" t="str">
            <v>N</v>
          </cell>
          <cell r="K2063">
            <v>890.33</v>
          </cell>
          <cell r="L2063" t="str">
            <v>PRESSZ-KÜLSÖMENETES T-IDOM</v>
          </cell>
        </row>
        <row r="2064">
          <cell r="A2064" t="str">
            <v>RP-TA20/3/4</v>
          </cell>
          <cell r="B2064">
            <v>2881</v>
          </cell>
          <cell r="C2064" t="str">
            <v>Items</v>
          </cell>
          <cell r="D2064">
            <v>0.15</v>
          </cell>
          <cell r="E2064" t="str">
            <v>0D</v>
          </cell>
          <cell r="F2064" t="str">
            <v>HAWA</v>
          </cell>
          <cell r="G2064" t="str">
            <v>FITTING</v>
          </cell>
          <cell r="H2064" t="str">
            <v>S30</v>
          </cell>
          <cell r="I2064" t="str">
            <v>I</v>
          </cell>
          <cell r="J2064" t="str">
            <v>N</v>
          </cell>
          <cell r="K2064">
            <v>1129.77</v>
          </cell>
          <cell r="L2064" t="str">
            <v>PRESSZ-KÜLSÖMENETES T-IDOM</v>
          </cell>
        </row>
        <row r="2065">
          <cell r="A2065" t="str">
            <v>RP-TA26/1/2</v>
          </cell>
          <cell r="B2065">
            <v>3071</v>
          </cell>
          <cell r="C2065" t="str">
            <v>Items</v>
          </cell>
          <cell r="D2065">
            <v>0.22</v>
          </cell>
          <cell r="E2065" t="str">
            <v>0D</v>
          </cell>
          <cell r="F2065" t="str">
            <v>HAWA</v>
          </cell>
          <cell r="G2065" t="str">
            <v>FITTING</v>
          </cell>
          <cell r="H2065" t="str">
            <v>S30</v>
          </cell>
          <cell r="I2065" t="str">
            <v>I</v>
          </cell>
          <cell r="J2065" t="str">
            <v>N</v>
          </cell>
          <cell r="K2065">
            <v>1204</v>
          </cell>
          <cell r="L2065" t="str">
            <v>PRESSZ-KÜLSÖMENETES T-IDOM</v>
          </cell>
        </row>
        <row r="2066">
          <cell r="A2066" t="str">
            <v>RP-TA26/3/4</v>
          </cell>
          <cell r="B2066">
            <v>3071</v>
          </cell>
          <cell r="C2066" t="str">
            <v>Items</v>
          </cell>
          <cell r="D2066">
            <v>0.23</v>
          </cell>
          <cell r="E2066" t="str">
            <v>0D</v>
          </cell>
          <cell r="F2066" t="str">
            <v>HAWA</v>
          </cell>
          <cell r="G2066" t="str">
            <v>FITTING</v>
          </cell>
          <cell r="H2066" t="str">
            <v>S30</v>
          </cell>
          <cell r="I2066" t="str">
            <v>I</v>
          </cell>
          <cell r="J2066" t="str">
            <v>N</v>
          </cell>
          <cell r="K2066">
            <v>1204</v>
          </cell>
          <cell r="L2066" t="str">
            <v>PRESSZ-KÜLSÖMENETES T-IDOM</v>
          </cell>
        </row>
        <row r="2067">
          <cell r="A2067" t="str">
            <v>RP-TA26/1</v>
          </cell>
          <cell r="B2067">
            <v>3263</v>
          </cell>
          <cell r="C2067" t="str">
            <v>Items</v>
          </cell>
          <cell r="D2067">
            <v>0.27</v>
          </cell>
          <cell r="E2067" t="str">
            <v>0D</v>
          </cell>
          <cell r="F2067" t="str">
            <v>HAWA</v>
          </cell>
          <cell r="G2067" t="str">
            <v>FITTING</v>
          </cell>
          <cell r="H2067" t="str">
            <v>S30</v>
          </cell>
          <cell r="I2067" t="str">
            <v>I</v>
          </cell>
          <cell r="J2067" t="str">
            <v>N</v>
          </cell>
          <cell r="K2067">
            <v>1279.52</v>
          </cell>
          <cell r="L2067" t="str">
            <v>PRESSZ-KÜLSÖMENETES T-IDOM</v>
          </cell>
        </row>
        <row r="2068">
          <cell r="A2068" t="str">
            <v>RP-TA32/3/4</v>
          </cell>
          <cell r="B2068">
            <v>3753</v>
          </cell>
          <cell r="C2068" t="str">
            <v>Items</v>
          </cell>
          <cell r="D2068">
            <v>0.28000000000000003</v>
          </cell>
          <cell r="E2068" t="str">
            <v>0D</v>
          </cell>
          <cell r="F2068" t="str">
            <v>HAWA</v>
          </cell>
          <cell r="G2068" t="str">
            <v>FITTING</v>
          </cell>
          <cell r="H2068" t="str">
            <v>S30</v>
          </cell>
          <cell r="I2068" t="str">
            <v>I</v>
          </cell>
          <cell r="J2068" t="str">
            <v>N</v>
          </cell>
          <cell r="K2068">
            <v>1471.74</v>
          </cell>
          <cell r="L2068" t="str">
            <v>PRESSZ-KÜLSÖMENETES T-IDOM</v>
          </cell>
        </row>
        <row r="2069">
          <cell r="A2069" t="str">
            <v>RP-TA32/1</v>
          </cell>
          <cell r="B2069">
            <v>3753</v>
          </cell>
          <cell r="C2069" t="str">
            <v>Items</v>
          </cell>
          <cell r="D2069">
            <v>0.28999999999999998</v>
          </cell>
          <cell r="E2069" t="str">
            <v>0D</v>
          </cell>
          <cell r="F2069" t="str">
            <v>HAWA</v>
          </cell>
          <cell r="G2069" t="str">
            <v>FITTING</v>
          </cell>
          <cell r="H2069" t="str">
            <v>S30</v>
          </cell>
          <cell r="I2069" t="str">
            <v>I</v>
          </cell>
          <cell r="J2069" t="str">
            <v>N</v>
          </cell>
          <cell r="K2069">
            <v>1471.74</v>
          </cell>
          <cell r="L2069" t="str">
            <v>PRESSZ-KÜLSÖMENETES T-IDOM</v>
          </cell>
        </row>
        <row r="2070">
          <cell r="A2070" t="str">
            <v>RP-TA40/5/4</v>
          </cell>
          <cell r="B2070">
            <v>5707</v>
          </cell>
          <cell r="C2070" t="str">
            <v>Items</v>
          </cell>
          <cell r="D2070">
            <v>0.4</v>
          </cell>
          <cell r="E2070" t="str">
            <v>0D</v>
          </cell>
          <cell r="F2070" t="str">
            <v>HAWA</v>
          </cell>
          <cell r="G2070" t="str">
            <v>FITTING</v>
          </cell>
          <cell r="H2070" t="str">
            <v>S30</v>
          </cell>
          <cell r="I2070" t="str">
            <v>I</v>
          </cell>
          <cell r="J2070" t="str">
            <v>N</v>
          </cell>
          <cell r="K2070">
            <v>2238.1999999999998</v>
          </cell>
          <cell r="L2070" t="str">
            <v>PRESSZ-KÜLSÖMENETES T-IDOM</v>
          </cell>
        </row>
        <row r="2071">
          <cell r="A2071" t="str">
            <v>RP-TI16/1/2</v>
          </cell>
          <cell r="B2071">
            <v>2236</v>
          </cell>
          <cell r="C2071" t="str">
            <v>Items</v>
          </cell>
          <cell r="D2071">
            <v>0.15</v>
          </cell>
          <cell r="E2071" t="str">
            <v>0D</v>
          </cell>
          <cell r="F2071" t="str">
            <v>HAWA</v>
          </cell>
          <cell r="G2071" t="str">
            <v>FITTING</v>
          </cell>
          <cell r="H2071" t="str">
            <v>S30</v>
          </cell>
          <cell r="I2071" t="str">
            <v>I</v>
          </cell>
          <cell r="J2071" t="str">
            <v>N</v>
          </cell>
          <cell r="K2071">
            <v>876.67</v>
          </cell>
          <cell r="L2071" t="str">
            <v>PRESSZ-BELSÖMENETES T-IDOM</v>
          </cell>
        </row>
        <row r="2072">
          <cell r="A2072" t="str">
            <v>RP-TI20/1/2</v>
          </cell>
          <cell r="B2072">
            <v>2308</v>
          </cell>
          <cell r="C2072" t="str">
            <v>Items</v>
          </cell>
          <cell r="D2072">
            <v>0.16</v>
          </cell>
          <cell r="E2072" t="str">
            <v>0D</v>
          </cell>
          <cell r="F2072" t="str">
            <v>HAWA</v>
          </cell>
          <cell r="G2072" t="str">
            <v>FITTING</v>
          </cell>
          <cell r="H2072" t="str">
            <v>S30</v>
          </cell>
          <cell r="I2072" t="str">
            <v>I</v>
          </cell>
          <cell r="J2072" t="str">
            <v>N</v>
          </cell>
          <cell r="K2072">
            <v>904.95</v>
          </cell>
          <cell r="L2072" t="str">
            <v>PRESSZ-BELSÖMENETES T-IDOM</v>
          </cell>
        </row>
        <row r="2073">
          <cell r="A2073" t="str">
            <v>RP-TI26/1/2</v>
          </cell>
          <cell r="B2073">
            <v>3159</v>
          </cell>
          <cell r="C2073" t="str">
            <v>Items</v>
          </cell>
          <cell r="D2073">
            <v>0.21</v>
          </cell>
          <cell r="E2073" t="str">
            <v>0D</v>
          </cell>
          <cell r="F2073" t="str">
            <v>HAWA</v>
          </cell>
          <cell r="G2073" t="str">
            <v>FITTING</v>
          </cell>
          <cell r="H2073" t="str">
            <v>S30</v>
          </cell>
          <cell r="I2073" t="str">
            <v>I</v>
          </cell>
          <cell r="J2073" t="str">
            <v>N</v>
          </cell>
          <cell r="K2073">
            <v>1239</v>
          </cell>
          <cell r="L2073" t="str">
            <v>PRESSZ-BELSÖMENETES T-IDOM</v>
          </cell>
        </row>
        <row r="2074">
          <cell r="A2074" t="str">
            <v>RP-TI26/3/4</v>
          </cell>
          <cell r="B2074">
            <v>3638</v>
          </cell>
          <cell r="C2074" t="str">
            <v>Items</v>
          </cell>
          <cell r="D2074">
            <v>0.26</v>
          </cell>
          <cell r="E2074" t="str">
            <v>0D</v>
          </cell>
          <cell r="F2074" t="str">
            <v>HAWA</v>
          </cell>
          <cell r="G2074" t="str">
            <v>FITTING</v>
          </cell>
          <cell r="H2074" t="str">
            <v>S30</v>
          </cell>
          <cell r="I2074" t="str">
            <v>I</v>
          </cell>
          <cell r="J2074" t="str">
            <v>N</v>
          </cell>
          <cell r="K2074">
            <v>1427</v>
          </cell>
          <cell r="L2074" t="str">
            <v>PRESSZ-BELSÖMENETES T-IDOM</v>
          </cell>
        </row>
        <row r="2075">
          <cell r="A2075" t="str">
            <v>RP-TI32/3/4</v>
          </cell>
          <cell r="B2075">
            <v>4315</v>
          </cell>
          <cell r="C2075" t="str">
            <v>Items</v>
          </cell>
          <cell r="D2075">
            <v>0.32</v>
          </cell>
          <cell r="E2075" t="str">
            <v>0D</v>
          </cell>
          <cell r="F2075" t="str">
            <v>HAWA</v>
          </cell>
          <cell r="G2075" t="str">
            <v>FITTING</v>
          </cell>
          <cell r="H2075" t="str">
            <v>S30</v>
          </cell>
          <cell r="I2075" t="str">
            <v>I</v>
          </cell>
          <cell r="J2075" t="str">
            <v>N</v>
          </cell>
          <cell r="K2075">
            <v>1692.05</v>
          </cell>
          <cell r="L2075" t="str">
            <v>PRESSZ-BELSÖMENETES T-IDOM</v>
          </cell>
        </row>
        <row r="2076">
          <cell r="A2076" t="str">
            <v>RP-TI32/1</v>
          </cell>
          <cell r="B2076">
            <v>4362</v>
          </cell>
          <cell r="C2076" t="str">
            <v>Items</v>
          </cell>
          <cell r="D2076">
            <v>0.41</v>
          </cell>
          <cell r="E2076" t="str">
            <v>0D</v>
          </cell>
          <cell r="F2076" t="str">
            <v>HAWA</v>
          </cell>
          <cell r="G2076" t="str">
            <v>FITTING</v>
          </cell>
          <cell r="H2076" t="str">
            <v>S30</v>
          </cell>
          <cell r="I2076" t="str">
            <v>I</v>
          </cell>
          <cell r="J2076" t="str">
            <v>N</v>
          </cell>
          <cell r="K2076">
            <v>1710</v>
          </cell>
          <cell r="L2076" t="str">
            <v>PRESSZ-BELSÖMENETES T-IDOM</v>
          </cell>
        </row>
        <row r="2077">
          <cell r="A2077" t="str">
            <v>RP-TI32/1/2</v>
          </cell>
          <cell r="B2077">
            <v>4315</v>
          </cell>
          <cell r="C2077" t="str">
            <v>Items</v>
          </cell>
          <cell r="D2077">
            <v>0.34</v>
          </cell>
          <cell r="E2077" t="str">
            <v>0D</v>
          </cell>
          <cell r="F2077" t="str">
            <v>HAWA</v>
          </cell>
          <cell r="G2077" t="str">
            <v>FITTING</v>
          </cell>
          <cell r="H2077" t="str">
            <v>S30</v>
          </cell>
          <cell r="I2077" t="str">
            <v>I</v>
          </cell>
          <cell r="J2077" t="str">
            <v>N</v>
          </cell>
          <cell r="K2077">
            <v>1692.05</v>
          </cell>
          <cell r="L2077" t="str">
            <v>PRESSZ-BELSÖMENETES T-IDOM</v>
          </cell>
        </row>
        <row r="2078">
          <cell r="A2078" t="str">
            <v>RP-TI40/1</v>
          </cell>
          <cell r="B2078">
            <v>6095</v>
          </cell>
          <cell r="C2078" t="str">
            <v>Items</v>
          </cell>
          <cell r="D2078">
            <v>0.45</v>
          </cell>
          <cell r="E2078" t="str">
            <v>0D</v>
          </cell>
          <cell r="F2078" t="str">
            <v>HAWA</v>
          </cell>
          <cell r="G2078" t="str">
            <v>FITTING</v>
          </cell>
          <cell r="H2078" t="str">
            <v>S30</v>
          </cell>
          <cell r="I2078" t="str">
            <v>I</v>
          </cell>
          <cell r="J2078" t="str">
            <v>N</v>
          </cell>
          <cell r="K2078">
            <v>2390.34</v>
          </cell>
          <cell r="L2078" t="str">
            <v>PRESSZ-BELSÖMENETES T-IDOM</v>
          </cell>
        </row>
        <row r="2079">
          <cell r="A2079" t="str">
            <v>RP-TI40/5/4</v>
          </cell>
          <cell r="B2079">
            <v>6510</v>
          </cell>
          <cell r="C2079" t="str">
            <v>Items</v>
          </cell>
          <cell r="D2079">
            <v>0.45</v>
          </cell>
          <cell r="E2079" t="str">
            <v>0D</v>
          </cell>
          <cell r="F2079" t="str">
            <v>HAWA</v>
          </cell>
          <cell r="G2079" t="str">
            <v>FITTING</v>
          </cell>
          <cell r="H2079" t="str">
            <v>S30</v>
          </cell>
          <cell r="I2079" t="str">
            <v>I</v>
          </cell>
          <cell r="J2079" t="str">
            <v>N</v>
          </cell>
          <cell r="K2079">
            <v>2552.9499999999998</v>
          </cell>
          <cell r="L2079" t="str">
            <v>PRESSZ-BELSÖMENETES T-IDOM</v>
          </cell>
        </row>
        <row r="2080">
          <cell r="A2080" t="str">
            <v>RP-TI50/5/4</v>
          </cell>
          <cell r="B2080">
            <v>16435</v>
          </cell>
          <cell r="C2080" t="str">
            <v>Items</v>
          </cell>
          <cell r="D2080">
            <v>0.89</v>
          </cell>
          <cell r="E2080" t="str">
            <v>0D</v>
          </cell>
          <cell r="F2080" t="str">
            <v>HAWA</v>
          </cell>
          <cell r="G2080" t="str">
            <v>FITTING</v>
          </cell>
          <cell r="H2080" t="str">
            <v>S30</v>
          </cell>
          <cell r="I2080" t="str">
            <v>I</v>
          </cell>
          <cell r="J2080" t="str">
            <v>N</v>
          </cell>
          <cell r="K2080">
            <v>6445</v>
          </cell>
          <cell r="L2080" t="str">
            <v>PRESSZ-BELSÖMENETES T-IDOM</v>
          </cell>
        </row>
        <row r="2081">
          <cell r="A2081" t="str">
            <v>RP-TI63/2</v>
          </cell>
          <cell r="B2081">
            <v>24843</v>
          </cell>
          <cell r="C2081" t="str">
            <v>Items</v>
          </cell>
          <cell r="D2081">
            <v>1.21</v>
          </cell>
          <cell r="E2081" t="str">
            <v>0D</v>
          </cell>
          <cell r="F2081" t="str">
            <v>HAWA</v>
          </cell>
          <cell r="G2081" t="str">
            <v>FITTING</v>
          </cell>
          <cell r="H2081" t="str">
            <v>S30</v>
          </cell>
          <cell r="I2081" t="str">
            <v>I</v>
          </cell>
          <cell r="J2081" t="str">
            <v>N</v>
          </cell>
          <cell r="K2081">
            <v>9742.35</v>
          </cell>
          <cell r="L2081" t="str">
            <v>PRESSZ-BELSÖMENETES T-IDOM</v>
          </cell>
        </row>
        <row r="2082">
          <cell r="A2082" t="str">
            <v>RP-T16</v>
          </cell>
          <cell r="B2082">
            <v>1489</v>
          </cell>
          <cell r="C2082" t="str">
            <v>Items</v>
          </cell>
          <cell r="D2082">
            <v>0.11</v>
          </cell>
          <cell r="E2082" t="str">
            <v>0D</v>
          </cell>
          <cell r="F2082" t="str">
            <v>HAWA</v>
          </cell>
          <cell r="G2082" t="str">
            <v>FITTING</v>
          </cell>
          <cell r="H2082" t="str">
            <v>S30</v>
          </cell>
          <cell r="I2082" t="str">
            <v>I</v>
          </cell>
          <cell r="J2082" t="str">
            <v>N</v>
          </cell>
          <cell r="K2082">
            <v>584</v>
          </cell>
          <cell r="L2082" t="str">
            <v>PRESSZ EGÁL T-IDOM</v>
          </cell>
        </row>
        <row r="2083">
          <cell r="A2083" t="str">
            <v>RP-T18</v>
          </cell>
          <cell r="B2083">
            <v>2312</v>
          </cell>
          <cell r="C2083" t="str">
            <v>Items</v>
          </cell>
          <cell r="D2083">
            <v>0.15</v>
          </cell>
          <cell r="E2083" t="str">
            <v>0D</v>
          </cell>
          <cell r="F2083" t="str">
            <v>HAWA</v>
          </cell>
          <cell r="G2083" t="str">
            <v>FITTING</v>
          </cell>
          <cell r="H2083" t="str">
            <v>S30</v>
          </cell>
          <cell r="I2083" t="str">
            <v>I</v>
          </cell>
          <cell r="J2083" t="str">
            <v>N</v>
          </cell>
          <cell r="K2083">
            <v>907</v>
          </cell>
          <cell r="L2083" t="str">
            <v>PRESSZ EGÁL T-IDOM</v>
          </cell>
        </row>
        <row r="2084">
          <cell r="A2084" t="str">
            <v>RP-T20</v>
          </cell>
          <cell r="B2084">
            <v>1944</v>
          </cell>
          <cell r="C2084" t="str">
            <v>Items</v>
          </cell>
          <cell r="D2084">
            <v>0.16</v>
          </cell>
          <cell r="E2084" t="str">
            <v>0D</v>
          </cell>
          <cell r="F2084" t="str">
            <v>HAWA</v>
          </cell>
          <cell r="G2084" t="str">
            <v>FITTING</v>
          </cell>
          <cell r="H2084" t="str">
            <v>S30</v>
          </cell>
          <cell r="I2084" t="str">
            <v>I</v>
          </cell>
          <cell r="J2084" t="str">
            <v>N</v>
          </cell>
          <cell r="K2084">
            <v>762</v>
          </cell>
          <cell r="L2084" t="str">
            <v>PRESSZ EGÁL T-IDOM</v>
          </cell>
        </row>
        <row r="2085">
          <cell r="A2085" t="str">
            <v>RP-T26</v>
          </cell>
          <cell r="B2085">
            <v>3029</v>
          </cell>
          <cell r="C2085" t="str">
            <v>Items</v>
          </cell>
          <cell r="D2085">
            <v>0.23</v>
          </cell>
          <cell r="E2085" t="str">
            <v>0D</v>
          </cell>
          <cell r="F2085" t="str">
            <v>HAWA</v>
          </cell>
          <cell r="G2085" t="str">
            <v>FITTING</v>
          </cell>
          <cell r="H2085" t="str">
            <v>S30</v>
          </cell>
          <cell r="I2085" t="str">
            <v>I</v>
          </cell>
          <cell r="J2085" t="str">
            <v>N</v>
          </cell>
          <cell r="K2085">
            <v>1187.75</v>
          </cell>
          <cell r="L2085" t="str">
            <v>PRESSZ EGÁL T-IDOM</v>
          </cell>
        </row>
        <row r="2086">
          <cell r="A2086" t="str">
            <v>RP-T32</v>
          </cell>
          <cell r="B2086">
            <v>4074</v>
          </cell>
          <cell r="C2086" t="str">
            <v>Items</v>
          </cell>
          <cell r="D2086">
            <v>0.3</v>
          </cell>
          <cell r="E2086" t="str">
            <v>0D</v>
          </cell>
          <cell r="F2086" t="str">
            <v>HAWA</v>
          </cell>
          <cell r="G2086" t="str">
            <v>FITTING</v>
          </cell>
          <cell r="H2086" t="str">
            <v>S30</v>
          </cell>
          <cell r="I2086" t="str">
            <v>I</v>
          </cell>
          <cell r="J2086" t="str">
            <v>N</v>
          </cell>
          <cell r="K2086">
            <v>1597.8</v>
          </cell>
          <cell r="L2086" t="str">
            <v>PRESSZ EGÁL T-IDOM</v>
          </cell>
        </row>
        <row r="2087">
          <cell r="A2087" t="str">
            <v>RP-T40</v>
          </cell>
          <cell r="B2087">
            <v>6306</v>
          </cell>
          <cell r="C2087" t="str">
            <v>Items</v>
          </cell>
          <cell r="D2087">
            <v>0.44</v>
          </cell>
          <cell r="E2087" t="str">
            <v>0D</v>
          </cell>
          <cell r="F2087" t="str">
            <v>HAWA</v>
          </cell>
          <cell r="G2087" t="str">
            <v>FITTING</v>
          </cell>
          <cell r="H2087" t="str">
            <v>S30</v>
          </cell>
          <cell r="I2087" t="str">
            <v>I</v>
          </cell>
          <cell r="J2087" t="str">
            <v>N</v>
          </cell>
          <cell r="K2087">
            <v>2473.06</v>
          </cell>
          <cell r="L2087" t="str">
            <v>PRESSZ EGÁL T-IDOM</v>
          </cell>
        </row>
        <row r="2088">
          <cell r="A2088" t="str">
            <v>RP-T50</v>
          </cell>
          <cell r="B2088">
            <v>14443</v>
          </cell>
          <cell r="C2088" t="str">
            <v>Items</v>
          </cell>
          <cell r="D2088">
            <v>0.8</v>
          </cell>
          <cell r="E2088" t="str">
            <v>0D</v>
          </cell>
          <cell r="F2088" t="str">
            <v>HAWA</v>
          </cell>
          <cell r="G2088" t="str">
            <v>FITTING</v>
          </cell>
          <cell r="H2088" t="str">
            <v>S30</v>
          </cell>
          <cell r="I2088" t="str">
            <v>I</v>
          </cell>
          <cell r="J2088" t="str">
            <v>N</v>
          </cell>
          <cell r="K2088">
            <v>5664.05</v>
          </cell>
          <cell r="L2088" t="str">
            <v>PRESSZ EGÁL T-IDOM</v>
          </cell>
        </row>
        <row r="2089">
          <cell r="A2089" t="str">
            <v>RP-T63</v>
          </cell>
          <cell r="B2089">
            <v>23314</v>
          </cell>
          <cell r="C2089" t="str">
            <v>Items</v>
          </cell>
          <cell r="D2089">
            <v>1.32</v>
          </cell>
          <cell r="E2089" t="str">
            <v>0D</v>
          </cell>
          <cell r="F2089" t="str">
            <v>HAWA</v>
          </cell>
          <cell r="G2089" t="str">
            <v>FITTING</v>
          </cell>
          <cell r="H2089" t="str">
            <v>S30</v>
          </cell>
          <cell r="I2089" t="str">
            <v>I</v>
          </cell>
          <cell r="J2089" t="str">
            <v>N</v>
          </cell>
          <cell r="K2089">
            <v>9142.82</v>
          </cell>
          <cell r="L2089" t="str">
            <v>PRESSZ EGÁL T-IDOM</v>
          </cell>
        </row>
        <row r="2090">
          <cell r="A2090" t="str">
            <v>RP-T18/16/18</v>
          </cell>
          <cell r="B2090">
            <v>2412</v>
          </cell>
          <cell r="C2090" t="str">
            <v>Items</v>
          </cell>
          <cell r="D2090">
            <v>0.06</v>
          </cell>
          <cell r="E2090" t="str">
            <v>0D</v>
          </cell>
          <cell r="F2090" t="str">
            <v>HAWA</v>
          </cell>
          <cell r="G2090" t="str">
            <v>FITTING</v>
          </cell>
          <cell r="H2090" t="str">
            <v>S30</v>
          </cell>
          <cell r="I2090" t="str">
            <v>I</v>
          </cell>
          <cell r="J2090" t="str">
            <v>N</v>
          </cell>
          <cell r="K2090">
            <v>946</v>
          </cell>
          <cell r="L2090" t="str">
            <v>PRESSZ SZÜKÍTETT T-IDOM</v>
          </cell>
        </row>
        <row r="2091">
          <cell r="A2091" t="str">
            <v>RP-T20/16/20</v>
          </cell>
          <cell r="B2091">
            <v>1944</v>
          </cell>
          <cell r="C2091" t="str">
            <v>Items</v>
          </cell>
          <cell r="D2091">
            <v>0.15</v>
          </cell>
          <cell r="E2091" t="str">
            <v>0D</v>
          </cell>
          <cell r="F2091" t="str">
            <v>HAWA</v>
          </cell>
          <cell r="G2091" t="str">
            <v>FITTING</v>
          </cell>
          <cell r="H2091" t="str">
            <v>S30</v>
          </cell>
          <cell r="I2091" t="str">
            <v>I</v>
          </cell>
          <cell r="J2091" t="str">
            <v>N</v>
          </cell>
          <cell r="K2091">
            <v>762.3</v>
          </cell>
          <cell r="L2091" t="str">
            <v>PRESSZ SZÜKÍTETT T-IDOM</v>
          </cell>
        </row>
        <row r="2092">
          <cell r="A2092" t="str">
            <v>RP-T26/16/26</v>
          </cell>
          <cell r="B2092">
            <v>2886</v>
          </cell>
          <cell r="C2092" t="str">
            <v>Items</v>
          </cell>
          <cell r="D2092">
            <v>0.22</v>
          </cell>
          <cell r="E2092" t="str">
            <v>0D</v>
          </cell>
          <cell r="F2092" t="str">
            <v>HAWA</v>
          </cell>
          <cell r="G2092" t="str">
            <v>FITTING</v>
          </cell>
          <cell r="H2092" t="str">
            <v>S30</v>
          </cell>
          <cell r="I2092" t="str">
            <v>I</v>
          </cell>
          <cell r="J2092" t="str">
            <v>N</v>
          </cell>
          <cell r="K2092">
            <v>1131.9000000000001</v>
          </cell>
          <cell r="L2092" t="str">
            <v>PRESSZ SZÜKÍTETT T-IDOM</v>
          </cell>
        </row>
        <row r="2093">
          <cell r="A2093" t="str">
            <v>RP-T26/18/26</v>
          </cell>
          <cell r="B2093">
            <v>3429</v>
          </cell>
          <cell r="C2093" t="str">
            <v>Items</v>
          </cell>
          <cell r="D2093">
            <v>0.21</v>
          </cell>
          <cell r="E2093" t="str">
            <v>0D</v>
          </cell>
          <cell r="F2093" t="str">
            <v>HAWA</v>
          </cell>
          <cell r="G2093" t="str">
            <v>FITTING</v>
          </cell>
          <cell r="H2093" t="str">
            <v>S30</v>
          </cell>
          <cell r="I2093" t="str">
            <v>I</v>
          </cell>
          <cell r="J2093" t="str">
            <v>N</v>
          </cell>
          <cell r="K2093">
            <v>1344.62</v>
          </cell>
          <cell r="L2093" t="str">
            <v>PRESSZ SZÜKÍTETT T-IDOM</v>
          </cell>
        </row>
        <row r="2094">
          <cell r="A2094" t="str">
            <v>RP-T26/20/26</v>
          </cell>
          <cell r="B2094">
            <v>3029</v>
          </cell>
          <cell r="C2094" t="str">
            <v>Items</v>
          </cell>
          <cell r="D2094">
            <v>0.21</v>
          </cell>
          <cell r="E2094" t="str">
            <v>0D</v>
          </cell>
          <cell r="F2094" t="str">
            <v>HAWA</v>
          </cell>
          <cell r="G2094" t="str">
            <v>FITTING</v>
          </cell>
          <cell r="H2094" t="str">
            <v>S30</v>
          </cell>
          <cell r="I2094" t="str">
            <v>I</v>
          </cell>
          <cell r="J2094" t="str">
            <v>N</v>
          </cell>
          <cell r="K2094">
            <v>1187.75</v>
          </cell>
          <cell r="L2094" t="str">
            <v>PRESSZ SZÜKÍTETT T-IDOM</v>
          </cell>
        </row>
        <row r="2095">
          <cell r="A2095" t="str">
            <v>RP-T32/16/32</v>
          </cell>
          <cell r="B2095">
            <v>4228</v>
          </cell>
          <cell r="C2095" t="str">
            <v>Items</v>
          </cell>
          <cell r="D2095">
            <v>0.28999999999999998</v>
          </cell>
          <cell r="E2095" t="str">
            <v>0D</v>
          </cell>
          <cell r="F2095" t="str">
            <v>HAWA</v>
          </cell>
          <cell r="G2095" t="str">
            <v>FITTING</v>
          </cell>
          <cell r="H2095" t="str">
            <v>S30</v>
          </cell>
          <cell r="I2095" t="str">
            <v>I</v>
          </cell>
          <cell r="J2095" t="str">
            <v>N</v>
          </cell>
          <cell r="K2095">
            <v>1658.1</v>
          </cell>
          <cell r="L2095" t="str">
            <v>PRESSZ SZÜKÍTETT T-IDOM</v>
          </cell>
        </row>
        <row r="2096">
          <cell r="A2096" t="str">
            <v>RP-T32/20/32</v>
          </cell>
          <cell r="B2096">
            <v>4228</v>
          </cell>
          <cell r="C2096" t="str">
            <v>Items</v>
          </cell>
          <cell r="D2096">
            <v>0.3</v>
          </cell>
          <cell r="E2096" t="str">
            <v>0D</v>
          </cell>
          <cell r="F2096" t="str">
            <v>HAWA</v>
          </cell>
          <cell r="G2096" t="str">
            <v>FITTING</v>
          </cell>
          <cell r="H2096" t="str">
            <v>S30</v>
          </cell>
          <cell r="I2096" t="str">
            <v>I</v>
          </cell>
          <cell r="J2096" t="str">
            <v>N</v>
          </cell>
          <cell r="K2096">
            <v>1658.1</v>
          </cell>
          <cell r="L2096" t="str">
            <v>PRESSZ SZÜKÍTETT T-IDOM</v>
          </cell>
        </row>
        <row r="2097">
          <cell r="A2097" t="str">
            <v>RP-T32/26/32</v>
          </cell>
          <cell r="B2097">
            <v>4228</v>
          </cell>
          <cell r="C2097" t="str">
            <v>Items</v>
          </cell>
          <cell r="D2097">
            <v>0.3</v>
          </cell>
          <cell r="E2097" t="str">
            <v>0D</v>
          </cell>
          <cell r="F2097" t="str">
            <v>HAWA</v>
          </cell>
          <cell r="G2097" t="str">
            <v>FITTING</v>
          </cell>
          <cell r="H2097" t="str">
            <v>S30</v>
          </cell>
          <cell r="I2097" t="str">
            <v>I</v>
          </cell>
          <cell r="J2097" t="str">
            <v>N</v>
          </cell>
          <cell r="K2097">
            <v>1658.1</v>
          </cell>
          <cell r="L2097" t="str">
            <v>PRESSZ SZÜKÍTETT T-IDOM</v>
          </cell>
        </row>
        <row r="2098">
          <cell r="A2098" t="str">
            <v>RP-T40/26/40</v>
          </cell>
          <cell r="B2098">
            <v>6941</v>
          </cell>
          <cell r="C2098" t="str">
            <v>Items</v>
          </cell>
          <cell r="D2098">
            <v>0.4</v>
          </cell>
          <cell r="E2098" t="str">
            <v>0D</v>
          </cell>
          <cell r="F2098" t="str">
            <v>HAWA</v>
          </cell>
          <cell r="G2098" t="str">
            <v>FITTING</v>
          </cell>
          <cell r="H2098" t="str">
            <v>S30</v>
          </cell>
          <cell r="I2098" t="str">
            <v>I</v>
          </cell>
          <cell r="J2098" t="str">
            <v>N</v>
          </cell>
          <cell r="K2098">
            <v>2721.92</v>
          </cell>
          <cell r="L2098" t="str">
            <v>PRESSZ SZÜKÍTETT T-IDOM</v>
          </cell>
        </row>
        <row r="2099">
          <cell r="A2099" t="str">
            <v>RP-T40/32/40</v>
          </cell>
          <cell r="B2099">
            <v>6941</v>
          </cell>
          <cell r="C2099" t="str">
            <v>Items</v>
          </cell>
          <cell r="D2099">
            <v>0.39</v>
          </cell>
          <cell r="E2099" t="str">
            <v>0D</v>
          </cell>
          <cell r="F2099" t="str">
            <v>HAWA</v>
          </cell>
          <cell r="G2099" t="str">
            <v>FITTING</v>
          </cell>
          <cell r="H2099" t="str">
            <v>S30</v>
          </cell>
          <cell r="I2099" t="str">
            <v>I</v>
          </cell>
          <cell r="J2099" t="str">
            <v>N</v>
          </cell>
          <cell r="K2099">
            <v>2721.92</v>
          </cell>
          <cell r="L2099" t="str">
            <v>PRESSZ SZÜKÍTETT T-IDOM</v>
          </cell>
        </row>
        <row r="2100">
          <cell r="A2100" t="str">
            <v>RP-T50/32/50</v>
          </cell>
          <cell r="B2100">
            <v>14722</v>
          </cell>
          <cell r="C2100" t="str">
            <v>Items</v>
          </cell>
          <cell r="D2100">
            <v>0.8</v>
          </cell>
          <cell r="E2100" t="str">
            <v>0D</v>
          </cell>
          <cell r="F2100" t="str">
            <v>HAWA</v>
          </cell>
          <cell r="G2100" t="str">
            <v>FITTING</v>
          </cell>
          <cell r="H2100" t="str">
            <v>S30</v>
          </cell>
          <cell r="I2100" t="str">
            <v>I</v>
          </cell>
          <cell r="J2100" t="str">
            <v>N</v>
          </cell>
          <cell r="K2100">
            <v>5773.47</v>
          </cell>
          <cell r="L2100" t="str">
            <v>PRESSZ SZÜKÍTETT T-IDOM</v>
          </cell>
        </row>
        <row r="2101">
          <cell r="A2101" t="str">
            <v>RP-T50/40/50</v>
          </cell>
          <cell r="B2101">
            <v>15066</v>
          </cell>
          <cell r="C2101" t="str">
            <v>Items</v>
          </cell>
          <cell r="D2101">
            <v>0.81</v>
          </cell>
          <cell r="E2101" t="str">
            <v>0D</v>
          </cell>
          <cell r="F2101" t="str">
            <v>HAWA</v>
          </cell>
          <cell r="G2101" t="str">
            <v>FITTING</v>
          </cell>
          <cell r="H2101" t="str">
            <v>S30</v>
          </cell>
          <cell r="I2101" t="str">
            <v>I</v>
          </cell>
          <cell r="J2101" t="str">
            <v>N</v>
          </cell>
          <cell r="K2101">
            <v>5908.36</v>
          </cell>
          <cell r="L2101" t="str">
            <v>PRESSZ SZÜKÍTETT T-IDOM</v>
          </cell>
        </row>
        <row r="2102">
          <cell r="A2102" t="str">
            <v>RP-T50/26/50</v>
          </cell>
          <cell r="B2102">
            <v>14722</v>
          </cell>
          <cell r="C2102" t="str">
            <v>Items</v>
          </cell>
          <cell r="D2102">
            <v>0.81</v>
          </cell>
          <cell r="E2102" t="str">
            <v>0D</v>
          </cell>
          <cell r="F2102" t="str">
            <v>HAWA</v>
          </cell>
          <cell r="G2102" t="str">
            <v>FITTING</v>
          </cell>
          <cell r="H2102" t="str">
            <v>S30</v>
          </cell>
          <cell r="I2102" t="str">
            <v>I</v>
          </cell>
          <cell r="J2102" t="str">
            <v>N</v>
          </cell>
          <cell r="K2102">
            <v>5773.47</v>
          </cell>
          <cell r="L2102" t="str">
            <v>PRESSZ SZÜKÍTETT T-IDOM</v>
          </cell>
        </row>
        <row r="2103">
          <cell r="A2103" t="str">
            <v>RP-T63/40/63</v>
          </cell>
          <cell r="B2103">
            <v>23314</v>
          </cell>
          <cell r="C2103" t="str">
            <v>Items</v>
          </cell>
          <cell r="D2103">
            <v>1.23</v>
          </cell>
          <cell r="E2103" t="str">
            <v>0D</v>
          </cell>
          <cell r="F2103" t="str">
            <v>HAWA</v>
          </cell>
          <cell r="G2103" t="str">
            <v>FITTING</v>
          </cell>
          <cell r="H2103" t="str">
            <v>S30</v>
          </cell>
          <cell r="I2103" t="str">
            <v>I</v>
          </cell>
          <cell r="J2103" t="str">
            <v>N</v>
          </cell>
          <cell r="K2103">
            <v>9142.82</v>
          </cell>
          <cell r="L2103" t="str">
            <v>PRESSZ SZÜKÍTETT T-IDOM</v>
          </cell>
        </row>
        <row r="2104">
          <cell r="A2104" t="str">
            <v>RP-T18/16/16</v>
          </cell>
          <cell r="B2104">
            <v>2386</v>
          </cell>
          <cell r="C2104" t="str">
            <v>Items</v>
          </cell>
          <cell r="D2104">
            <v>0.16</v>
          </cell>
          <cell r="E2104" t="str">
            <v>0D</v>
          </cell>
          <cell r="F2104" t="str">
            <v>HAWA</v>
          </cell>
          <cell r="G2104" t="str">
            <v>FITTING</v>
          </cell>
          <cell r="H2104" t="str">
            <v>S30</v>
          </cell>
          <cell r="I2104" t="str">
            <v>I</v>
          </cell>
          <cell r="J2104" t="str">
            <v>N</v>
          </cell>
          <cell r="K2104">
            <v>936</v>
          </cell>
          <cell r="L2104" t="str">
            <v>PRESSZ SZÜKÍTETT T-IDOM</v>
          </cell>
        </row>
        <row r="2105">
          <cell r="A2105" t="str">
            <v>RP-T20/16/16</v>
          </cell>
          <cell r="B2105">
            <v>1776</v>
          </cell>
          <cell r="C2105" t="str">
            <v>Items</v>
          </cell>
          <cell r="D2105">
            <v>0.15</v>
          </cell>
          <cell r="E2105" t="str">
            <v>0D</v>
          </cell>
          <cell r="F2105" t="str">
            <v>HAWA</v>
          </cell>
          <cell r="G2105" t="str">
            <v>FITTING</v>
          </cell>
          <cell r="H2105" t="str">
            <v>S30</v>
          </cell>
          <cell r="I2105" t="str">
            <v>I</v>
          </cell>
          <cell r="J2105" t="str">
            <v>N</v>
          </cell>
          <cell r="K2105">
            <v>696</v>
          </cell>
          <cell r="L2105" t="str">
            <v>PRESSZ SZÜKÍTETT T-IDOM</v>
          </cell>
        </row>
        <row r="2106">
          <cell r="A2106" t="str">
            <v>RP-T20/16/18</v>
          </cell>
          <cell r="B2106">
            <v>2490</v>
          </cell>
          <cell r="C2106" t="str">
            <v>Items</v>
          </cell>
          <cell r="D2106">
            <v>0.15</v>
          </cell>
          <cell r="E2106" t="str">
            <v>0D</v>
          </cell>
          <cell r="F2106" t="str">
            <v>HAWA</v>
          </cell>
          <cell r="G2106" t="str">
            <v>FITTING</v>
          </cell>
          <cell r="H2106" t="str">
            <v>S30</v>
          </cell>
          <cell r="I2106" t="str">
            <v>I</v>
          </cell>
          <cell r="J2106" t="str">
            <v>N</v>
          </cell>
          <cell r="K2106">
            <v>976</v>
          </cell>
          <cell r="L2106" t="str">
            <v>PRESSZ SZÜKÍTETT T-IDOM</v>
          </cell>
        </row>
        <row r="2107">
          <cell r="A2107" t="str">
            <v>RP-T20/20/16</v>
          </cell>
          <cell r="B2107">
            <v>2282</v>
          </cell>
          <cell r="C2107" t="str">
            <v>Items</v>
          </cell>
          <cell r="D2107">
            <v>0.15</v>
          </cell>
          <cell r="E2107" t="str">
            <v>0D</v>
          </cell>
          <cell r="F2107" t="str">
            <v>HAWA</v>
          </cell>
          <cell r="G2107" t="str">
            <v>FITTING</v>
          </cell>
          <cell r="H2107" t="str">
            <v>S30</v>
          </cell>
          <cell r="I2107" t="str">
            <v>I</v>
          </cell>
          <cell r="J2107" t="str">
            <v>N</v>
          </cell>
          <cell r="K2107">
            <v>895.08</v>
          </cell>
          <cell r="L2107" t="str">
            <v>PRESSZ SZÜKÍTETT T-IDOM</v>
          </cell>
        </row>
        <row r="2108">
          <cell r="A2108" t="str">
            <v>RP-T26/16/20</v>
          </cell>
          <cell r="B2108">
            <v>3029</v>
          </cell>
          <cell r="C2108" t="str">
            <v>Items</v>
          </cell>
          <cell r="D2108">
            <v>0.2</v>
          </cell>
          <cell r="E2108" t="str">
            <v>0D</v>
          </cell>
          <cell r="F2108" t="str">
            <v>HAWA</v>
          </cell>
          <cell r="G2108" t="str">
            <v>FITTING</v>
          </cell>
          <cell r="H2108" t="str">
            <v>S30</v>
          </cell>
          <cell r="I2108" t="str">
            <v>I</v>
          </cell>
          <cell r="J2108" t="str">
            <v>N</v>
          </cell>
          <cell r="K2108">
            <v>1187.75</v>
          </cell>
          <cell r="L2108" t="str">
            <v>PRESSZ SZÜKÍTETT T-IDOM</v>
          </cell>
        </row>
        <row r="2109">
          <cell r="A2109" t="str">
            <v>RP-T26/20/16</v>
          </cell>
          <cell r="B2109">
            <v>3029</v>
          </cell>
          <cell r="C2109" t="str">
            <v>Items</v>
          </cell>
          <cell r="D2109">
            <v>0.2</v>
          </cell>
          <cell r="E2109" t="str">
            <v>0D</v>
          </cell>
          <cell r="F2109" t="str">
            <v>HAWA</v>
          </cell>
          <cell r="G2109" t="str">
            <v>FITTING</v>
          </cell>
          <cell r="H2109" t="str">
            <v>S30</v>
          </cell>
          <cell r="I2109" t="str">
            <v>I</v>
          </cell>
          <cell r="J2109" t="str">
            <v>N</v>
          </cell>
          <cell r="K2109">
            <v>1187.75</v>
          </cell>
          <cell r="L2109" t="str">
            <v>PRESSZ SZÜKÍTETT T-IDOM</v>
          </cell>
        </row>
        <row r="2110">
          <cell r="A2110" t="str">
            <v>RP-T26/20/20</v>
          </cell>
          <cell r="B2110">
            <v>3029</v>
          </cell>
          <cell r="C2110" t="str">
            <v>Items</v>
          </cell>
          <cell r="D2110">
            <v>0.21</v>
          </cell>
          <cell r="E2110" t="str">
            <v>0D</v>
          </cell>
          <cell r="F2110" t="str">
            <v>HAWA</v>
          </cell>
          <cell r="G2110" t="str">
            <v>FITTING</v>
          </cell>
          <cell r="H2110" t="str">
            <v>S30</v>
          </cell>
          <cell r="I2110" t="str">
            <v>I</v>
          </cell>
          <cell r="J2110" t="str">
            <v>N</v>
          </cell>
          <cell r="K2110">
            <v>1187.75</v>
          </cell>
          <cell r="L2110" t="str">
            <v>PRESSZ SZÜKÍTETT T-IDOM</v>
          </cell>
        </row>
        <row r="2111">
          <cell r="A2111" t="str">
            <v>RP-T26/26/20</v>
          </cell>
          <cell r="B2111">
            <v>3029</v>
          </cell>
          <cell r="C2111" t="str">
            <v>Items</v>
          </cell>
          <cell r="D2111">
            <v>0.22</v>
          </cell>
          <cell r="E2111" t="str">
            <v>0D</v>
          </cell>
          <cell r="F2111" t="str">
            <v>HAWA</v>
          </cell>
          <cell r="G2111" t="str">
            <v>FITTING</v>
          </cell>
          <cell r="H2111" t="str">
            <v>S30</v>
          </cell>
          <cell r="I2111" t="str">
            <v>I</v>
          </cell>
          <cell r="J2111" t="str">
            <v>N</v>
          </cell>
          <cell r="K2111">
            <v>1187.75</v>
          </cell>
          <cell r="L2111" t="str">
            <v>PRESSZ SZÜKÍTETT T-IDOM</v>
          </cell>
        </row>
        <row r="2112">
          <cell r="A2112" t="str">
            <v>RP-T26/26/16</v>
          </cell>
          <cell r="B2112">
            <v>3029</v>
          </cell>
          <cell r="C2112" t="str">
            <v>Items</v>
          </cell>
          <cell r="D2112">
            <v>0.22</v>
          </cell>
          <cell r="E2112" t="str">
            <v>0D</v>
          </cell>
          <cell r="F2112" t="str">
            <v>HAWA</v>
          </cell>
          <cell r="G2112" t="str">
            <v>FITTING</v>
          </cell>
          <cell r="H2112" t="str">
            <v>S30</v>
          </cell>
          <cell r="I2112" t="str">
            <v>I</v>
          </cell>
          <cell r="J2112" t="str">
            <v>N</v>
          </cell>
          <cell r="K2112">
            <v>1187.75</v>
          </cell>
          <cell r="L2112" t="str">
            <v>PRESSZ SZÜKÍTETT T-IDOM</v>
          </cell>
        </row>
        <row r="2113">
          <cell r="A2113" t="str">
            <v>RP-T32/26/26</v>
          </cell>
          <cell r="B2113">
            <v>4228</v>
          </cell>
          <cell r="C2113" t="str">
            <v>Items</v>
          </cell>
          <cell r="D2113">
            <v>0.28000000000000003</v>
          </cell>
          <cell r="E2113" t="str">
            <v>0D</v>
          </cell>
          <cell r="F2113" t="str">
            <v>HAWA</v>
          </cell>
          <cell r="G2113" t="str">
            <v>FITTING</v>
          </cell>
          <cell r="H2113" t="str">
            <v>S30</v>
          </cell>
          <cell r="I2113" t="str">
            <v>I</v>
          </cell>
          <cell r="J2113" t="str">
            <v>N</v>
          </cell>
          <cell r="K2113">
            <v>1658.1</v>
          </cell>
          <cell r="L2113" t="str">
            <v>PRESSZ SZÜKÍTETT T-IDOM</v>
          </cell>
        </row>
        <row r="2114">
          <cell r="A2114" t="str">
            <v>RP-T32/20/26</v>
          </cell>
          <cell r="B2114">
            <v>4228</v>
          </cell>
          <cell r="C2114" t="str">
            <v>Items</v>
          </cell>
          <cell r="D2114">
            <v>0.27</v>
          </cell>
          <cell r="E2114" t="str">
            <v>0D</v>
          </cell>
          <cell r="F2114" t="str">
            <v>HAWA</v>
          </cell>
          <cell r="G2114" t="str">
            <v>FITTING</v>
          </cell>
          <cell r="H2114" t="str">
            <v>S30</v>
          </cell>
          <cell r="I2114" t="str">
            <v>I</v>
          </cell>
          <cell r="J2114" t="str">
            <v>N</v>
          </cell>
          <cell r="K2114">
            <v>1658.1</v>
          </cell>
          <cell r="L2114" t="str">
            <v>PRESSZ SZÜKÍTETT T-IDOM</v>
          </cell>
        </row>
        <row r="2115">
          <cell r="A2115" t="str">
            <v>RP-T32/32/26</v>
          </cell>
          <cell r="B2115">
            <v>4228</v>
          </cell>
          <cell r="C2115" t="str">
            <v>Items</v>
          </cell>
          <cell r="D2115">
            <v>0.28999999999999998</v>
          </cell>
          <cell r="E2115" t="str">
            <v>0D</v>
          </cell>
          <cell r="F2115" t="str">
            <v>HAWA</v>
          </cell>
          <cell r="G2115" t="str">
            <v>FITTING</v>
          </cell>
          <cell r="H2115" t="str">
            <v>S30</v>
          </cell>
          <cell r="I2115" t="str">
            <v>I</v>
          </cell>
          <cell r="J2115" t="str">
            <v>N</v>
          </cell>
          <cell r="K2115">
            <v>1658.1</v>
          </cell>
          <cell r="L2115" t="str">
            <v>PRESSZ SZÜKÍTETT T-IDOM</v>
          </cell>
        </row>
        <row r="2116">
          <cell r="A2116" t="str">
            <v>RP-T40/32/32</v>
          </cell>
          <cell r="B2116">
            <v>6941</v>
          </cell>
          <cell r="C2116" t="str">
            <v>Items</v>
          </cell>
          <cell r="D2116">
            <v>0.36</v>
          </cell>
          <cell r="E2116" t="str">
            <v>0D</v>
          </cell>
          <cell r="F2116" t="str">
            <v>HAWA</v>
          </cell>
          <cell r="G2116" t="str">
            <v>FITTING</v>
          </cell>
          <cell r="H2116" t="str">
            <v>S30</v>
          </cell>
          <cell r="I2116" t="str">
            <v>I</v>
          </cell>
          <cell r="J2116" t="str">
            <v>N</v>
          </cell>
          <cell r="K2116">
            <v>2721.92</v>
          </cell>
          <cell r="L2116" t="str">
            <v>PRESSZ SZÜKÍTETT T-IDOM</v>
          </cell>
        </row>
        <row r="2117">
          <cell r="A2117" t="str">
            <v>RP-T40/26/32</v>
          </cell>
          <cell r="B2117">
            <v>6941</v>
          </cell>
          <cell r="C2117" t="str">
            <v>Items</v>
          </cell>
          <cell r="D2117">
            <v>0.36</v>
          </cell>
          <cell r="E2117" t="str">
            <v>0D</v>
          </cell>
          <cell r="F2117" t="str">
            <v>HAWA</v>
          </cell>
          <cell r="G2117" t="str">
            <v>FITTING</v>
          </cell>
          <cell r="H2117" t="str">
            <v>S30</v>
          </cell>
          <cell r="I2117" t="str">
            <v>I</v>
          </cell>
          <cell r="J2117" t="str">
            <v>N</v>
          </cell>
          <cell r="K2117">
            <v>2721.92</v>
          </cell>
          <cell r="L2117" t="str">
            <v>PRESSZ SZÜKÍTETT T-IDOM</v>
          </cell>
        </row>
        <row r="2118">
          <cell r="A2118" t="str">
            <v>RP-T40/40/26</v>
          </cell>
          <cell r="B2118">
            <v>6941</v>
          </cell>
          <cell r="C2118" t="str">
            <v>Items</v>
          </cell>
          <cell r="D2118">
            <v>0.38</v>
          </cell>
          <cell r="E2118" t="str">
            <v>0D</v>
          </cell>
          <cell r="F2118" t="str">
            <v>HAWA</v>
          </cell>
          <cell r="G2118" t="str">
            <v>FITTING</v>
          </cell>
          <cell r="H2118" t="str">
            <v>S30</v>
          </cell>
          <cell r="I2118" t="str">
            <v>I</v>
          </cell>
          <cell r="J2118" t="str">
            <v>N</v>
          </cell>
          <cell r="K2118">
            <v>2721.92</v>
          </cell>
          <cell r="L2118" t="str">
            <v>PRESSZ SZÜKÍTETT T-IDOM</v>
          </cell>
        </row>
        <row r="2119">
          <cell r="A2119" t="str">
            <v>RP-T40/40/32</v>
          </cell>
          <cell r="B2119">
            <v>6941</v>
          </cell>
          <cell r="C2119" t="str">
            <v>Items</v>
          </cell>
          <cell r="D2119">
            <v>0.38</v>
          </cell>
          <cell r="E2119" t="str">
            <v>0D</v>
          </cell>
          <cell r="F2119" t="str">
            <v>HAWA</v>
          </cell>
          <cell r="G2119" t="str">
            <v>FITTING</v>
          </cell>
          <cell r="H2119" t="str">
            <v>S30</v>
          </cell>
          <cell r="I2119" t="str">
            <v>I</v>
          </cell>
          <cell r="J2119" t="str">
            <v>N</v>
          </cell>
          <cell r="K2119">
            <v>2721.92</v>
          </cell>
          <cell r="L2119" t="str">
            <v>PRESSZ SZÜKÍTETT T-IDOM</v>
          </cell>
        </row>
        <row r="2120">
          <cell r="A2120" t="str">
            <v>RP-T50/40/40</v>
          </cell>
          <cell r="B2120">
            <v>14027</v>
          </cell>
          <cell r="C2120" t="str">
            <v>Items</v>
          </cell>
          <cell r="D2120">
            <v>0.74</v>
          </cell>
          <cell r="E2120" t="str">
            <v>0D</v>
          </cell>
          <cell r="F2120" t="str">
            <v>HAWA</v>
          </cell>
          <cell r="G2120" t="str">
            <v>FITTING</v>
          </cell>
          <cell r="H2120" t="str">
            <v>S30</v>
          </cell>
          <cell r="I2120" t="str">
            <v>I</v>
          </cell>
          <cell r="J2120" t="str">
            <v>N</v>
          </cell>
          <cell r="K2120">
            <v>5500.68</v>
          </cell>
          <cell r="L2120" t="str">
            <v>PRESSZ SZÜKÍTETT T-IDOM</v>
          </cell>
        </row>
        <row r="2121">
          <cell r="A2121" t="str">
            <v>RP-T16/20/16</v>
          </cell>
          <cell r="B2121">
            <v>2282</v>
          </cell>
          <cell r="C2121" t="str">
            <v>Items</v>
          </cell>
          <cell r="D2121">
            <v>0.15</v>
          </cell>
          <cell r="E2121" t="str">
            <v>0D</v>
          </cell>
          <cell r="F2121" t="str">
            <v>HAWA</v>
          </cell>
          <cell r="G2121" t="str">
            <v>FITTING</v>
          </cell>
          <cell r="H2121" t="str">
            <v>S30</v>
          </cell>
          <cell r="I2121" t="str">
            <v>I</v>
          </cell>
          <cell r="J2121" t="str">
            <v>N</v>
          </cell>
          <cell r="K2121">
            <v>895</v>
          </cell>
          <cell r="L2121" t="str">
            <v>PRESSZ SZÜKÍTETT T-IDOM</v>
          </cell>
        </row>
        <row r="2122">
          <cell r="A2122" t="str">
            <v>RP-T20/26/20</v>
          </cell>
          <cell r="B2122">
            <v>3029</v>
          </cell>
          <cell r="C2122" t="str">
            <v>Items</v>
          </cell>
          <cell r="D2122">
            <v>0.17</v>
          </cell>
          <cell r="E2122" t="str">
            <v>0D</v>
          </cell>
          <cell r="F2122" t="str">
            <v>HAWA</v>
          </cell>
          <cell r="G2122" t="str">
            <v>FITTING</v>
          </cell>
          <cell r="H2122" t="str">
            <v>S30</v>
          </cell>
          <cell r="I2122" t="str">
            <v>I</v>
          </cell>
          <cell r="J2122" t="str">
            <v>N</v>
          </cell>
          <cell r="K2122">
            <v>1187.75</v>
          </cell>
          <cell r="L2122" t="str">
            <v>PRESSZ SZÜKÍTETT T-IDOM</v>
          </cell>
        </row>
        <row r="2123">
          <cell r="A2123" t="str">
            <v>RP-M16</v>
          </cell>
          <cell r="B2123">
            <v>934</v>
          </cell>
          <cell r="C2123" t="str">
            <v>Items</v>
          </cell>
          <cell r="D2123">
            <v>0.06</v>
          </cell>
          <cell r="E2123" t="str">
            <v>0D</v>
          </cell>
          <cell r="F2123" t="str">
            <v>HAWA</v>
          </cell>
          <cell r="G2123" t="str">
            <v>FITTING</v>
          </cell>
          <cell r="H2123" t="str">
            <v>S30</v>
          </cell>
          <cell r="I2123" t="str">
            <v>I</v>
          </cell>
          <cell r="J2123" t="str">
            <v>N</v>
          </cell>
          <cell r="K2123">
            <v>366</v>
          </cell>
          <cell r="L2123" t="str">
            <v>PRESSZ TOLDÓ</v>
          </cell>
        </row>
        <row r="2124">
          <cell r="A2124" t="str">
            <v>RP-M18</v>
          </cell>
          <cell r="B2124">
            <v>1193</v>
          </cell>
          <cell r="C2124" t="str">
            <v>Items</v>
          </cell>
          <cell r="D2124">
            <v>7.0000000000000007E-2</v>
          </cell>
          <cell r="E2124" t="str">
            <v>0D</v>
          </cell>
          <cell r="F2124" t="str">
            <v>HAWA</v>
          </cell>
          <cell r="G2124" t="str">
            <v>FITTING</v>
          </cell>
          <cell r="H2124" t="str">
            <v>S30</v>
          </cell>
          <cell r="I2124" t="str">
            <v>I</v>
          </cell>
          <cell r="J2124" t="str">
            <v>N</v>
          </cell>
          <cell r="K2124">
            <v>468</v>
          </cell>
          <cell r="L2124" t="str">
            <v>PRESSZ TOLDÓ</v>
          </cell>
        </row>
        <row r="2125">
          <cell r="A2125" t="str">
            <v>RP-M20</v>
          </cell>
          <cell r="B2125">
            <v>1271</v>
          </cell>
          <cell r="C2125" t="str">
            <v>Items</v>
          </cell>
          <cell r="D2125">
            <v>0.08</v>
          </cell>
          <cell r="E2125" t="str">
            <v>0D</v>
          </cell>
          <cell r="F2125" t="str">
            <v>HAWA</v>
          </cell>
          <cell r="G2125" t="str">
            <v>FITTING</v>
          </cell>
          <cell r="H2125" t="str">
            <v>S30</v>
          </cell>
          <cell r="I2125" t="str">
            <v>I</v>
          </cell>
          <cell r="J2125" t="str">
            <v>N</v>
          </cell>
          <cell r="K2125">
            <v>498</v>
          </cell>
          <cell r="L2125" t="str">
            <v>PRESSZ TOLDÓ</v>
          </cell>
        </row>
        <row r="2126">
          <cell r="A2126" t="str">
            <v>RP-M26</v>
          </cell>
          <cell r="B2126">
            <v>1626</v>
          </cell>
          <cell r="C2126" t="str">
            <v>Items</v>
          </cell>
          <cell r="D2126">
            <v>0.12</v>
          </cell>
          <cell r="E2126" t="str">
            <v>0D</v>
          </cell>
          <cell r="F2126" t="str">
            <v>HAWA</v>
          </cell>
          <cell r="G2126" t="str">
            <v>FITTING</v>
          </cell>
          <cell r="H2126" t="str">
            <v>S30</v>
          </cell>
          <cell r="I2126" t="str">
            <v>I</v>
          </cell>
          <cell r="J2126" t="str">
            <v>N</v>
          </cell>
          <cell r="K2126">
            <v>638</v>
          </cell>
          <cell r="L2126" t="str">
            <v>PRESSZ TOLDÓ</v>
          </cell>
        </row>
        <row r="2127">
          <cell r="A2127" t="str">
            <v>RP-M32</v>
          </cell>
          <cell r="B2127">
            <v>2564</v>
          </cell>
          <cell r="C2127" t="str">
            <v>Items</v>
          </cell>
          <cell r="D2127">
            <v>0.16</v>
          </cell>
          <cell r="E2127" t="str">
            <v>0D</v>
          </cell>
          <cell r="F2127" t="str">
            <v>HAWA</v>
          </cell>
          <cell r="G2127" t="str">
            <v>FITTING</v>
          </cell>
          <cell r="H2127" t="str">
            <v>S30</v>
          </cell>
          <cell r="I2127" t="str">
            <v>I</v>
          </cell>
          <cell r="J2127" t="str">
            <v>N</v>
          </cell>
          <cell r="K2127">
            <v>1005</v>
          </cell>
          <cell r="L2127" t="str">
            <v>PRESSZ TOLDÓ</v>
          </cell>
        </row>
        <row r="2128">
          <cell r="A2128" t="str">
            <v>RP-M40</v>
          </cell>
          <cell r="B2128">
            <v>4803</v>
          </cell>
          <cell r="C2128" t="str">
            <v>Items</v>
          </cell>
          <cell r="D2128">
            <v>0.23</v>
          </cell>
          <cell r="E2128" t="str">
            <v>0D</v>
          </cell>
          <cell r="F2128" t="str">
            <v>HAWA</v>
          </cell>
          <cell r="G2128" t="str">
            <v>FITTING</v>
          </cell>
          <cell r="H2128" t="str">
            <v>S30</v>
          </cell>
          <cell r="I2128" t="str">
            <v>I</v>
          </cell>
          <cell r="J2128" t="str">
            <v>N</v>
          </cell>
          <cell r="K2128">
            <v>1883</v>
          </cell>
          <cell r="L2128" t="str">
            <v>PRESSZ TOLDÓ</v>
          </cell>
        </row>
        <row r="2129">
          <cell r="A2129" t="str">
            <v>RP-M50</v>
          </cell>
          <cell r="B2129">
            <v>7914</v>
          </cell>
          <cell r="C2129" t="str">
            <v>Items</v>
          </cell>
          <cell r="D2129">
            <v>0.4</v>
          </cell>
          <cell r="E2129" t="str">
            <v>0D</v>
          </cell>
          <cell r="F2129" t="str">
            <v>HAWA</v>
          </cell>
          <cell r="G2129" t="str">
            <v>FITTING</v>
          </cell>
          <cell r="H2129" t="str">
            <v>S30</v>
          </cell>
          <cell r="I2129" t="str">
            <v>I</v>
          </cell>
          <cell r="J2129" t="str">
            <v>N</v>
          </cell>
          <cell r="K2129">
            <v>3104</v>
          </cell>
          <cell r="L2129" t="str">
            <v>PRESSZ TOLDÓ</v>
          </cell>
        </row>
        <row r="2130">
          <cell r="A2130" t="str">
            <v>RP-M63</v>
          </cell>
          <cell r="B2130">
            <v>17772</v>
          </cell>
          <cell r="C2130" t="str">
            <v>Items</v>
          </cell>
          <cell r="D2130">
            <v>0.72</v>
          </cell>
          <cell r="E2130" t="str">
            <v>0D</v>
          </cell>
          <cell r="F2130" t="str">
            <v>HAWA</v>
          </cell>
          <cell r="G2130" t="str">
            <v>FITTING</v>
          </cell>
          <cell r="H2130" t="str">
            <v>S30</v>
          </cell>
          <cell r="I2130" t="str">
            <v>I</v>
          </cell>
          <cell r="J2130" t="str">
            <v>N</v>
          </cell>
          <cell r="K2130">
            <v>6970</v>
          </cell>
          <cell r="L2130" t="str">
            <v>PRESSZ TOLDÓ</v>
          </cell>
        </row>
        <row r="2131">
          <cell r="A2131" t="str">
            <v>RP-R18/16</v>
          </cell>
          <cell r="B2131">
            <v>1204</v>
          </cell>
          <cell r="C2131" t="str">
            <v>Items</v>
          </cell>
          <cell r="D2131">
            <v>7.0000000000000007E-2</v>
          </cell>
          <cell r="E2131" t="str">
            <v>0D</v>
          </cell>
          <cell r="F2131" t="str">
            <v>HAWA</v>
          </cell>
          <cell r="G2131" t="str">
            <v>FITTING</v>
          </cell>
          <cell r="H2131" t="str">
            <v>S30</v>
          </cell>
          <cell r="I2131" t="str">
            <v>I</v>
          </cell>
          <cell r="J2131" t="str">
            <v>N</v>
          </cell>
          <cell r="K2131">
            <v>472.27</v>
          </cell>
          <cell r="L2131" t="str">
            <v>PRESSZ SZÜKÍTÖ</v>
          </cell>
        </row>
        <row r="2132">
          <cell r="A2132" t="str">
            <v>RP-R20/16</v>
          </cell>
          <cell r="B2132">
            <v>1179</v>
          </cell>
          <cell r="C2132" t="str">
            <v>Items</v>
          </cell>
          <cell r="D2132">
            <v>7.0000000000000007E-2</v>
          </cell>
          <cell r="E2132" t="str">
            <v>0D</v>
          </cell>
          <cell r="F2132" t="str">
            <v>HAWA</v>
          </cell>
          <cell r="G2132" t="str">
            <v>FITTING</v>
          </cell>
          <cell r="H2132" t="str">
            <v>S30</v>
          </cell>
          <cell r="I2132" t="str">
            <v>I</v>
          </cell>
          <cell r="J2132" t="str">
            <v>N</v>
          </cell>
          <cell r="K2132">
            <v>462.37</v>
          </cell>
          <cell r="L2132" t="str">
            <v>PRESSZ SZÜKÍTÖ</v>
          </cell>
        </row>
        <row r="2133">
          <cell r="A2133" t="str">
            <v>RP-R20/18</v>
          </cell>
          <cell r="B2133">
            <v>1258</v>
          </cell>
          <cell r="C2133" t="str">
            <v>Items</v>
          </cell>
          <cell r="D2133">
            <v>0.08</v>
          </cell>
          <cell r="E2133" t="str">
            <v>0D</v>
          </cell>
          <cell r="F2133" t="str">
            <v>HAWA</v>
          </cell>
          <cell r="G2133" t="str">
            <v>FITTING</v>
          </cell>
          <cell r="H2133" t="str">
            <v>S30</v>
          </cell>
          <cell r="I2133" t="str">
            <v>I</v>
          </cell>
          <cell r="J2133" t="str">
            <v>N</v>
          </cell>
          <cell r="K2133">
            <v>493.48</v>
          </cell>
          <cell r="L2133" t="str">
            <v>PRESSZ SZÜKÍTÖ</v>
          </cell>
        </row>
        <row r="2134">
          <cell r="A2134" t="str">
            <v>RP-R26/16</v>
          </cell>
          <cell r="B2134">
            <v>1522</v>
          </cell>
          <cell r="C2134" t="str">
            <v>Items</v>
          </cell>
          <cell r="D2134">
            <v>0.1</v>
          </cell>
          <cell r="E2134" t="str">
            <v>0D</v>
          </cell>
          <cell r="F2134" t="str">
            <v>HAWA</v>
          </cell>
          <cell r="G2134" t="str">
            <v>FITTING</v>
          </cell>
          <cell r="H2134" t="str">
            <v>S30</v>
          </cell>
          <cell r="I2134" t="str">
            <v>I</v>
          </cell>
          <cell r="J2134" t="str">
            <v>N</v>
          </cell>
          <cell r="K2134">
            <v>596.70000000000005</v>
          </cell>
          <cell r="L2134" t="str">
            <v>PRESSZ SZÜKÍTÖ</v>
          </cell>
        </row>
        <row r="2135">
          <cell r="A2135" t="str">
            <v>RP-R26/20</v>
          </cell>
          <cell r="B2135">
            <v>1522</v>
          </cell>
          <cell r="C2135" t="str">
            <v>Items</v>
          </cell>
          <cell r="D2135">
            <v>0.11</v>
          </cell>
          <cell r="E2135" t="str">
            <v>0D</v>
          </cell>
          <cell r="F2135" t="str">
            <v>HAWA</v>
          </cell>
          <cell r="G2135" t="str">
            <v>FITTING</v>
          </cell>
          <cell r="H2135" t="str">
            <v>S30</v>
          </cell>
          <cell r="I2135" t="str">
            <v>I</v>
          </cell>
          <cell r="J2135" t="str">
            <v>N</v>
          </cell>
          <cell r="K2135">
            <v>596.70000000000005</v>
          </cell>
          <cell r="L2135" t="str">
            <v>PRESSZ SZÜKÍTÖ</v>
          </cell>
        </row>
        <row r="2136">
          <cell r="A2136" t="str">
            <v>RP-R32/16</v>
          </cell>
          <cell r="B2136">
            <v>2622</v>
          </cell>
          <cell r="C2136" t="str">
            <v>Items</v>
          </cell>
          <cell r="D2136">
            <v>0.13</v>
          </cell>
          <cell r="E2136" t="str">
            <v>0D</v>
          </cell>
          <cell r="F2136" t="str">
            <v>HAWA</v>
          </cell>
          <cell r="G2136" t="str">
            <v>FITTING</v>
          </cell>
          <cell r="H2136" t="str">
            <v>S30</v>
          </cell>
          <cell r="I2136" t="str">
            <v>I</v>
          </cell>
          <cell r="J2136" t="str">
            <v>N</v>
          </cell>
          <cell r="K2136">
            <v>1005.34</v>
          </cell>
          <cell r="L2136" t="str">
            <v>PRESSZ SZÜKÍTÖ</v>
          </cell>
        </row>
        <row r="2137">
          <cell r="A2137" t="str">
            <v>RP-R32/20</v>
          </cell>
          <cell r="B2137">
            <v>2564</v>
          </cell>
          <cell r="C2137" t="str">
            <v>Items</v>
          </cell>
          <cell r="D2137">
            <v>0.14000000000000001</v>
          </cell>
          <cell r="E2137" t="str">
            <v>0D</v>
          </cell>
          <cell r="F2137" t="str">
            <v>HAWA</v>
          </cell>
          <cell r="G2137" t="str">
            <v>FITTING</v>
          </cell>
          <cell r="H2137" t="str">
            <v>S30</v>
          </cell>
          <cell r="I2137" t="str">
            <v>I</v>
          </cell>
          <cell r="J2137" t="str">
            <v>N</v>
          </cell>
          <cell r="K2137">
            <v>1005.34</v>
          </cell>
          <cell r="L2137" t="str">
            <v>PRESSZ SZÜKÍTÖ</v>
          </cell>
        </row>
        <row r="2138">
          <cell r="A2138" t="str">
            <v>RP-R32/26</v>
          </cell>
          <cell r="B2138">
            <v>2564</v>
          </cell>
          <cell r="C2138" t="str">
            <v>Items</v>
          </cell>
          <cell r="D2138">
            <v>0.15</v>
          </cell>
          <cell r="E2138" t="str">
            <v>0D</v>
          </cell>
          <cell r="F2138" t="str">
            <v>HAWA</v>
          </cell>
          <cell r="G2138" t="str">
            <v>FITTING</v>
          </cell>
          <cell r="H2138" t="str">
            <v>S30</v>
          </cell>
          <cell r="I2138" t="str">
            <v>I</v>
          </cell>
          <cell r="J2138" t="str">
            <v>N</v>
          </cell>
          <cell r="K2138">
            <v>1005.34</v>
          </cell>
          <cell r="L2138" t="str">
            <v>PRESSZ SZÜKÍTÖ</v>
          </cell>
        </row>
        <row r="2139">
          <cell r="A2139" t="str">
            <v>RP-R40/26</v>
          </cell>
          <cell r="B2139">
            <v>4804</v>
          </cell>
          <cell r="C2139" t="str">
            <v>Items</v>
          </cell>
          <cell r="D2139">
            <v>0.19</v>
          </cell>
          <cell r="E2139" t="str">
            <v>0D</v>
          </cell>
          <cell r="F2139" t="str">
            <v>HAWA</v>
          </cell>
          <cell r="G2139" t="str">
            <v>FITTING</v>
          </cell>
          <cell r="H2139" t="str">
            <v>S30</v>
          </cell>
          <cell r="I2139" t="str">
            <v>I</v>
          </cell>
          <cell r="J2139" t="str">
            <v>N</v>
          </cell>
          <cell r="K2139">
            <v>1884.02</v>
          </cell>
          <cell r="L2139" t="str">
            <v>PRESSZ SZÜKÍTÖ</v>
          </cell>
        </row>
        <row r="2140">
          <cell r="A2140" t="str">
            <v>RP-R40/32</v>
          </cell>
          <cell r="B2140">
            <v>4898</v>
          </cell>
          <cell r="C2140" t="str">
            <v>Items</v>
          </cell>
          <cell r="D2140">
            <v>0.18</v>
          </cell>
          <cell r="E2140" t="str">
            <v>0D</v>
          </cell>
          <cell r="F2140" t="str">
            <v>HAWA</v>
          </cell>
          <cell r="G2140" t="str">
            <v>FITTING</v>
          </cell>
          <cell r="H2140" t="str">
            <v>S30</v>
          </cell>
          <cell r="I2140" t="str">
            <v>I</v>
          </cell>
          <cell r="J2140" t="str">
            <v>N</v>
          </cell>
          <cell r="K2140">
            <v>1884.02</v>
          </cell>
          <cell r="L2140" t="str">
            <v>PRESSZ SZÜKÍTÖ</v>
          </cell>
        </row>
        <row r="2141">
          <cell r="A2141" t="str">
            <v>RP-R50/26</v>
          </cell>
          <cell r="B2141">
            <v>8332</v>
          </cell>
          <cell r="C2141" t="str">
            <v>Items</v>
          </cell>
          <cell r="D2141">
            <v>0.32</v>
          </cell>
          <cell r="E2141" t="str">
            <v>0D</v>
          </cell>
          <cell r="F2141" t="str">
            <v>HAWA</v>
          </cell>
          <cell r="G2141" t="str">
            <v>FITTING</v>
          </cell>
          <cell r="H2141" t="str">
            <v>S30</v>
          </cell>
          <cell r="I2141" t="str">
            <v>I</v>
          </cell>
          <cell r="J2141" t="str">
            <v>N</v>
          </cell>
          <cell r="K2141">
            <v>3267.43</v>
          </cell>
          <cell r="L2141" t="str">
            <v>PRESSZ SZÜKÍTÖ</v>
          </cell>
        </row>
        <row r="2142">
          <cell r="A2142" t="str">
            <v>RP-R50/32</v>
          </cell>
          <cell r="B2142">
            <v>8194</v>
          </cell>
          <cell r="C2142" t="str">
            <v>Items</v>
          </cell>
          <cell r="D2142">
            <v>0.34</v>
          </cell>
          <cell r="E2142" t="str">
            <v>0D</v>
          </cell>
          <cell r="F2142" t="str">
            <v>HAWA</v>
          </cell>
          <cell r="G2142" t="str">
            <v>FITTING</v>
          </cell>
          <cell r="H2142" t="str">
            <v>S30</v>
          </cell>
          <cell r="I2142" t="str">
            <v>I</v>
          </cell>
          <cell r="J2142" t="str">
            <v>N</v>
          </cell>
          <cell r="K2142">
            <v>3213.48</v>
          </cell>
          <cell r="L2142" t="str">
            <v>PRESSZ SZÜKÍTÖ</v>
          </cell>
        </row>
        <row r="2143">
          <cell r="A2143" t="str">
            <v>RP-R50/40</v>
          </cell>
          <cell r="B2143">
            <v>8355</v>
          </cell>
          <cell r="C2143" t="str">
            <v>Items</v>
          </cell>
          <cell r="D2143">
            <v>0.37</v>
          </cell>
          <cell r="E2143" t="str">
            <v>0D</v>
          </cell>
          <cell r="F2143" t="str">
            <v>HAWA</v>
          </cell>
          <cell r="G2143" t="str">
            <v>FITTING</v>
          </cell>
          <cell r="H2143" t="str">
            <v>S30</v>
          </cell>
          <cell r="I2143" t="str">
            <v>I</v>
          </cell>
          <cell r="J2143" t="str">
            <v>N</v>
          </cell>
          <cell r="K2143">
            <v>3213.48</v>
          </cell>
          <cell r="L2143" t="str">
            <v>PRESSZ SZÜKÍTÖ</v>
          </cell>
        </row>
        <row r="2144">
          <cell r="A2144" t="str">
            <v>RP-R63/26</v>
          </cell>
          <cell r="B2144">
            <v>12613</v>
          </cell>
          <cell r="C2144" t="str">
            <v>Items</v>
          </cell>
          <cell r="D2144">
            <v>0.49</v>
          </cell>
          <cell r="E2144" t="str">
            <v>0D</v>
          </cell>
          <cell r="F2144" t="str">
            <v>HAWA</v>
          </cell>
          <cell r="G2144" t="str">
            <v>FITTING</v>
          </cell>
          <cell r="H2144" t="str">
            <v>S30</v>
          </cell>
          <cell r="I2144" t="str">
            <v>I</v>
          </cell>
          <cell r="J2144" t="str">
            <v>N</v>
          </cell>
          <cell r="K2144">
            <v>4946.12</v>
          </cell>
          <cell r="L2144" t="str">
            <v>PRESSZ SZÜKÍTÖ</v>
          </cell>
        </row>
        <row r="2145">
          <cell r="A2145" t="str">
            <v>RP-R63/50</v>
          </cell>
          <cell r="B2145">
            <v>15479</v>
          </cell>
          <cell r="C2145" t="str">
            <v>Items</v>
          </cell>
          <cell r="D2145">
            <v>0.61</v>
          </cell>
          <cell r="E2145" t="str">
            <v>0D</v>
          </cell>
          <cell r="F2145" t="str">
            <v>HAWA</v>
          </cell>
          <cell r="G2145" t="str">
            <v>FITTING</v>
          </cell>
          <cell r="H2145" t="str">
            <v>S30</v>
          </cell>
          <cell r="I2145" t="str">
            <v>I</v>
          </cell>
          <cell r="J2145" t="str">
            <v>N</v>
          </cell>
          <cell r="K2145">
            <v>6070.23</v>
          </cell>
          <cell r="L2145" t="str">
            <v>PRESSZ SZÜKÍTÖ</v>
          </cell>
        </row>
        <row r="2146">
          <cell r="A2146" t="str">
            <v>RP-PH16</v>
          </cell>
          <cell r="B2146">
            <v>210</v>
          </cell>
          <cell r="C2146" t="str">
            <v>Items</v>
          </cell>
          <cell r="D2146">
            <v>0.01</v>
          </cell>
          <cell r="E2146" t="str">
            <v>0D</v>
          </cell>
          <cell r="F2146" t="str">
            <v>HAWA</v>
          </cell>
          <cell r="G2146" t="str">
            <v>OTHER</v>
          </cell>
          <cell r="H2146" t="str">
            <v>S30</v>
          </cell>
          <cell r="I2146" t="str">
            <v>I</v>
          </cell>
          <cell r="J2146" t="str">
            <v>N</v>
          </cell>
          <cell r="K2146">
            <v>82.43</v>
          </cell>
          <cell r="L2146" t="str">
            <v>PRESSZ ROZSDAMENTES PRÉSGYÜRÜ</v>
          </cell>
        </row>
        <row r="2147">
          <cell r="A2147" t="str">
            <v>RP-PH20</v>
          </cell>
          <cell r="B2147">
            <v>269</v>
          </cell>
          <cell r="C2147" t="str">
            <v>Items</v>
          </cell>
          <cell r="D2147">
            <v>0.01</v>
          </cell>
          <cell r="E2147" t="str">
            <v>0D</v>
          </cell>
          <cell r="F2147" t="str">
            <v>HAWA</v>
          </cell>
          <cell r="G2147" t="str">
            <v>OTHER</v>
          </cell>
          <cell r="H2147" t="str">
            <v>S30</v>
          </cell>
          <cell r="I2147" t="str">
            <v>I</v>
          </cell>
          <cell r="J2147" t="str">
            <v>N</v>
          </cell>
          <cell r="K2147">
            <v>105.5</v>
          </cell>
          <cell r="L2147" t="str">
            <v>PRESSZ ROZSDAMENTES PRÉSGYÜRÜ</v>
          </cell>
        </row>
        <row r="2148">
          <cell r="A2148" t="str">
            <v>RP-PH26</v>
          </cell>
          <cell r="B2148">
            <v>404</v>
          </cell>
          <cell r="C2148" t="str">
            <v>Items</v>
          </cell>
          <cell r="D2148">
            <v>0.02</v>
          </cell>
          <cell r="E2148" t="str">
            <v>0D</v>
          </cell>
          <cell r="F2148" t="str">
            <v>HAWA</v>
          </cell>
          <cell r="G2148" t="str">
            <v>OTHER</v>
          </cell>
          <cell r="H2148" t="str">
            <v>S30</v>
          </cell>
          <cell r="I2148" t="str">
            <v>I</v>
          </cell>
          <cell r="J2148" t="str">
            <v>N</v>
          </cell>
          <cell r="K2148">
            <v>158.26</v>
          </cell>
          <cell r="L2148" t="str">
            <v>PRESSZ ROZSDAMENTES PRÉSGYÜRÜ</v>
          </cell>
        </row>
        <row r="2149">
          <cell r="A2149" t="str">
            <v>RP-PH32</v>
          </cell>
          <cell r="B2149">
            <v>462</v>
          </cell>
          <cell r="C2149" t="str">
            <v>Items</v>
          </cell>
          <cell r="D2149">
            <v>0.02</v>
          </cell>
          <cell r="E2149" t="str">
            <v>0D</v>
          </cell>
          <cell r="F2149" t="str">
            <v>HAWA</v>
          </cell>
          <cell r="G2149" t="str">
            <v>OTHER</v>
          </cell>
          <cell r="H2149" t="str">
            <v>S30</v>
          </cell>
          <cell r="I2149" t="str">
            <v>I</v>
          </cell>
          <cell r="J2149" t="str">
            <v>N</v>
          </cell>
          <cell r="K2149">
            <v>180.99</v>
          </cell>
          <cell r="L2149" t="str">
            <v>PRESSZ ROZSDAMENTES PRÉSGYÜRÜ</v>
          </cell>
        </row>
        <row r="2150">
          <cell r="A2150" t="str">
            <v>RP-PH40</v>
          </cell>
          <cell r="B2150">
            <v>563</v>
          </cell>
          <cell r="C2150" t="str">
            <v>Items</v>
          </cell>
          <cell r="D2150">
            <v>0.02</v>
          </cell>
          <cell r="E2150" t="str">
            <v>0D</v>
          </cell>
          <cell r="F2150" t="str">
            <v>HAWA</v>
          </cell>
          <cell r="G2150" t="str">
            <v>OTHER</v>
          </cell>
          <cell r="H2150" t="str">
            <v>S30</v>
          </cell>
          <cell r="I2150" t="str">
            <v>I</v>
          </cell>
          <cell r="J2150" t="str">
            <v>N</v>
          </cell>
          <cell r="K2150">
            <v>220.9</v>
          </cell>
          <cell r="L2150" t="str">
            <v>PRESSZ ROZSDAMENTES PRÉSGYÜRÜ</v>
          </cell>
        </row>
        <row r="2151">
          <cell r="A2151" t="str">
            <v>RP-PH50</v>
          </cell>
          <cell r="B2151">
            <v>1202</v>
          </cell>
          <cell r="C2151" t="str">
            <v>Items</v>
          </cell>
          <cell r="D2151">
            <v>0.04</v>
          </cell>
          <cell r="E2151" t="str">
            <v>0D</v>
          </cell>
          <cell r="F2151" t="str">
            <v>HAWA</v>
          </cell>
          <cell r="G2151" t="str">
            <v>OTHER</v>
          </cell>
          <cell r="H2151" t="str">
            <v>S30</v>
          </cell>
          <cell r="I2151" t="str">
            <v>I</v>
          </cell>
          <cell r="J2151" t="str">
            <v>N</v>
          </cell>
          <cell r="K2151">
            <v>471.48</v>
          </cell>
          <cell r="L2151" t="str">
            <v>PRESSZ ROZSDAMENTES PRÉSGYÜRÜ</v>
          </cell>
        </row>
        <row r="2152">
          <cell r="A2152" t="str">
            <v>RP-END16</v>
          </cell>
          <cell r="B2152">
            <v>1309</v>
          </cell>
          <cell r="C2152" t="str">
            <v>Items</v>
          </cell>
          <cell r="D2152">
            <v>0.05</v>
          </cell>
          <cell r="E2152" t="str">
            <v>0D</v>
          </cell>
          <cell r="F2152" t="str">
            <v>HAWA</v>
          </cell>
          <cell r="G2152" t="str">
            <v>FITTING</v>
          </cell>
          <cell r="H2152" t="str">
            <v>S30</v>
          </cell>
          <cell r="I2152" t="str">
            <v>I</v>
          </cell>
          <cell r="J2152" t="str">
            <v>N</v>
          </cell>
          <cell r="K2152">
            <v>513.28</v>
          </cell>
          <cell r="L2152" t="str">
            <v>PRESSZ VÉGELZÁRÓ</v>
          </cell>
        </row>
        <row r="2153">
          <cell r="A2153" t="str">
            <v>RP-END20</v>
          </cell>
          <cell r="B2153">
            <v>1572</v>
          </cell>
          <cell r="C2153" t="str">
            <v>Items</v>
          </cell>
          <cell r="D2153">
            <v>0.08</v>
          </cell>
          <cell r="E2153" t="str">
            <v>0D</v>
          </cell>
          <cell r="F2153" t="str">
            <v>HAWA</v>
          </cell>
          <cell r="G2153" t="str">
            <v>FITTING</v>
          </cell>
          <cell r="H2153" t="str">
            <v>S30</v>
          </cell>
          <cell r="I2153" t="str">
            <v>I</v>
          </cell>
          <cell r="J2153" t="str">
            <v>N</v>
          </cell>
          <cell r="K2153">
            <v>616.5</v>
          </cell>
          <cell r="L2153" t="str">
            <v>PRESSZ VÉGELZÁRÓ</v>
          </cell>
        </row>
        <row r="2154">
          <cell r="A2154" t="str">
            <v>RP-UAG16/1/2</v>
          </cell>
          <cell r="B2154">
            <v>774</v>
          </cell>
          <cell r="C2154" t="str">
            <v>Items</v>
          </cell>
          <cell r="D2154">
            <v>7.0000000000000007E-2</v>
          </cell>
          <cell r="E2154" t="str">
            <v>0D</v>
          </cell>
          <cell r="F2154" t="str">
            <v>HAWA</v>
          </cell>
          <cell r="G2154" t="str">
            <v>FITTING</v>
          </cell>
          <cell r="H2154" t="str">
            <v>S30</v>
          </cell>
          <cell r="I2154" t="str">
            <v>I</v>
          </cell>
          <cell r="J2154" t="str">
            <v>N</v>
          </cell>
          <cell r="K2154">
            <v>303.60000000000002</v>
          </cell>
          <cell r="L2154" t="str">
            <v>PRESSZ KÜLSÖMENETES CSATLAKOZÓ</v>
          </cell>
        </row>
        <row r="2155">
          <cell r="A2155" t="str">
            <v>RP-UAG18/1/2</v>
          </cell>
          <cell r="B2155">
            <v>1049</v>
          </cell>
          <cell r="C2155" t="str">
            <v>Items</v>
          </cell>
          <cell r="D2155">
            <v>7.0000000000000007E-2</v>
          </cell>
          <cell r="E2155" t="str">
            <v>0D</v>
          </cell>
          <cell r="F2155" t="str">
            <v>HAWA</v>
          </cell>
          <cell r="G2155" t="str">
            <v>FITTING</v>
          </cell>
          <cell r="H2155" t="str">
            <v>S30</v>
          </cell>
          <cell r="I2155" t="str">
            <v>I</v>
          </cell>
          <cell r="J2155" t="str">
            <v>N</v>
          </cell>
          <cell r="K2155">
            <v>411.47</v>
          </cell>
          <cell r="L2155" t="str">
            <v>PRESSZ KÜLSÖMENETES CSATLAKOZÓ</v>
          </cell>
        </row>
        <row r="2156">
          <cell r="A2156" t="str">
            <v>RP-UAG18/3/4</v>
          </cell>
          <cell r="B2156">
            <v>1442</v>
          </cell>
          <cell r="C2156" t="str">
            <v>Items</v>
          </cell>
          <cell r="D2156">
            <v>0.08</v>
          </cell>
          <cell r="E2156" t="str">
            <v>0D</v>
          </cell>
          <cell r="F2156" t="str">
            <v>HAWA</v>
          </cell>
          <cell r="G2156" t="str">
            <v>FITTING</v>
          </cell>
          <cell r="H2156" t="str">
            <v>S30</v>
          </cell>
          <cell r="I2156" t="str">
            <v>I</v>
          </cell>
          <cell r="J2156" t="str">
            <v>N</v>
          </cell>
          <cell r="K2156">
            <v>565.59</v>
          </cell>
          <cell r="L2156" t="str">
            <v>PRESSZ KÜLSÖMENETES CSATLAKOZÓ</v>
          </cell>
        </row>
        <row r="2157">
          <cell r="A2157" t="str">
            <v>RP-UAG20/1/2</v>
          </cell>
          <cell r="B2157">
            <v>867</v>
          </cell>
          <cell r="C2157" t="str">
            <v>Items</v>
          </cell>
          <cell r="D2157">
            <v>0.08</v>
          </cell>
          <cell r="E2157" t="str">
            <v>0D</v>
          </cell>
          <cell r="F2157" t="str">
            <v>HAWA</v>
          </cell>
          <cell r="G2157" t="str">
            <v>FITTING</v>
          </cell>
          <cell r="H2157" t="str">
            <v>S30</v>
          </cell>
          <cell r="I2157" t="str">
            <v>I</v>
          </cell>
          <cell r="J2157" t="str">
            <v>N</v>
          </cell>
          <cell r="K2157">
            <v>339.9</v>
          </cell>
          <cell r="L2157" t="str">
            <v>PRESSZ KÜLSÖMENETES CSATLAKOZÓ</v>
          </cell>
        </row>
        <row r="2158">
          <cell r="A2158" t="str">
            <v>RP-UAG20/3/4</v>
          </cell>
          <cell r="B2158">
            <v>1043</v>
          </cell>
          <cell r="C2158" t="str">
            <v>Items</v>
          </cell>
          <cell r="D2158">
            <v>0.09</v>
          </cell>
          <cell r="E2158" t="str">
            <v>0D</v>
          </cell>
          <cell r="F2158" t="str">
            <v>HAWA</v>
          </cell>
          <cell r="G2158" t="str">
            <v>FITTING</v>
          </cell>
          <cell r="H2158" t="str">
            <v>S30</v>
          </cell>
          <cell r="I2158" t="str">
            <v>I</v>
          </cell>
          <cell r="J2158" t="str">
            <v>N</v>
          </cell>
          <cell r="K2158">
            <v>409.2</v>
          </cell>
          <cell r="L2158" t="str">
            <v>PRESSZ KÜLSÖMENETES CSATLAKOZÓ</v>
          </cell>
        </row>
        <row r="2159">
          <cell r="A2159" t="str">
            <v>RP-UAG26/3/4</v>
          </cell>
          <cell r="B2159">
            <v>2044</v>
          </cell>
          <cell r="C2159" t="str">
            <v>Items</v>
          </cell>
          <cell r="D2159">
            <v>0.12</v>
          </cell>
          <cell r="E2159" t="str">
            <v>0D</v>
          </cell>
          <cell r="F2159" t="str">
            <v>HAWA</v>
          </cell>
          <cell r="G2159" t="str">
            <v>FITTING</v>
          </cell>
          <cell r="H2159" t="str">
            <v>S30</v>
          </cell>
          <cell r="I2159" t="str">
            <v>I</v>
          </cell>
          <cell r="J2159" t="str">
            <v>N</v>
          </cell>
          <cell r="K2159">
            <v>801.73</v>
          </cell>
          <cell r="L2159" t="str">
            <v>PRESSZ KÜLSÖMENETES CSATLAKOZÓ</v>
          </cell>
        </row>
        <row r="2160">
          <cell r="A2160" t="str">
            <v>RP-UAG26/1</v>
          </cell>
          <cell r="B2160">
            <v>2228</v>
          </cell>
          <cell r="C2160" t="str">
            <v>Items</v>
          </cell>
          <cell r="D2160">
            <v>0.12</v>
          </cell>
          <cell r="E2160" t="str">
            <v>0D</v>
          </cell>
          <cell r="F2160" t="str">
            <v>HAWA</v>
          </cell>
          <cell r="G2160" t="str">
            <v>FITTING</v>
          </cell>
          <cell r="H2160" t="str">
            <v>S30</v>
          </cell>
          <cell r="I2160" t="str">
            <v>I</v>
          </cell>
          <cell r="J2160" t="str">
            <v>N</v>
          </cell>
          <cell r="K2160">
            <v>873.84</v>
          </cell>
          <cell r="L2160" t="str">
            <v>PRESSZ KÜLSÖMENETES CSATLAKOZÓ</v>
          </cell>
        </row>
        <row r="2161">
          <cell r="A2161" t="str">
            <v>RP-UAG32/1</v>
          </cell>
          <cell r="B2161">
            <v>2567</v>
          </cell>
          <cell r="C2161" t="str">
            <v>Items</v>
          </cell>
          <cell r="D2161">
            <v>0.16</v>
          </cell>
          <cell r="E2161" t="str">
            <v>0D</v>
          </cell>
          <cell r="F2161" t="str">
            <v>HAWA</v>
          </cell>
          <cell r="G2161" t="str">
            <v>FITTING</v>
          </cell>
          <cell r="H2161" t="str">
            <v>S30</v>
          </cell>
          <cell r="I2161" t="str">
            <v>I</v>
          </cell>
          <cell r="J2161" t="str">
            <v>N</v>
          </cell>
          <cell r="K2161">
            <v>1006.76</v>
          </cell>
          <cell r="L2161" t="str">
            <v>PRESSZ KÜLSÖMENETES CSATLAKOZÓ</v>
          </cell>
        </row>
        <row r="2162">
          <cell r="A2162" t="str">
            <v>RP-UAG32/5/4</v>
          </cell>
          <cell r="B2162">
            <v>3126</v>
          </cell>
          <cell r="C2162" t="str">
            <v>Items</v>
          </cell>
          <cell r="D2162">
            <v>0.2</v>
          </cell>
          <cell r="E2162" t="str">
            <v>0D</v>
          </cell>
          <cell r="F2162" t="str">
            <v>HAWA</v>
          </cell>
          <cell r="G2162" t="str">
            <v>FITTING</v>
          </cell>
          <cell r="H2162" t="str">
            <v>S30</v>
          </cell>
          <cell r="I2162" t="str">
            <v>I</v>
          </cell>
          <cell r="J2162" t="str">
            <v>N</v>
          </cell>
          <cell r="K2162">
            <v>1226</v>
          </cell>
          <cell r="L2162" t="str">
            <v>PRESSZ KÜLSÖMENETES CSATLAKOZÓ</v>
          </cell>
        </row>
        <row r="2163">
          <cell r="A2163" t="str">
            <v>RP-UAG40/1</v>
          </cell>
          <cell r="B2163">
            <v>3887</v>
          </cell>
          <cell r="C2163" t="str">
            <v>Items</v>
          </cell>
          <cell r="D2163">
            <v>0.24</v>
          </cell>
          <cell r="E2163" t="str">
            <v>0D</v>
          </cell>
          <cell r="F2163" t="str">
            <v>HAWA</v>
          </cell>
          <cell r="G2163" t="str">
            <v>FITTING</v>
          </cell>
          <cell r="H2163" t="str">
            <v>S30</v>
          </cell>
          <cell r="I2163" t="str">
            <v>I</v>
          </cell>
          <cell r="J2163" t="str">
            <v>N</v>
          </cell>
          <cell r="K2163">
            <v>1524.3</v>
          </cell>
          <cell r="L2163" t="str">
            <v>PRESSZ KÜLSÖMENETES CSATLAKOZÓ</v>
          </cell>
        </row>
        <row r="2164">
          <cell r="A2164" t="str">
            <v>RP-UAG40/5/4</v>
          </cell>
          <cell r="B2164">
            <v>3887</v>
          </cell>
          <cell r="C2164" t="str">
            <v>Items</v>
          </cell>
          <cell r="D2164">
            <v>0.28000000000000003</v>
          </cell>
          <cell r="E2164" t="str">
            <v>0D</v>
          </cell>
          <cell r="F2164" t="str">
            <v>HAWA</v>
          </cell>
          <cell r="G2164" t="str">
            <v>FITTING</v>
          </cell>
          <cell r="H2164" t="str">
            <v>S30</v>
          </cell>
          <cell r="I2164" t="str">
            <v>I</v>
          </cell>
          <cell r="J2164" t="str">
            <v>N</v>
          </cell>
          <cell r="K2164">
            <v>1524</v>
          </cell>
          <cell r="L2164" t="str">
            <v>PRESSZ KÜLSÖMENETES CSATLAKOZÓ</v>
          </cell>
        </row>
        <row r="2165">
          <cell r="A2165" t="str">
            <v>RP-UAG50/6/4</v>
          </cell>
          <cell r="B2165">
            <v>10417</v>
          </cell>
          <cell r="C2165" t="str">
            <v>Items</v>
          </cell>
          <cell r="D2165">
            <v>0.42</v>
          </cell>
          <cell r="E2165" t="str">
            <v>0D</v>
          </cell>
          <cell r="F2165" t="str">
            <v>HAWA</v>
          </cell>
          <cell r="G2165" t="str">
            <v>FITTING</v>
          </cell>
          <cell r="H2165" t="str">
            <v>S30</v>
          </cell>
          <cell r="I2165" t="str">
            <v>I</v>
          </cell>
          <cell r="J2165" t="str">
            <v>N</v>
          </cell>
          <cell r="K2165">
            <v>4085</v>
          </cell>
          <cell r="L2165" t="str">
            <v>PRESSZ KÜLSÖMENETES CSATLAKOZÓ</v>
          </cell>
        </row>
        <row r="2166">
          <cell r="A2166" t="str">
            <v>RP-UAG63/2</v>
          </cell>
          <cell r="B2166">
            <v>16435</v>
          </cell>
          <cell r="C2166" t="str">
            <v>Items</v>
          </cell>
          <cell r="D2166">
            <v>0.8</v>
          </cell>
          <cell r="E2166" t="str">
            <v>0D</v>
          </cell>
          <cell r="F2166" t="str">
            <v>HAWA</v>
          </cell>
          <cell r="G2166" t="str">
            <v>FITTING</v>
          </cell>
          <cell r="H2166" t="str">
            <v>S30</v>
          </cell>
          <cell r="I2166" t="str">
            <v>I</v>
          </cell>
          <cell r="J2166" t="str">
            <v>N</v>
          </cell>
          <cell r="K2166">
            <v>6445</v>
          </cell>
          <cell r="L2166" t="str">
            <v>PRESSZ KÜLSÖMENETES CSATLAKOZÓ</v>
          </cell>
        </row>
        <row r="2167">
          <cell r="A2167" t="str">
            <v>RP-UIG16/1/2</v>
          </cell>
          <cell r="B2167">
            <v>867</v>
          </cell>
          <cell r="C2167" t="str">
            <v>Items</v>
          </cell>
          <cell r="D2167">
            <v>0.08</v>
          </cell>
          <cell r="E2167" t="str">
            <v>0D</v>
          </cell>
          <cell r="F2167" t="str">
            <v>HAWA</v>
          </cell>
          <cell r="G2167" t="str">
            <v>FITTING</v>
          </cell>
          <cell r="H2167" t="str">
            <v>S30</v>
          </cell>
          <cell r="I2167" t="str">
            <v>I</v>
          </cell>
          <cell r="J2167" t="str">
            <v>N</v>
          </cell>
          <cell r="K2167">
            <v>340</v>
          </cell>
          <cell r="L2167" t="str">
            <v>PRESSZ BELSÖMENETES CSATLAKOZÓ</v>
          </cell>
        </row>
        <row r="2168">
          <cell r="A2168" t="str">
            <v>RP-UIG20/1/2</v>
          </cell>
          <cell r="B2168">
            <v>951</v>
          </cell>
          <cell r="C2168" t="str">
            <v>Items</v>
          </cell>
          <cell r="D2168">
            <v>0.09</v>
          </cell>
          <cell r="E2168" t="str">
            <v>0D</v>
          </cell>
          <cell r="F2168" t="str">
            <v>HAWA</v>
          </cell>
          <cell r="G2168" t="str">
            <v>FITTING</v>
          </cell>
          <cell r="H2168" t="str">
            <v>S30</v>
          </cell>
          <cell r="I2168" t="str">
            <v>I</v>
          </cell>
          <cell r="J2168" t="str">
            <v>N</v>
          </cell>
          <cell r="K2168">
            <v>373</v>
          </cell>
          <cell r="L2168" t="str">
            <v>PRESSZ BELSÖMENETES CSATLAKOZÓ</v>
          </cell>
        </row>
        <row r="2169">
          <cell r="A2169" t="str">
            <v>RP-UIG20/3/4</v>
          </cell>
          <cell r="B2169">
            <v>1287</v>
          </cell>
          <cell r="C2169" t="str">
            <v>Items</v>
          </cell>
          <cell r="D2169">
            <v>0.12</v>
          </cell>
          <cell r="E2169" t="str">
            <v>0D</v>
          </cell>
          <cell r="F2169" t="str">
            <v>HAWA</v>
          </cell>
          <cell r="G2169" t="str">
            <v>FITTING</v>
          </cell>
          <cell r="H2169" t="str">
            <v>S30</v>
          </cell>
          <cell r="I2169" t="str">
            <v>I</v>
          </cell>
          <cell r="J2169" t="str">
            <v>N</v>
          </cell>
          <cell r="K2169">
            <v>505</v>
          </cell>
          <cell r="L2169" t="str">
            <v>PRESSZ BELSÖMENETES CSATLAKOZÓ</v>
          </cell>
        </row>
        <row r="2170">
          <cell r="A2170" t="str">
            <v>RP-UIG26/3/4</v>
          </cell>
          <cell r="B2170">
            <v>2498</v>
          </cell>
          <cell r="C2170" t="str">
            <v>Items</v>
          </cell>
          <cell r="D2170">
            <v>0.15</v>
          </cell>
          <cell r="E2170" t="str">
            <v>0D</v>
          </cell>
          <cell r="F2170" t="str">
            <v>HAWA</v>
          </cell>
          <cell r="G2170" t="str">
            <v>FITTING</v>
          </cell>
          <cell r="H2170" t="str">
            <v>S30</v>
          </cell>
          <cell r="I2170" t="str">
            <v>I</v>
          </cell>
          <cell r="J2170" t="str">
            <v>N</v>
          </cell>
          <cell r="K2170">
            <v>980</v>
          </cell>
          <cell r="L2170" t="str">
            <v>PRESSZ BELSÖMENETES CSATLAKOZÓ</v>
          </cell>
        </row>
        <row r="2171">
          <cell r="A2171" t="str">
            <v>RP-UIG26/1</v>
          </cell>
          <cell r="B2171">
            <v>2557</v>
          </cell>
          <cell r="C2171" t="str">
            <v>Items</v>
          </cell>
          <cell r="D2171">
            <v>0.17</v>
          </cell>
          <cell r="E2171" t="str">
            <v>0D</v>
          </cell>
          <cell r="F2171" t="str">
            <v>HAWA</v>
          </cell>
          <cell r="G2171" t="str">
            <v>FITTING</v>
          </cell>
          <cell r="H2171" t="str">
            <v>S30</v>
          </cell>
          <cell r="I2171" t="str">
            <v>I</v>
          </cell>
          <cell r="J2171" t="str">
            <v>N</v>
          </cell>
          <cell r="K2171">
            <v>1003</v>
          </cell>
          <cell r="L2171" t="str">
            <v>PRESSZ BELSÖMENETES CSATLAKOZÓ</v>
          </cell>
        </row>
        <row r="2172">
          <cell r="A2172" t="str">
            <v>RP-UIG32/1</v>
          </cell>
          <cell r="B2172">
            <v>2787</v>
          </cell>
          <cell r="C2172" t="str">
            <v>Items</v>
          </cell>
          <cell r="D2172">
            <v>0.19</v>
          </cell>
          <cell r="E2172" t="str">
            <v>0D</v>
          </cell>
          <cell r="F2172" t="str">
            <v>HAWA</v>
          </cell>
          <cell r="G2172" t="str">
            <v>FITTING</v>
          </cell>
          <cell r="H2172" t="str">
            <v>S30</v>
          </cell>
          <cell r="I2172" t="str">
            <v>I</v>
          </cell>
          <cell r="J2172" t="str">
            <v>N</v>
          </cell>
          <cell r="K2172">
            <v>1093</v>
          </cell>
          <cell r="L2172" t="str">
            <v>PRESSZ BELSÖMENETES CSATLAKOZÓ</v>
          </cell>
        </row>
        <row r="2173">
          <cell r="A2173" t="str">
            <v>RP-UIG32/5/4</v>
          </cell>
          <cell r="B2173">
            <v>3787</v>
          </cell>
          <cell r="C2173" t="str">
            <v>Items</v>
          </cell>
          <cell r="D2173">
            <v>0.28999999999999998</v>
          </cell>
          <cell r="E2173" t="str">
            <v>0D</v>
          </cell>
          <cell r="F2173" t="str">
            <v>HAWA</v>
          </cell>
          <cell r="G2173" t="str">
            <v>FITTING</v>
          </cell>
          <cell r="H2173" t="str">
            <v>S30</v>
          </cell>
          <cell r="I2173" t="str">
            <v>I</v>
          </cell>
          <cell r="J2173" t="str">
            <v>N</v>
          </cell>
          <cell r="K2173">
            <v>1485</v>
          </cell>
          <cell r="L2173" t="str">
            <v>PRESSZ BELSÖMENETES CSATLAKOZÓ</v>
          </cell>
        </row>
        <row r="2174">
          <cell r="A2174" t="str">
            <v>RP-UIG40/1</v>
          </cell>
          <cell r="B2174">
            <v>4166</v>
          </cell>
          <cell r="C2174" t="str">
            <v>Items</v>
          </cell>
          <cell r="D2174">
            <v>0.31</v>
          </cell>
          <cell r="E2174" t="str">
            <v>0D</v>
          </cell>
          <cell r="F2174" t="str">
            <v>HAWA</v>
          </cell>
          <cell r="G2174" t="str">
            <v>FITTING</v>
          </cell>
          <cell r="H2174" t="str">
            <v>S30</v>
          </cell>
          <cell r="I2174" t="str">
            <v>I</v>
          </cell>
          <cell r="J2174" t="str">
            <v>N</v>
          </cell>
          <cell r="K2174">
            <v>1634</v>
          </cell>
          <cell r="L2174" t="str">
            <v>PRESSZ BELSÖMENETES CSATLAKOZÓ</v>
          </cell>
        </row>
        <row r="2175">
          <cell r="A2175" t="str">
            <v>RP-UIG40/5/4</v>
          </cell>
          <cell r="B2175">
            <v>4520</v>
          </cell>
          <cell r="C2175" t="str">
            <v>Items</v>
          </cell>
          <cell r="D2175">
            <v>0.32</v>
          </cell>
          <cell r="E2175" t="str">
            <v>0D</v>
          </cell>
          <cell r="F2175" t="str">
            <v>HAWA</v>
          </cell>
          <cell r="G2175" t="str">
            <v>FITTING</v>
          </cell>
          <cell r="H2175" t="str">
            <v>S30</v>
          </cell>
          <cell r="I2175" t="str">
            <v>I</v>
          </cell>
          <cell r="J2175" t="str">
            <v>N</v>
          </cell>
          <cell r="K2175">
            <v>1772</v>
          </cell>
          <cell r="L2175" t="str">
            <v>PRESSZ BELSÖMENETES CSATLAKOZÓ</v>
          </cell>
        </row>
        <row r="2176">
          <cell r="A2176" t="str">
            <v>RP-UPV16/3/4</v>
          </cell>
          <cell r="B2176">
            <v>1653</v>
          </cell>
          <cell r="C2176" t="str">
            <v>Items</v>
          </cell>
          <cell r="D2176">
            <v>0.15</v>
          </cell>
          <cell r="E2176" t="str">
            <v>0D</v>
          </cell>
          <cell r="F2176" t="str">
            <v>HAWA</v>
          </cell>
          <cell r="G2176" t="str">
            <v>FITTING</v>
          </cell>
          <cell r="H2176" t="str">
            <v>S30</v>
          </cell>
          <cell r="I2176" t="str">
            <v>I</v>
          </cell>
          <cell r="J2176" t="str">
            <v>N</v>
          </cell>
          <cell r="K2176">
            <v>605</v>
          </cell>
          <cell r="L2176" t="str">
            <v>PRESSZ FÉLHOLLANDI TÖMÍTÉSSEL</v>
          </cell>
        </row>
        <row r="2177">
          <cell r="A2177" t="str">
            <v>RP-UPV16/1</v>
          </cell>
          <cell r="B2177">
            <v>1893</v>
          </cell>
          <cell r="C2177" t="str">
            <v>Items</v>
          </cell>
          <cell r="D2177">
            <v>0.1</v>
          </cell>
          <cell r="E2177" t="str">
            <v>0D</v>
          </cell>
          <cell r="F2177" t="str">
            <v>HAWA</v>
          </cell>
          <cell r="G2177" t="str">
            <v>FITTING</v>
          </cell>
          <cell r="H2177" t="str">
            <v>S30</v>
          </cell>
          <cell r="I2177" t="str">
            <v>I</v>
          </cell>
          <cell r="J2177" t="str">
            <v>N</v>
          </cell>
          <cell r="K2177">
            <v>742</v>
          </cell>
          <cell r="L2177" t="str">
            <v>PRESSZ FÉLHOLLANDI TÖMÍTÉSSEL</v>
          </cell>
        </row>
        <row r="2178">
          <cell r="A2178" t="str">
            <v>RP-UPV20/1</v>
          </cell>
          <cell r="B2178">
            <v>2054</v>
          </cell>
          <cell r="C2178" t="str">
            <v>Items</v>
          </cell>
          <cell r="D2178">
            <v>0.11</v>
          </cell>
          <cell r="E2178" t="str">
            <v>0D</v>
          </cell>
          <cell r="F2178" t="str">
            <v>HAWA</v>
          </cell>
          <cell r="G2178" t="str">
            <v>FITTING</v>
          </cell>
          <cell r="H2178" t="str">
            <v>S30</v>
          </cell>
          <cell r="I2178" t="str">
            <v>I</v>
          </cell>
          <cell r="J2178" t="str">
            <v>N</v>
          </cell>
          <cell r="K2178">
            <v>805</v>
          </cell>
          <cell r="L2178" t="str">
            <v>PRESSZ FÉLHOLLANDI TÖMÍTÉSSEL</v>
          </cell>
        </row>
        <row r="2179">
          <cell r="A2179" t="str">
            <v>RP-UPV26/1</v>
          </cell>
          <cell r="B2179">
            <v>2191</v>
          </cell>
          <cell r="C2179" t="str">
            <v>Items</v>
          </cell>
          <cell r="D2179">
            <v>0.16</v>
          </cell>
          <cell r="E2179" t="str">
            <v>0D</v>
          </cell>
          <cell r="F2179" t="str">
            <v>HAWA</v>
          </cell>
          <cell r="G2179" t="str">
            <v>FITTING</v>
          </cell>
          <cell r="H2179" t="str">
            <v>S30</v>
          </cell>
          <cell r="I2179" t="str">
            <v>I</v>
          </cell>
          <cell r="J2179" t="str">
            <v>N</v>
          </cell>
          <cell r="K2179">
            <v>859</v>
          </cell>
          <cell r="L2179" t="str">
            <v>PRESSZ FÉLHOLLANDI TÖMÍTÉSSEL</v>
          </cell>
        </row>
        <row r="2180">
          <cell r="A2180" t="str">
            <v>RP-UPV26/5/4</v>
          </cell>
          <cell r="B2180">
            <v>2881</v>
          </cell>
          <cell r="C2180" t="str">
            <v>Items</v>
          </cell>
          <cell r="D2180">
            <v>0.15</v>
          </cell>
          <cell r="E2180" t="str">
            <v>0D</v>
          </cell>
          <cell r="F2180" t="str">
            <v>HAWA</v>
          </cell>
          <cell r="G2180" t="str">
            <v>FITTING</v>
          </cell>
          <cell r="H2180" t="str">
            <v>S30</v>
          </cell>
          <cell r="I2180" t="str">
            <v>I</v>
          </cell>
          <cell r="J2180" t="str">
            <v>N</v>
          </cell>
          <cell r="K2180">
            <v>1130</v>
          </cell>
          <cell r="L2180" t="str">
            <v>PRESSZ FÉLHOLLANDI TÖMÍTÉSSEL</v>
          </cell>
        </row>
        <row r="2181">
          <cell r="A2181" t="str">
            <v>RP-UPV32/5/4</v>
          </cell>
          <cell r="B2181">
            <v>3143</v>
          </cell>
          <cell r="C2181" t="str">
            <v>Items</v>
          </cell>
          <cell r="D2181">
            <v>0.22</v>
          </cell>
          <cell r="E2181" t="str">
            <v>0D</v>
          </cell>
          <cell r="F2181" t="str">
            <v>HAWA</v>
          </cell>
          <cell r="G2181" t="str">
            <v>FITTING</v>
          </cell>
          <cell r="H2181" t="str">
            <v>S30</v>
          </cell>
          <cell r="I2181" t="str">
            <v>I</v>
          </cell>
          <cell r="J2181" t="str">
            <v>N</v>
          </cell>
          <cell r="K2181">
            <v>1233</v>
          </cell>
          <cell r="L2181" t="str">
            <v>PRESSZ FÉLHOLLANDI TÖMÍTÉSSEL</v>
          </cell>
        </row>
        <row r="2182">
          <cell r="A2182" t="str">
            <v>RP-UPV32/6/4</v>
          </cell>
          <cell r="B2182">
            <v>3293</v>
          </cell>
          <cell r="C2182" t="str">
            <v>Items</v>
          </cell>
          <cell r="D2182">
            <v>0.2</v>
          </cell>
          <cell r="E2182" t="str">
            <v>0D</v>
          </cell>
          <cell r="F2182" t="str">
            <v>HAWA</v>
          </cell>
          <cell r="G2182" t="str">
            <v>FITTING</v>
          </cell>
          <cell r="H2182" t="str">
            <v>S30</v>
          </cell>
          <cell r="I2182" t="str">
            <v>I</v>
          </cell>
          <cell r="J2182" t="str">
            <v>N</v>
          </cell>
          <cell r="K2182">
            <v>1291</v>
          </cell>
          <cell r="L2182" t="str">
            <v>PRESSZ FÉLHOLLANDI TÖMÍTÉSSEL</v>
          </cell>
        </row>
        <row r="2183">
          <cell r="A2183" t="str">
            <v>RP-UPV40/6/4</v>
          </cell>
          <cell r="B2183">
            <v>4281</v>
          </cell>
          <cell r="C2183" t="str">
            <v>Items</v>
          </cell>
          <cell r="D2183">
            <v>0.32</v>
          </cell>
          <cell r="E2183" t="str">
            <v>0D</v>
          </cell>
          <cell r="F2183" t="str">
            <v>HAWA</v>
          </cell>
          <cell r="G2183" t="str">
            <v>FITTING</v>
          </cell>
          <cell r="H2183" t="str">
            <v>S30</v>
          </cell>
          <cell r="I2183" t="str">
            <v>I</v>
          </cell>
          <cell r="J2183" t="str">
            <v>N</v>
          </cell>
          <cell r="K2183">
            <v>1679</v>
          </cell>
          <cell r="L2183" t="str">
            <v>PRESSZ FÉLHOLLANDI TÖMÍTÉSSEL</v>
          </cell>
        </row>
        <row r="2184">
          <cell r="A2184" t="str">
            <v>RP-UPV50/6/4</v>
          </cell>
          <cell r="B2184">
            <v>9784</v>
          </cell>
          <cell r="C2184" t="str">
            <v>Items</v>
          </cell>
          <cell r="D2184">
            <v>0.42</v>
          </cell>
          <cell r="E2184" t="str">
            <v>0D</v>
          </cell>
          <cell r="F2184" t="str">
            <v>HAWA</v>
          </cell>
          <cell r="G2184" t="str">
            <v>FITTING</v>
          </cell>
          <cell r="H2184" t="str">
            <v>S30</v>
          </cell>
          <cell r="I2184" t="str">
            <v>I</v>
          </cell>
          <cell r="J2184" t="str">
            <v>N</v>
          </cell>
          <cell r="K2184">
            <v>3837</v>
          </cell>
          <cell r="L2184" t="str">
            <v>PRESSZ FÉLHOLLANDI TÖMÍTÉSSEL</v>
          </cell>
        </row>
        <row r="2185">
          <cell r="A2185" t="str">
            <v>RP-VK16</v>
          </cell>
          <cell r="B2185">
            <v>3330</v>
          </cell>
          <cell r="C2185" t="str">
            <v>Items</v>
          </cell>
          <cell r="D2185">
            <v>0.15</v>
          </cell>
          <cell r="E2185" t="str">
            <v>0D</v>
          </cell>
          <cell r="F2185" t="str">
            <v>HAWA</v>
          </cell>
          <cell r="G2185" t="str">
            <v>FITTING</v>
          </cell>
          <cell r="H2185" t="str">
            <v>S30</v>
          </cell>
          <cell r="I2185" t="str">
            <v>I</v>
          </cell>
          <cell r="J2185" t="str">
            <v>N</v>
          </cell>
          <cell r="K2185">
            <v>1305.93</v>
          </cell>
          <cell r="L2185" t="str">
            <v>PRESSZ HOLLANDI TÖMÍTÉSSEL</v>
          </cell>
        </row>
        <row r="2186">
          <cell r="A2186" t="str">
            <v>RP-VK20</v>
          </cell>
          <cell r="B2186">
            <v>3629</v>
          </cell>
          <cell r="C2186" t="str">
            <v>Items</v>
          </cell>
          <cell r="D2186">
            <v>0.19</v>
          </cell>
          <cell r="E2186" t="str">
            <v>0D</v>
          </cell>
          <cell r="F2186" t="str">
            <v>HAWA</v>
          </cell>
          <cell r="G2186" t="str">
            <v>FITTING</v>
          </cell>
          <cell r="H2186" t="str">
            <v>S30</v>
          </cell>
          <cell r="I2186" t="str">
            <v>I</v>
          </cell>
          <cell r="J2186" t="str">
            <v>N</v>
          </cell>
          <cell r="K2186">
            <v>1423.32</v>
          </cell>
          <cell r="L2186" t="str">
            <v>PRESSZ HOLLANDI TÖMÍTÉSSEL</v>
          </cell>
        </row>
        <row r="2187">
          <cell r="A2187" t="str">
            <v>RP-VK26</v>
          </cell>
          <cell r="B2187">
            <v>5014</v>
          </cell>
          <cell r="C2187" t="str">
            <v>Items</v>
          </cell>
          <cell r="D2187">
            <v>0.32</v>
          </cell>
          <cell r="E2187" t="str">
            <v>0D</v>
          </cell>
          <cell r="F2187" t="str">
            <v>HAWA</v>
          </cell>
          <cell r="G2187" t="str">
            <v>FITTING</v>
          </cell>
          <cell r="H2187" t="str">
            <v>S30</v>
          </cell>
          <cell r="I2187" t="str">
            <v>I</v>
          </cell>
          <cell r="J2187" t="str">
            <v>N</v>
          </cell>
          <cell r="K2187">
            <v>1966.24</v>
          </cell>
          <cell r="L2187" t="str">
            <v>PRESSZ HOLLANDI TÖMÍTÉSSEL</v>
          </cell>
        </row>
        <row r="2188">
          <cell r="A2188" t="str">
            <v>RP-VK32</v>
          </cell>
          <cell r="B2188">
            <v>6698</v>
          </cell>
          <cell r="C2188" t="str">
            <v>Items</v>
          </cell>
          <cell r="D2188">
            <v>0.37</v>
          </cell>
          <cell r="E2188" t="str">
            <v>0D</v>
          </cell>
          <cell r="F2188" t="str">
            <v>HAWA</v>
          </cell>
          <cell r="G2188" t="str">
            <v>FITTING</v>
          </cell>
          <cell r="H2188" t="str">
            <v>S30</v>
          </cell>
          <cell r="I2188" t="str">
            <v>I</v>
          </cell>
          <cell r="J2188" t="str">
            <v>N</v>
          </cell>
          <cell r="K2188">
            <v>2627</v>
          </cell>
          <cell r="L2188" t="str">
            <v>PRESSZ HOLLANDI TÖMÍTÉSSEL</v>
          </cell>
        </row>
        <row r="2189">
          <cell r="A2189" t="str">
            <v>RP-HKT18/300</v>
          </cell>
          <cell r="B2189">
            <v>4291</v>
          </cell>
          <cell r="C2189" t="str">
            <v>Items</v>
          </cell>
          <cell r="D2189">
            <v>0.22</v>
          </cell>
          <cell r="E2189" t="str">
            <v>0D</v>
          </cell>
          <cell r="F2189" t="str">
            <v>HAWA</v>
          </cell>
          <cell r="G2189" t="str">
            <v>FITTING</v>
          </cell>
          <cell r="H2189" t="str">
            <v>S30</v>
          </cell>
          <cell r="I2189" t="str">
            <v>I</v>
          </cell>
          <cell r="J2189" t="str">
            <v>N</v>
          </cell>
          <cell r="K2189">
            <v>1682.64</v>
          </cell>
          <cell r="L2189" t="str">
            <v>PRESSZ  RADIÁTORBEKÖTÖ T-IDOM 300 MM</v>
          </cell>
        </row>
        <row r="2190">
          <cell r="A2190" t="str">
            <v>RP-HKT20/300</v>
          </cell>
          <cell r="B2190">
            <v>4291</v>
          </cell>
          <cell r="C2190" t="str">
            <v>Items</v>
          </cell>
          <cell r="D2190">
            <v>0.23</v>
          </cell>
          <cell r="E2190" t="str">
            <v>0D</v>
          </cell>
          <cell r="F2190" t="str">
            <v>HAWA</v>
          </cell>
          <cell r="G2190" t="str">
            <v>FITTING</v>
          </cell>
          <cell r="H2190" t="str">
            <v>S30</v>
          </cell>
          <cell r="I2190" t="str">
            <v>I</v>
          </cell>
          <cell r="J2190" t="str">
            <v>N</v>
          </cell>
          <cell r="K2190">
            <v>1682.64</v>
          </cell>
          <cell r="L2190" t="str">
            <v>PRESSZ  RADIÁTORBEKÖTÖ T-IDOM 300 MM</v>
          </cell>
        </row>
        <row r="2191">
          <cell r="A2191" t="str">
            <v>RP-HKW16/300</v>
          </cell>
          <cell r="B2191">
            <v>3678</v>
          </cell>
          <cell r="C2191" t="str">
            <v>Items</v>
          </cell>
          <cell r="D2191">
            <v>0.16</v>
          </cell>
          <cell r="E2191" t="str">
            <v>0D</v>
          </cell>
          <cell r="F2191" t="str">
            <v>HAWA</v>
          </cell>
          <cell r="G2191" t="str">
            <v>FITTING</v>
          </cell>
          <cell r="H2191" t="str">
            <v>S30</v>
          </cell>
          <cell r="I2191" t="str">
            <v>I</v>
          </cell>
          <cell r="J2191" t="str">
            <v>N</v>
          </cell>
          <cell r="K2191">
            <v>1442</v>
          </cell>
          <cell r="L2191" t="str">
            <v>PRESSZ RADIÁTORBEKÖTÖ KÖNYÖK 300 MM</v>
          </cell>
        </row>
        <row r="2192">
          <cell r="A2192" t="str">
            <v>RP-HKW18/300</v>
          </cell>
          <cell r="B2192">
            <v>3678</v>
          </cell>
          <cell r="C2192" t="str">
            <v>Items</v>
          </cell>
          <cell r="D2192">
            <v>0.17</v>
          </cell>
          <cell r="E2192" t="str">
            <v>0D</v>
          </cell>
          <cell r="F2192" t="str">
            <v>HAWA</v>
          </cell>
          <cell r="G2192" t="str">
            <v>FITTING</v>
          </cell>
          <cell r="H2192" t="str">
            <v>S30</v>
          </cell>
          <cell r="I2192" t="str">
            <v>I</v>
          </cell>
          <cell r="J2192" t="str">
            <v>N</v>
          </cell>
          <cell r="K2192">
            <v>1442</v>
          </cell>
          <cell r="L2192" t="str">
            <v>PRESSZ RADIÁTORBEKÖTÖ KÖNYÖK 300 MM</v>
          </cell>
        </row>
        <row r="2193">
          <cell r="A2193" t="str">
            <v>RP-HKW20/300</v>
          </cell>
          <cell r="B2193">
            <v>3678</v>
          </cell>
          <cell r="C2193" t="str">
            <v>Items</v>
          </cell>
          <cell r="D2193">
            <v>0.18</v>
          </cell>
          <cell r="E2193" t="str">
            <v>0D</v>
          </cell>
          <cell r="F2193" t="str">
            <v>HAWA</v>
          </cell>
          <cell r="G2193" t="str">
            <v>FITTING</v>
          </cell>
          <cell r="H2193" t="str">
            <v>S30</v>
          </cell>
          <cell r="I2193" t="str">
            <v>I</v>
          </cell>
          <cell r="J2193" t="str">
            <v>N</v>
          </cell>
          <cell r="K2193">
            <v>1442</v>
          </cell>
          <cell r="L2193" t="str">
            <v>PRESSZ RADIÁTORBEKÖTÖ KÖNYÖK 300 MM</v>
          </cell>
        </row>
        <row r="2194">
          <cell r="A2194" t="str">
            <v>RP-HKW16/1100</v>
          </cell>
          <cell r="B2194">
            <v>4868</v>
          </cell>
          <cell r="C2194" t="str">
            <v>Items</v>
          </cell>
          <cell r="D2194">
            <v>0.46</v>
          </cell>
          <cell r="E2194" t="str">
            <v>0D</v>
          </cell>
          <cell r="F2194" t="str">
            <v>HAWA</v>
          </cell>
          <cell r="G2194" t="str">
            <v>FITTING</v>
          </cell>
          <cell r="H2194" t="str">
            <v>S30</v>
          </cell>
          <cell r="I2194" t="str">
            <v>I</v>
          </cell>
          <cell r="J2194" t="str">
            <v>N</v>
          </cell>
          <cell r="K2194">
            <v>1908.88</v>
          </cell>
          <cell r="L2194" t="str">
            <v>PRESSZ RADIÁTORBEKÖTÖ KÖNYÖK 1100 MM</v>
          </cell>
        </row>
        <row r="2195">
          <cell r="A2195" t="str">
            <v>RP-SO16</v>
          </cell>
          <cell r="B2195">
            <v>7932</v>
          </cell>
          <cell r="C2195" t="str">
            <v>Items</v>
          </cell>
          <cell r="D2195">
            <v>0.63</v>
          </cell>
          <cell r="E2195" t="str">
            <v>0D</v>
          </cell>
          <cell r="F2195" t="str">
            <v>HAWA</v>
          </cell>
          <cell r="G2195" t="str">
            <v>FITTING</v>
          </cell>
          <cell r="H2195" t="str">
            <v>S30</v>
          </cell>
          <cell r="I2195" t="str">
            <v>I</v>
          </cell>
          <cell r="J2195" t="str">
            <v>N</v>
          </cell>
          <cell r="K2195">
            <v>3110.76</v>
          </cell>
          <cell r="L2195" t="str">
            <v>PRESSZ FALSZEGÉLY CSATLAKOZÓ</v>
          </cell>
        </row>
        <row r="2196">
          <cell r="A2196" t="str">
            <v>RP-SO20</v>
          </cell>
          <cell r="B2196">
            <v>7932</v>
          </cell>
          <cell r="C2196" t="str">
            <v>Items</v>
          </cell>
          <cell r="D2196">
            <v>0.64</v>
          </cell>
          <cell r="E2196" t="str">
            <v>0D</v>
          </cell>
          <cell r="F2196" t="str">
            <v>HAWA</v>
          </cell>
          <cell r="G2196" t="str">
            <v>FITTING</v>
          </cell>
          <cell r="H2196" t="str">
            <v>S30</v>
          </cell>
          <cell r="I2196" t="str">
            <v>I</v>
          </cell>
          <cell r="J2196" t="str">
            <v>N</v>
          </cell>
          <cell r="K2196">
            <v>3110.76</v>
          </cell>
          <cell r="L2196" t="str">
            <v>PRESSZ FALSZEGÉLY CSATLAKOZÓ</v>
          </cell>
        </row>
        <row r="2197">
          <cell r="A2197" t="str">
            <v>RA-KVAM</v>
          </cell>
          <cell r="B2197">
            <v>818</v>
          </cell>
          <cell r="C2197" t="str">
            <v>Items</v>
          </cell>
          <cell r="D2197">
            <v>7.0000000000000007E-2</v>
          </cell>
          <cell r="E2197" t="str">
            <v>0D</v>
          </cell>
          <cell r="F2197" t="str">
            <v>HAWA</v>
          </cell>
          <cell r="G2197" t="str">
            <v>FITTING</v>
          </cell>
          <cell r="H2197" t="str">
            <v>S30</v>
          </cell>
          <cell r="I2197" t="str">
            <v>I</v>
          </cell>
          <cell r="J2197" t="str">
            <v>N</v>
          </cell>
          <cell r="K2197">
            <v>306.89999999999998</v>
          </cell>
          <cell r="L2197" t="str">
            <v>RÉZ KULCSOS TOLDÓ TEST</v>
          </cell>
        </row>
        <row r="2198">
          <cell r="A2198" t="str">
            <v>RA-KVAV</v>
          </cell>
          <cell r="B2198">
            <v>824</v>
          </cell>
          <cell r="C2198" t="str">
            <v>Items</v>
          </cell>
          <cell r="D2198">
            <v>7.0000000000000007E-2</v>
          </cell>
          <cell r="E2198" t="str">
            <v>0D</v>
          </cell>
          <cell r="F2198" t="str">
            <v>HAWA</v>
          </cell>
          <cell r="G2198" t="str">
            <v>FITTING</v>
          </cell>
          <cell r="H2198" t="str">
            <v>S30</v>
          </cell>
          <cell r="I2198" t="str">
            <v>I</v>
          </cell>
          <cell r="J2198" t="str">
            <v>N</v>
          </cell>
          <cell r="K2198">
            <v>197</v>
          </cell>
          <cell r="L2198" t="str">
            <v>RÉZ KULCSOS BM CSATLAKOZÓ TEST</v>
          </cell>
        </row>
        <row r="2199">
          <cell r="A2199" t="str">
            <v>RP-KVA16/3/4</v>
          </cell>
          <cell r="B2199">
            <v>667</v>
          </cell>
          <cell r="C2199" t="str">
            <v>Items</v>
          </cell>
          <cell r="D2199">
            <v>7.0000000000000007E-2</v>
          </cell>
          <cell r="E2199" t="str">
            <v>0D</v>
          </cell>
          <cell r="F2199" t="str">
            <v>HAWA</v>
          </cell>
          <cell r="G2199" t="str">
            <v>FITTING</v>
          </cell>
          <cell r="H2199" t="str">
            <v>S30</v>
          </cell>
          <cell r="I2199" t="str">
            <v>I</v>
          </cell>
          <cell r="J2199" t="str">
            <v>N</v>
          </cell>
          <cell r="K2199">
            <v>262</v>
          </cell>
          <cell r="L2199" t="str">
            <v>EUROKÓNUSZOS CSATLAKOZÓ</v>
          </cell>
        </row>
        <row r="2200">
          <cell r="A2200" t="str">
            <v>FT-KVA18</v>
          </cell>
          <cell r="B2200">
            <v>667</v>
          </cell>
          <cell r="C2200" t="str">
            <v>Items</v>
          </cell>
          <cell r="D2200">
            <v>7.0000000000000007E-2</v>
          </cell>
          <cell r="E2200" t="str">
            <v>0D</v>
          </cell>
          <cell r="F2200" t="str">
            <v>HAWA</v>
          </cell>
          <cell r="G2200" t="str">
            <v>FITTING</v>
          </cell>
          <cell r="H2200" t="str">
            <v>S30</v>
          </cell>
          <cell r="I2200" t="str">
            <v>I</v>
          </cell>
          <cell r="J2200" t="str">
            <v>N</v>
          </cell>
          <cell r="K2200">
            <v>261.72000000000003</v>
          </cell>
          <cell r="L2200" t="str">
            <v>EUROKÓNUSZOS CSATLAKOZÓ</v>
          </cell>
        </row>
        <row r="2201">
          <cell r="A2201" t="str">
            <v>RP-KVA20/3/4</v>
          </cell>
          <cell r="B2201">
            <v>667</v>
          </cell>
          <cell r="C2201" t="str">
            <v>Items</v>
          </cell>
          <cell r="D2201">
            <v>7.0000000000000007E-2</v>
          </cell>
          <cell r="E2201" t="str">
            <v>0D</v>
          </cell>
          <cell r="F2201" t="str">
            <v>HAWA</v>
          </cell>
          <cell r="G2201" t="str">
            <v>FITTING</v>
          </cell>
          <cell r="H2201" t="str">
            <v>S30</v>
          </cell>
          <cell r="I2201" t="str">
            <v>I</v>
          </cell>
          <cell r="J2201" t="str">
            <v>N</v>
          </cell>
          <cell r="K2201">
            <v>262</v>
          </cell>
          <cell r="L2201" t="str">
            <v>EUROKÓNUSZOS CSATLAKOZÓ</v>
          </cell>
        </row>
        <row r="2202">
          <cell r="A2202" t="str">
            <v>RP-R32/18</v>
          </cell>
          <cell r="B2202">
            <v>2564</v>
          </cell>
          <cell r="C2202" t="str">
            <v>Items</v>
          </cell>
          <cell r="D2202">
            <v>0.13</v>
          </cell>
          <cell r="E2202" t="str">
            <v>0D</v>
          </cell>
          <cell r="F2202" t="str">
            <v>HAWA</v>
          </cell>
          <cell r="G2202" t="str">
            <v>FITTING</v>
          </cell>
          <cell r="H2202" t="str">
            <v>S30</v>
          </cell>
          <cell r="I2202" t="str">
            <v>I</v>
          </cell>
          <cell r="J2202" t="str">
            <v>N</v>
          </cell>
          <cell r="K2202">
            <v>1005.34</v>
          </cell>
          <cell r="L2202" t="str">
            <v>PRESSZ SZÜKÍTÖ</v>
          </cell>
        </row>
        <row r="2203">
          <cell r="A2203" t="str">
            <v>RP-T20/18/20</v>
          </cell>
          <cell r="B2203">
            <v>2490</v>
          </cell>
          <cell r="C2203" t="str">
            <v>Items</v>
          </cell>
          <cell r="D2203">
            <v>0.16</v>
          </cell>
          <cell r="E2203" t="str">
            <v>0D</v>
          </cell>
          <cell r="F2203" t="str">
            <v>HAWA</v>
          </cell>
          <cell r="G2203" t="str">
            <v>FITTING</v>
          </cell>
          <cell r="H2203" t="str">
            <v>S30</v>
          </cell>
          <cell r="I2203" t="str">
            <v>I</v>
          </cell>
          <cell r="J2203" t="str">
            <v>N</v>
          </cell>
          <cell r="K2203">
            <v>976.45</v>
          </cell>
          <cell r="L2203" t="str">
            <v>PRESSZ SZÜKÍTETT T-IDOM</v>
          </cell>
        </row>
        <row r="2204">
          <cell r="A2204" t="str">
            <v>RP-T20/18/18</v>
          </cell>
          <cell r="B2204">
            <v>2490</v>
          </cell>
          <cell r="C2204" t="str">
            <v>Items</v>
          </cell>
          <cell r="D2204">
            <v>0.15</v>
          </cell>
          <cell r="E2204" t="str">
            <v>0D</v>
          </cell>
          <cell r="F2204" t="str">
            <v>HAWA</v>
          </cell>
          <cell r="G2204" t="str">
            <v>FITTING</v>
          </cell>
          <cell r="H2204" t="str">
            <v>S30</v>
          </cell>
          <cell r="I2204" t="str">
            <v>I</v>
          </cell>
          <cell r="J2204" t="str">
            <v>N</v>
          </cell>
          <cell r="K2204">
            <v>976.45</v>
          </cell>
          <cell r="L2204" t="str">
            <v>PRESSZ SZÜKÍTETT T-IDOM</v>
          </cell>
        </row>
        <row r="2205">
          <cell r="A2205" t="str">
            <v>RP-R26/18</v>
          </cell>
          <cell r="B2205">
            <v>1522</v>
          </cell>
          <cell r="C2205" t="str">
            <v>Items</v>
          </cell>
          <cell r="D2205">
            <v>0.1</v>
          </cell>
          <cell r="E2205" t="str">
            <v>0D</v>
          </cell>
          <cell r="F2205" t="str">
            <v>HAWA</v>
          </cell>
          <cell r="G2205" t="str">
            <v>FITTING</v>
          </cell>
          <cell r="H2205" t="str">
            <v>S30</v>
          </cell>
          <cell r="I2205" t="str">
            <v>I</v>
          </cell>
          <cell r="J2205" t="str">
            <v>N</v>
          </cell>
          <cell r="K2205">
            <v>596.70000000000005</v>
          </cell>
          <cell r="L2205" t="str">
            <v>PRESSZ SZÜKÍTÖ</v>
          </cell>
        </row>
        <row r="2206">
          <cell r="A2206" t="str">
            <v>RP-AAD16/16U</v>
          </cell>
          <cell r="B2206">
            <v>2570</v>
          </cell>
          <cell r="C2206" t="str">
            <v>Items</v>
          </cell>
          <cell r="D2206">
            <v>0.24</v>
          </cell>
          <cell r="E2206" t="str">
            <v>0D</v>
          </cell>
          <cell r="F2206" t="str">
            <v>HAWA</v>
          </cell>
          <cell r="G2206" t="str">
            <v>FITTING</v>
          </cell>
          <cell r="H2206" t="str">
            <v>S30</v>
          </cell>
          <cell r="I2206" t="str">
            <v>I</v>
          </cell>
          <cell r="J2206" t="str">
            <v>N</v>
          </cell>
          <cell r="K2206">
            <v>0</v>
          </cell>
          <cell r="L2206" t="str">
            <v>PRESSZ TALPAS ÁTFOLYÓS FALIKORONG</v>
          </cell>
        </row>
        <row r="2207">
          <cell r="A2207" t="str">
            <v>RP-AAD20/20U</v>
          </cell>
          <cell r="B2207">
            <v>2570</v>
          </cell>
          <cell r="C2207" t="str">
            <v>Items</v>
          </cell>
          <cell r="D2207">
            <v>0.24</v>
          </cell>
          <cell r="E2207" t="str">
            <v>0D</v>
          </cell>
          <cell r="F2207" t="str">
            <v>HAWA</v>
          </cell>
          <cell r="G2207" t="str">
            <v>FITTING</v>
          </cell>
          <cell r="H2207" t="str">
            <v>S30</v>
          </cell>
          <cell r="I2207" t="str">
            <v>I</v>
          </cell>
          <cell r="J2207" t="str">
            <v>N</v>
          </cell>
          <cell r="K2207">
            <v>0</v>
          </cell>
          <cell r="L2207" t="str">
            <v>PRESSZ TALPAS ÁTFOLYÓS FALIKORONG</v>
          </cell>
        </row>
        <row r="2208">
          <cell r="A2208" t="str">
            <v>RP-SP18</v>
          </cell>
          <cell r="B2208">
            <v>2764</v>
          </cell>
          <cell r="C2208" t="str">
            <v>Items</v>
          </cell>
          <cell r="D2208">
            <v>0.17</v>
          </cell>
          <cell r="E2208" t="str">
            <v>0D</v>
          </cell>
          <cell r="F2208" t="str">
            <v>HAWA</v>
          </cell>
          <cell r="G2208" t="str">
            <v>FITTING</v>
          </cell>
          <cell r="H2208" t="str">
            <v>S30</v>
          </cell>
          <cell r="I2208" t="str">
            <v>I</v>
          </cell>
          <cell r="J2208" t="str">
            <v>N</v>
          </cell>
          <cell r="K2208">
            <v>1083.83</v>
          </cell>
          <cell r="L2208" t="str">
            <v>PRESSZ CSATL. KÖNYÖK FALSÍK MÖG. WC TART.</v>
          </cell>
        </row>
        <row r="2209">
          <cell r="A2209" t="str">
            <v>RP-SP16/16</v>
          </cell>
          <cell r="B2209">
            <v>3247</v>
          </cell>
          <cell r="C2209" t="str">
            <v>Items</v>
          </cell>
          <cell r="D2209">
            <v>0.18</v>
          </cell>
          <cell r="E2209" t="str">
            <v>0D</v>
          </cell>
          <cell r="F2209" t="str">
            <v>HAWA</v>
          </cell>
          <cell r="G2209" t="str">
            <v>FITTING</v>
          </cell>
          <cell r="H2209" t="str">
            <v>S30</v>
          </cell>
          <cell r="I2209" t="str">
            <v>I</v>
          </cell>
          <cell r="J2209" t="str">
            <v>N</v>
          </cell>
          <cell r="K2209">
            <v>1273.25</v>
          </cell>
          <cell r="L2209" t="str">
            <v>PRESSZ CSATL. T-IDOM FALSÍK MÖG. WC TART.</v>
          </cell>
        </row>
        <row r="2210">
          <cell r="A2210" t="str">
            <v>RP-SP20/20</v>
          </cell>
          <cell r="B2210">
            <v>3325</v>
          </cell>
          <cell r="C2210" t="str">
            <v>Items</v>
          </cell>
          <cell r="D2210">
            <v>0.19</v>
          </cell>
          <cell r="E2210" t="str">
            <v>0D</v>
          </cell>
          <cell r="F2210" t="str">
            <v>HAWA</v>
          </cell>
          <cell r="G2210" t="str">
            <v>FITTING</v>
          </cell>
          <cell r="H2210" t="str">
            <v>S30</v>
          </cell>
          <cell r="I2210" t="str">
            <v>I</v>
          </cell>
          <cell r="J2210" t="str">
            <v>N</v>
          </cell>
          <cell r="K2210">
            <v>1303.93</v>
          </cell>
          <cell r="L2210" t="str">
            <v>PRESSZ CSATL. T-IDOM FALSÍK MÖG. WC TART.</v>
          </cell>
        </row>
        <row r="2211">
          <cell r="A2211" t="str">
            <v>RP-HKW18/1100</v>
          </cell>
          <cell r="B2211">
            <v>4868</v>
          </cell>
          <cell r="C2211" t="str">
            <v>Items</v>
          </cell>
          <cell r="D2211">
            <v>0.46</v>
          </cell>
          <cell r="E2211" t="str">
            <v>0D</v>
          </cell>
          <cell r="F2211" t="str">
            <v>HAWA</v>
          </cell>
          <cell r="G2211" t="str">
            <v>FITTING</v>
          </cell>
          <cell r="H2211" t="str">
            <v>S30</v>
          </cell>
          <cell r="I2211" t="str">
            <v>I</v>
          </cell>
          <cell r="J2211" t="str">
            <v>N</v>
          </cell>
          <cell r="K2211">
            <v>1908.88</v>
          </cell>
          <cell r="L2211" t="str">
            <v>PRESSZ RADIÁTORBEKÖTÖ KÖNYÖK 1100 MM</v>
          </cell>
        </row>
        <row r="2212">
          <cell r="A2212" t="str">
            <v>RP-HKW20/1100</v>
          </cell>
          <cell r="B2212">
            <v>4868</v>
          </cell>
          <cell r="C2212" t="str">
            <v>Items</v>
          </cell>
          <cell r="D2212">
            <v>0.47</v>
          </cell>
          <cell r="E2212" t="str">
            <v>0D</v>
          </cell>
          <cell r="F2212" t="str">
            <v>HAWA</v>
          </cell>
          <cell r="G2212" t="str">
            <v>FITTING</v>
          </cell>
          <cell r="H2212" t="str">
            <v>S30</v>
          </cell>
          <cell r="I2212" t="str">
            <v>I</v>
          </cell>
          <cell r="J2212" t="str">
            <v>N</v>
          </cell>
          <cell r="K2212">
            <v>1909</v>
          </cell>
          <cell r="L2212" t="str">
            <v>PRESSZ RADIÁTORBEKÖTÖ KÖNYÖK 1100 MM</v>
          </cell>
        </row>
        <row r="2213">
          <cell r="A2213" t="str">
            <v>RP-HKT16/300</v>
          </cell>
          <cell r="B2213">
            <v>4291</v>
          </cell>
          <cell r="C2213" t="str">
            <v>Items</v>
          </cell>
          <cell r="D2213">
            <v>0.22</v>
          </cell>
          <cell r="E2213" t="str">
            <v>0D</v>
          </cell>
          <cell r="F2213" t="str">
            <v>HAWA</v>
          </cell>
          <cell r="G2213" t="str">
            <v>FITTING</v>
          </cell>
          <cell r="H2213" t="str">
            <v>S30</v>
          </cell>
          <cell r="I2213" t="str">
            <v>I</v>
          </cell>
          <cell r="J2213" t="str">
            <v>N</v>
          </cell>
          <cell r="K2213">
            <v>1682.64</v>
          </cell>
          <cell r="L2213" t="str">
            <v>PRESSZ  RADIÁTORBEKÖTÖ T-IDOM 300 MM</v>
          </cell>
        </row>
        <row r="2214">
          <cell r="A2214" t="str">
            <v>RP-HKT16/1100</v>
          </cell>
          <cell r="B2214">
            <v>5805</v>
          </cell>
          <cell r="C2214" t="str">
            <v>Items</v>
          </cell>
          <cell r="D2214">
            <v>0.5</v>
          </cell>
          <cell r="E2214" t="str">
            <v>0D</v>
          </cell>
          <cell r="F2214" t="str">
            <v>HAWA</v>
          </cell>
          <cell r="G2214" t="str">
            <v>FITTING</v>
          </cell>
          <cell r="H2214" t="str">
            <v>S30</v>
          </cell>
          <cell r="I2214" t="str">
            <v>I</v>
          </cell>
          <cell r="J2214" t="str">
            <v>N</v>
          </cell>
          <cell r="K2214">
            <v>2276.5100000000002</v>
          </cell>
          <cell r="L2214" t="str">
            <v>PRESSZ  RADIÁTORBEKÖTÖ T-IDOM 1100 MM</v>
          </cell>
        </row>
        <row r="2215">
          <cell r="A2215" t="str">
            <v>RP-HKT18/1100</v>
          </cell>
          <cell r="B2215">
            <v>5805</v>
          </cell>
          <cell r="C2215" t="str">
            <v>Items</v>
          </cell>
          <cell r="D2215">
            <v>0.51</v>
          </cell>
          <cell r="E2215" t="str">
            <v>0D</v>
          </cell>
          <cell r="F2215" t="str">
            <v>HAWA</v>
          </cell>
          <cell r="G2215" t="str">
            <v>FITTING</v>
          </cell>
          <cell r="H2215" t="str">
            <v>S30</v>
          </cell>
          <cell r="I2215" t="str">
            <v>I</v>
          </cell>
          <cell r="J2215" t="str">
            <v>N</v>
          </cell>
          <cell r="K2215">
            <v>2276.5100000000002</v>
          </cell>
          <cell r="L2215" t="str">
            <v>PRESSZ  RADIÁTORBEKÖTÖ T-IDOM 1100 MM</v>
          </cell>
        </row>
        <row r="2216">
          <cell r="A2216" t="str">
            <v>RP-HKT20/1100</v>
          </cell>
          <cell r="B2216">
            <v>5805</v>
          </cell>
          <cell r="C2216" t="str">
            <v>Items</v>
          </cell>
          <cell r="D2216">
            <v>0.52</v>
          </cell>
          <cell r="E2216" t="str">
            <v>0D</v>
          </cell>
          <cell r="F2216" t="str">
            <v>HAWA</v>
          </cell>
          <cell r="G2216" t="str">
            <v>FITTING</v>
          </cell>
          <cell r="H2216" t="str">
            <v>S30</v>
          </cell>
          <cell r="I2216" t="str">
            <v>I</v>
          </cell>
          <cell r="J2216" t="str">
            <v>N</v>
          </cell>
          <cell r="K2216">
            <v>2276.5100000000002</v>
          </cell>
          <cell r="L2216" t="str">
            <v>PRESSZ  RADIÁTORBEKÖTÖ T-IDOM 1100 MM</v>
          </cell>
        </row>
        <row r="2217">
          <cell r="A2217" t="str">
            <v>RP-KVA16/2,0M</v>
          </cell>
          <cell r="B2217">
            <v>867</v>
          </cell>
          <cell r="C2217" t="str">
            <v>Items</v>
          </cell>
          <cell r="D2217">
            <v>7.0000000000000007E-2</v>
          </cell>
          <cell r="E2217" t="str">
            <v>0D</v>
          </cell>
          <cell r="F2217" t="str">
            <v>HAWA</v>
          </cell>
          <cell r="G2217" t="str">
            <v>FITTING</v>
          </cell>
          <cell r="H2217" t="str">
            <v>S30</v>
          </cell>
          <cell r="I2217" t="str">
            <v>N</v>
          </cell>
          <cell r="J2217" t="str">
            <v>N</v>
          </cell>
          <cell r="K2217">
            <v>199</v>
          </cell>
          <cell r="L2217" t="str">
            <v>EUROKÓNUSZOS CSATLAKOZÓ</v>
          </cell>
        </row>
        <row r="2218">
          <cell r="A2218" t="str">
            <v>RP-PH18</v>
          </cell>
          <cell r="B2218">
            <v>269</v>
          </cell>
          <cell r="C2218" t="str">
            <v>Items</v>
          </cell>
          <cell r="D2218">
            <v>0.01</v>
          </cell>
          <cell r="E2218" t="str">
            <v>0D</v>
          </cell>
          <cell r="F2218" t="str">
            <v>HAWA</v>
          </cell>
          <cell r="G2218" t="str">
            <v>FITTING</v>
          </cell>
          <cell r="H2218" t="str">
            <v>S30</v>
          </cell>
          <cell r="I2218" t="str">
            <v>I</v>
          </cell>
          <cell r="J2218" t="str">
            <v>N</v>
          </cell>
          <cell r="K2218">
            <v>105.5</v>
          </cell>
          <cell r="L2218" t="str">
            <v>PRESSZ ROZSDAMENTES PRÉSGYÜRÜ</v>
          </cell>
        </row>
        <row r="2219">
          <cell r="A2219" t="str">
            <v>RP-PH63</v>
          </cell>
          <cell r="B2219">
            <v>2144</v>
          </cell>
          <cell r="C2219" t="str">
            <v>Items</v>
          </cell>
          <cell r="D2219">
            <v>0.12</v>
          </cell>
          <cell r="E2219" t="str">
            <v>0D</v>
          </cell>
          <cell r="F2219" t="str">
            <v>HAWA</v>
          </cell>
          <cell r="G2219" t="str">
            <v>FITTING</v>
          </cell>
          <cell r="H2219" t="str">
            <v>S30</v>
          </cell>
          <cell r="I2219" t="str">
            <v>I</v>
          </cell>
          <cell r="J2219" t="str">
            <v>N</v>
          </cell>
          <cell r="K2219">
            <v>840.74</v>
          </cell>
          <cell r="L2219" t="str">
            <v>PRESSZ ROZSDAMENTES PRÉSGYÜRÜ</v>
          </cell>
        </row>
        <row r="2220">
          <cell r="A2220" t="str">
            <v>RP-R63/32</v>
          </cell>
          <cell r="B2220">
            <v>12804</v>
          </cell>
          <cell r="C2220" t="str">
            <v>Items</v>
          </cell>
          <cell r="D2220">
            <v>0.49</v>
          </cell>
          <cell r="E2220" t="str">
            <v>0D</v>
          </cell>
          <cell r="F2220" t="str">
            <v>HAWA</v>
          </cell>
          <cell r="G2220" t="str">
            <v>FITTING</v>
          </cell>
          <cell r="H2220" t="str">
            <v>S30</v>
          </cell>
          <cell r="I2220" t="str">
            <v>I</v>
          </cell>
          <cell r="J2220" t="str">
            <v>N</v>
          </cell>
          <cell r="K2220">
            <v>5021.0600000000004</v>
          </cell>
          <cell r="L2220" t="str">
            <v>PRESSZ SZÜKÍTÖ</v>
          </cell>
        </row>
        <row r="2221">
          <cell r="A2221" t="str">
            <v>RP-R63/40</v>
          </cell>
          <cell r="B2221">
            <v>13377</v>
          </cell>
          <cell r="C2221" t="str">
            <v>Items</v>
          </cell>
          <cell r="D2221">
            <v>0.53</v>
          </cell>
          <cell r="E2221" t="str">
            <v>0D</v>
          </cell>
          <cell r="F2221" t="str">
            <v>HAWA</v>
          </cell>
          <cell r="G2221" t="str">
            <v>FITTING</v>
          </cell>
          <cell r="H2221" t="str">
            <v>S30</v>
          </cell>
          <cell r="I2221" t="str">
            <v>I</v>
          </cell>
          <cell r="J2221" t="str">
            <v>N</v>
          </cell>
          <cell r="K2221">
            <v>5245.88</v>
          </cell>
          <cell r="L2221" t="str">
            <v>PRESSZ SZÜKÍTÖ</v>
          </cell>
        </row>
        <row r="2222">
          <cell r="A2222" t="str">
            <v>RP-T16/18/16</v>
          </cell>
          <cell r="B2222">
            <v>2199</v>
          </cell>
          <cell r="C2222" t="str">
            <v>Items</v>
          </cell>
          <cell r="D2222">
            <v>0.15</v>
          </cell>
          <cell r="E2222" t="str">
            <v>0D</v>
          </cell>
          <cell r="F2222" t="str">
            <v>HAWA</v>
          </cell>
          <cell r="G2222" t="str">
            <v>FITTING</v>
          </cell>
          <cell r="H2222" t="str">
            <v>S30</v>
          </cell>
          <cell r="I2222" t="str">
            <v>I</v>
          </cell>
          <cell r="J2222" t="str">
            <v>N</v>
          </cell>
          <cell r="K2222">
            <v>863</v>
          </cell>
          <cell r="L2222" t="str">
            <v>PRESSZ SZÜKÍTETT T-IDOM</v>
          </cell>
        </row>
        <row r="2223">
          <cell r="A2223" t="str">
            <v>RP-T26/18/18</v>
          </cell>
          <cell r="B2223">
            <v>3029</v>
          </cell>
          <cell r="C2223" t="str">
            <v>Items</v>
          </cell>
          <cell r="D2223">
            <v>0.2</v>
          </cell>
          <cell r="E2223" t="str">
            <v>0D</v>
          </cell>
          <cell r="F2223" t="str">
            <v>HAWA</v>
          </cell>
          <cell r="G2223" t="str">
            <v>FITTING</v>
          </cell>
          <cell r="H2223" t="str">
            <v>S30</v>
          </cell>
          <cell r="I2223" t="str">
            <v>I</v>
          </cell>
          <cell r="J2223" t="str">
            <v>N</v>
          </cell>
          <cell r="K2223">
            <v>1187.75</v>
          </cell>
          <cell r="L2223" t="str">
            <v>PRESSZ SZÜKÍTETT T-IDOM</v>
          </cell>
        </row>
        <row r="2224">
          <cell r="A2224" t="str">
            <v>RP-T32/18/32</v>
          </cell>
          <cell r="B2224">
            <v>4613</v>
          </cell>
          <cell r="C2224" t="str">
            <v>Items</v>
          </cell>
          <cell r="D2224">
            <v>0.28999999999999998</v>
          </cell>
          <cell r="E2224" t="str">
            <v>0D</v>
          </cell>
          <cell r="F2224" t="str">
            <v>HAWA</v>
          </cell>
          <cell r="G2224" t="str">
            <v>FITTING</v>
          </cell>
          <cell r="H2224" t="str">
            <v>S30</v>
          </cell>
          <cell r="I2224" t="str">
            <v>I</v>
          </cell>
          <cell r="J2224" t="str">
            <v>N</v>
          </cell>
          <cell r="K2224">
            <v>1808.83</v>
          </cell>
          <cell r="L2224" t="str">
            <v>PRESSZ SZÜKÍTETT T-IDOM</v>
          </cell>
        </row>
        <row r="2225">
          <cell r="A2225" t="str">
            <v>RP-T50/50/32</v>
          </cell>
          <cell r="B2225">
            <v>14306</v>
          </cell>
          <cell r="C2225" t="str">
            <v>Items</v>
          </cell>
          <cell r="D2225">
            <v>0.8</v>
          </cell>
          <cell r="E2225" t="str">
            <v>0D</v>
          </cell>
          <cell r="F2225" t="str">
            <v>HAWA</v>
          </cell>
          <cell r="G2225" t="str">
            <v>FITTING</v>
          </cell>
          <cell r="H2225" t="str">
            <v>S30</v>
          </cell>
          <cell r="I2225" t="str">
            <v>I</v>
          </cell>
          <cell r="J2225" t="str">
            <v>N</v>
          </cell>
          <cell r="K2225">
            <v>5610.09</v>
          </cell>
          <cell r="L2225" t="str">
            <v>PRESSZ SZÜKÍTETT T-IDOM</v>
          </cell>
        </row>
        <row r="2226">
          <cell r="A2226" t="str">
            <v>RP-T50/50/40</v>
          </cell>
          <cell r="B2226">
            <v>14581</v>
          </cell>
          <cell r="C2226" t="str">
            <v>Items</v>
          </cell>
          <cell r="D2226">
            <v>0.81</v>
          </cell>
          <cell r="E2226" t="str">
            <v>0D</v>
          </cell>
          <cell r="F2226" t="str">
            <v>HAWA</v>
          </cell>
          <cell r="G2226" t="str">
            <v>FITTING</v>
          </cell>
          <cell r="H2226" t="str">
            <v>S30</v>
          </cell>
          <cell r="I2226" t="str">
            <v>I</v>
          </cell>
          <cell r="J2226" t="str">
            <v>N</v>
          </cell>
          <cell r="K2226">
            <v>5718.01</v>
          </cell>
          <cell r="L2226" t="str">
            <v>PRESSZ SZÜKÍTETT T-IDOM</v>
          </cell>
        </row>
        <row r="2227">
          <cell r="A2227" t="str">
            <v>RP-T63/50/63</v>
          </cell>
          <cell r="B2227">
            <v>23314</v>
          </cell>
          <cell r="C2227" t="str">
            <v>Items</v>
          </cell>
          <cell r="D2227">
            <v>1.25</v>
          </cell>
          <cell r="E2227" t="str">
            <v>0D</v>
          </cell>
          <cell r="F2227" t="str">
            <v>HAWA</v>
          </cell>
          <cell r="G2227" t="str">
            <v>FITTING</v>
          </cell>
          <cell r="H2227" t="str">
            <v>S30</v>
          </cell>
          <cell r="I2227" t="str">
            <v>I</v>
          </cell>
          <cell r="J2227" t="str">
            <v>N</v>
          </cell>
          <cell r="K2227">
            <v>9142.82</v>
          </cell>
          <cell r="L2227" t="str">
            <v>PRESSZ SZÜKÍTETT T-IDOM</v>
          </cell>
        </row>
        <row r="2228">
          <cell r="A2228" t="str">
            <v>RP-END18</v>
          </cell>
          <cell r="B2228">
            <v>1309</v>
          </cell>
          <cell r="C2228" t="str">
            <v>Items</v>
          </cell>
          <cell r="D2228">
            <v>0.06</v>
          </cell>
          <cell r="E2228" t="str">
            <v>0D</v>
          </cell>
          <cell r="F2228" t="str">
            <v>HAWA</v>
          </cell>
          <cell r="G2228" t="str">
            <v>FITTING</v>
          </cell>
          <cell r="H2228" t="str">
            <v>S30</v>
          </cell>
          <cell r="I2228" t="str">
            <v>I</v>
          </cell>
          <cell r="J2228" t="str">
            <v>N</v>
          </cell>
          <cell r="K2228">
            <v>513.28</v>
          </cell>
          <cell r="L2228" t="str">
            <v>PRESSZ VÉGELZÁRÓ</v>
          </cell>
        </row>
        <row r="2229">
          <cell r="A2229" t="str">
            <v>RP-END50</v>
          </cell>
          <cell r="B2229">
            <v>6945</v>
          </cell>
          <cell r="C2229" t="str">
            <v>Items</v>
          </cell>
          <cell r="D2229">
            <v>0.2</v>
          </cell>
          <cell r="E2229" t="str">
            <v>0D</v>
          </cell>
          <cell r="F2229" t="str">
            <v>HAWA</v>
          </cell>
          <cell r="G2229" t="str">
            <v>FITTING</v>
          </cell>
          <cell r="H2229" t="str">
            <v>S30</v>
          </cell>
          <cell r="I2229" t="str">
            <v>I</v>
          </cell>
          <cell r="J2229" t="str">
            <v>N</v>
          </cell>
          <cell r="K2229">
            <v>2723.36</v>
          </cell>
          <cell r="L2229" t="str">
            <v>PRESSZ VÉGELZÁRÓ</v>
          </cell>
        </row>
        <row r="2230">
          <cell r="A2230" t="str">
            <v>RP-UIG18/1/2</v>
          </cell>
          <cell r="B2230">
            <v>1100</v>
          </cell>
          <cell r="C2230" t="str">
            <v>Items</v>
          </cell>
          <cell r="D2230">
            <v>0.09</v>
          </cell>
          <cell r="E2230" t="str">
            <v>0D</v>
          </cell>
          <cell r="F2230" t="str">
            <v>HAWA</v>
          </cell>
          <cell r="G2230" t="str">
            <v>FITTING</v>
          </cell>
          <cell r="H2230" t="str">
            <v>S30</v>
          </cell>
          <cell r="I2230" t="str">
            <v>I</v>
          </cell>
          <cell r="J2230" t="str">
            <v>N</v>
          </cell>
          <cell r="K2230">
            <v>431</v>
          </cell>
          <cell r="L2230" t="str">
            <v>PRESSZ BELSÖMENETES CSATLAKOZÓ</v>
          </cell>
        </row>
        <row r="2231">
          <cell r="A2231" t="str">
            <v>RP-UIG50/6/4</v>
          </cell>
          <cell r="B2231">
            <v>10556</v>
          </cell>
          <cell r="C2231" t="str">
            <v>Items</v>
          </cell>
          <cell r="D2231">
            <v>0.34</v>
          </cell>
          <cell r="E2231" t="str">
            <v>0D</v>
          </cell>
          <cell r="F2231" t="str">
            <v>HAWA</v>
          </cell>
          <cell r="G2231" t="str">
            <v>FITTING</v>
          </cell>
          <cell r="H2231" t="str">
            <v>S30</v>
          </cell>
          <cell r="I2231" t="str">
            <v>I</v>
          </cell>
          <cell r="J2231" t="str">
            <v>N</v>
          </cell>
          <cell r="K2231">
            <v>4140</v>
          </cell>
          <cell r="L2231" t="str">
            <v>PRESSZ BELSÖMENETES CSATLAKOZÓ</v>
          </cell>
        </row>
        <row r="2232">
          <cell r="A2232" t="str">
            <v>RP-UIG63/2</v>
          </cell>
          <cell r="B2232">
            <v>17008</v>
          </cell>
          <cell r="C2232" t="str">
            <v>Items</v>
          </cell>
          <cell r="D2232">
            <v>0.75</v>
          </cell>
          <cell r="E2232" t="str">
            <v>0D</v>
          </cell>
          <cell r="F2232" t="str">
            <v>HAWA</v>
          </cell>
          <cell r="G2232" t="str">
            <v>FITTING</v>
          </cell>
          <cell r="H2232" t="str">
            <v>S30</v>
          </cell>
          <cell r="I2232" t="str">
            <v>I</v>
          </cell>
          <cell r="J2232" t="str">
            <v>N</v>
          </cell>
          <cell r="K2232">
            <v>6670</v>
          </cell>
          <cell r="L2232" t="str">
            <v>PRESSZ BELSÖMENETES CSATLAKOZÓ</v>
          </cell>
        </row>
        <row r="2233">
          <cell r="A2233" t="str">
            <v>RP-TA18/1/2</v>
          </cell>
          <cell r="B2233">
            <v>2417</v>
          </cell>
          <cell r="C2233" t="str">
            <v>Items</v>
          </cell>
          <cell r="D2233">
            <v>0.14000000000000001</v>
          </cell>
          <cell r="E2233" t="str">
            <v>0D</v>
          </cell>
          <cell r="F2233" t="str">
            <v>HAWA</v>
          </cell>
          <cell r="G2233" t="str">
            <v>FITTING</v>
          </cell>
          <cell r="H2233" t="str">
            <v>S30</v>
          </cell>
          <cell r="I2233" t="str">
            <v>I</v>
          </cell>
          <cell r="J2233" t="str">
            <v>N</v>
          </cell>
          <cell r="K2233">
            <v>948.04</v>
          </cell>
          <cell r="L2233" t="str">
            <v>PRESSZ-KÜLSÖMENETES T-IDOM</v>
          </cell>
        </row>
        <row r="2234">
          <cell r="A2234" t="str">
            <v>RP-TA50/5/4</v>
          </cell>
          <cell r="B2234">
            <v>14027</v>
          </cell>
          <cell r="C2234" t="str">
            <v>Items</v>
          </cell>
          <cell r="D2234">
            <v>0.77</v>
          </cell>
          <cell r="E2234" t="str">
            <v>0D</v>
          </cell>
          <cell r="F2234" t="str">
            <v>HAWA</v>
          </cell>
          <cell r="G2234" t="str">
            <v>FITTING</v>
          </cell>
          <cell r="H2234" t="str">
            <v>S30</v>
          </cell>
          <cell r="I2234" t="str">
            <v>I</v>
          </cell>
          <cell r="J2234" t="str">
            <v>N</v>
          </cell>
          <cell r="K2234">
            <v>5500.68</v>
          </cell>
          <cell r="L2234" t="str">
            <v>PRESSZ-KÜLSÖMENETES T-IDOM</v>
          </cell>
        </row>
        <row r="2235">
          <cell r="A2235" t="str">
            <v>RP-TA63/2</v>
          </cell>
          <cell r="B2235">
            <v>22550</v>
          </cell>
          <cell r="C2235" t="str">
            <v>Items</v>
          </cell>
          <cell r="D2235">
            <v>1.22</v>
          </cell>
          <cell r="E2235" t="str">
            <v>0D</v>
          </cell>
          <cell r="F2235" t="str">
            <v>HAWA</v>
          </cell>
          <cell r="G2235" t="str">
            <v>FITTING</v>
          </cell>
          <cell r="H2235" t="str">
            <v>S30</v>
          </cell>
          <cell r="I2235" t="str">
            <v>I</v>
          </cell>
          <cell r="J2235" t="str">
            <v>N</v>
          </cell>
          <cell r="K2235">
            <v>8843.06</v>
          </cell>
          <cell r="L2235" t="str">
            <v>PRESSZ-KÜLSÖMENETES T-IDOM</v>
          </cell>
        </row>
        <row r="2236">
          <cell r="A2236" t="str">
            <v>RP-TI18/1/2</v>
          </cell>
          <cell r="B2236">
            <v>2315</v>
          </cell>
          <cell r="C2236" t="str">
            <v>Items</v>
          </cell>
          <cell r="D2236">
            <v>0.16</v>
          </cell>
          <cell r="E2236" t="str">
            <v>0D</v>
          </cell>
          <cell r="F2236" t="str">
            <v>HAWA</v>
          </cell>
          <cell r="G2236" t="str">
            <v>FITTING</v>
          </cell>
          <cell r="H2236" t="str">
            <v>S30</v>
          </cell>
          <cell r="I2236" t="str">
            <v>I</v>
          </cell>
          <cell r="J2236" t="str">
            <v>N</v>
          </cell>
          <cell r="K2236">
            <v>907.78</v>
          </cell>
          <cell r="L2236" t="str">
            <v>PRESSZ-BELSÖMENETES T-IDOM</v>
          </cell>
        </row>
        <row r="2237">
          <cell r="A2237" t="str">
            <v>RP-TI20/3/4</v>
          </cell>
          <cell r="B2237">
            <v>3408</v>
          </cell>
          <cell r="C2237" t="str">
            <v>Items</v>
          </cell>
          <cell r="D2237">
            <v>0.2</v>
          </cell>
          <cell r="E2237" t="str">
            <v>0D</v>
          </cell>
          <cell r="F2237" t="str">
            <v>HAWA</v>
          </cell>
          <cell r="G2237" t="str">
            <v>FITTING</v>
          </cell>
          <cell r="H2237" t="str">
            <v>S30</v>
          </cell>
          <cell r="I2237" t="str">
            <v>I</v>
          </cell>
          <cell r="J2237" t="str">
            <v>N</v>
          </cell>
          <cell r="K2237">
            <v>1337</v>
          </cell>
          <cell r="L2237" t="str">
            <v>PRESSZ-BELSÖMENETES T-IDOM</v>
          </cell>
        </row>
        <row r="2238">
          <cell r="A2238" t="str">
            <v>RP-TI32/5/4</v>
          </cell>
          <cell r="B2238">
            <v>5085</v>
          </cell>
          <cell r="C2238" t="str">
            <v>Items</v>
          </cell>
          <cell r="D2238">
            <v>0.41</v>
          </cell>
          <cell r="E2238" t="str">
            <v>0D</v>
          </cell>
          <cell r="F2238" t="str">
            <v>HAWA</v>
          </cell>
          <cell r="G2238" t="str">
            <v>FITTING</v>
          </cell>
          <cell r="H2238" t="str">
            <v>S30</v>
          </cell>
          <cell r="I2238" t="str">
            <v>I</v>
          </cell>
          <cell r="J2238" t="str">
            <v>N</v>
          </cell>
          <cell r="K2238">
            <v>1994</v>
          </cell>
          <cell r="L2238" t="str">
            <v>PRESSZ-BELSÖMENETES T-IDOM</v>
          </cell>
        </row>
        <row r="2239">
          <cell r="A2239" t="str">
            <v>RP-TI50/6/4</v>
          </cell>
          <cell r="B2239">
            <v>17505</v>
          </cell>
          <cell r="C2239" t="str">
            <v>Items</v>
          </cell>
          <cell r="D2239">
            <v>0.9</v>
          </cell>
          <cell r="E2239" t="str">
            <v>0D</v>
          </cell>
          <cell r="F2239" t="str">
            <v>HAWA</v>
          </cell>
          <cell r="G2239" t="str">
            <v>FITTING</v>
          </cell>
          <cell r="H2239" t="str">
            <v>S30</v>
          </cell>
          <cell r="I2239" t="str">
            <v>I</v>
          </cell>
          <cell r="J2239" t="str">
            <v>N</v>
          </cell>
          <cell r="K2239">
            <v>6864.61</v>
          </cell>
          <cell r="L2239" t="str">
            <v>PRESSZ-BELSÖMENETES T-IDOM</v>
          </cell>
        </row>
        <row r="2240">
          <cell r="A2240" t="str">
            <v>RP-UPV20/3/4</v>
          </cell>
          <cell r="B2240">
            <v>1550</v>
          </cell>
          <cell r="C2240" t="str">
            <v>Items</v>
          </cell>
          <cell r="D2240">
            <v>0.1</v>
          </cell>
          <cell r="E2240" t="str">
            <v>0D</v>
          </cell>
          <cell r="F2240" t="str">
            <v>HAWA</v>
          </cell>
          <cell r="G2240" t="str">
            <v>FITTING</v>
          </cell>
          <cell r="H2240" t="str">
            <v>S30</v>
          </cell>
          <cell r="I2240" t="str">
            <v>I</v>
          </cell>
          <cell r="J2240" t="str">
            <v>N</v>
          </cell>
          <cell r="K2240">
            <v>608</v>
          </cell>
          <cell r="L2240" t="str">
            <v>PRESSZ FÉLHOLLANDI TÖMÍTÉSSEL</v>
          </cell>
        </row>
        <row r="2241">
          <cell r="A2241" t="str">
            <v>RP-UPV40/5/4</v>
          </cell>
          <cell r="B2241">
            <v>4013</v>
          </cell>
          <cell r="C2241" t="str">
            <v>Items</v>
          </cell>
          <cell r="D2241">
            <v>0.3</v>
          </cell>
          <cell r="E2241" t="str">
            <v>0D</v>
          </cell>
          <cell r="F2241" t="str">
            <v>HAWA</v>
          </cell>
          <cell r="G2241" t="str">
            <v>FITTING</v>
          </cell>
          <cell r="H2241" t="str">
            <v>S30</v>
          </cell>
          <cell r="I2241" t="str">
            <v>I</v>
          </cell>
          <cell r="J2241" t="str">
            <v>N</v>
          </cell>
          <cell r="K2241">
            <v>1574</v>
          </cell>
          <cell r="L2241" t="str">
            <v>PRESSZ FÉLHOLLANDI TÖMÍTÉSSEL</v>
          </cell>
        </row>
        <row r="2242">
          <cell r="A2242" t="str">
            <v>RP-UPV40/2</v>
          </cell>
          <cell r="B2242">
            <v>5100</v>
          </cell>
          <cell r="C2242" t="str">
            <v>Items</v>
          </cell>
          <cell r="D2242">
            <v>0.33</v>
          </cell>
          <cell r="E2242" t="str">
            <v>0D</v>
          </cell>
          <cell r="F2242" t="str">
            <v>HAWA</v>
          </cell>
          <cell r="G2242" t="str">
            <v>FITTING</v>
          </cell>
          <cell r="H2242" t="str">
            <v>S30</v>
          </cell>
          <cell r="I2242" t="str">
            <v>I</v>
          </cell>
          <cell r="J2242" t="str">
            <v>N</v>
          </cell>
          <cell r="K2242">
            <v>2000.08</v>
          </cell>
          <cell r="L2242" t="str">
            <v>PRESSZ FÉLHOLLANDI TÖMÍTÉSSEL</v>
          </cell>
        </row>
        <row r="2243">
          <cell r="A2243" t="str">
            <v>RP-UPV50/2</v>
          </cell>
          <cell r="B2243">
            <v>11886</v>
          </cell>
          <cell r="C2243" t="str">
            <v>Items</v>
          </cell>
          <cell r="D2243">
            <v>0.62</v>
          </cell>
          <cell r="E2243" t="str">
            <v>0D</v>
          </cell>
          <cell r="F2243" t="str">
            <v>HAWA</v>
          </cell>
          <cell r="G2243" t="str">
            <v>FITTING</v>
          </cell>
          <cell r="H2243" t="str">
            <v>S30</v>
          </cell>
          <cell r="I2243" t="str">
            <v>I</v>
          </cell>
          <cell r="J2243" t="str">
            <v>N</v>
          </cell>
          <cell r="K2243">
            <v>4661</v>
          </cell>
          <cell r="L2243" t="str">
            <v>PRESSZ FÉLHOLLANDI TÖMÍTÉSSEL</v>
          </cell>
        </row>
        <row r="2244">
          <cell r="A2244" t="str">
            <v>RP-VK40</v>
          </cell>
          <cell r="B2244">
            <v>8523</v>
          </cell>
          <cell r="C2244" t="str">
            <v>Items</v>
          </cell>
          <cell r="D2244">
            <v>0.42</v>
          </cell>
          <cell r="E2244" t="str">
            <v>0D</v>
          </cell>
          <cell r="F2244" t="str">
            <v>HAWA</v>
          </cell>
          <cell r="G2244" t="str">
            <v>FITTING</v>
          </cell>
          <cell r="H2244" t="str">
            <v>S30</v>
          </cell>
          <cell r="I2244" t="str">
            <v>I</v>
          </cell>
          <cell r="J2244" t="str">
            <v>N</v>
          </cell>
          <cell r="K2244">
            <v>3342.38</v>
          </cell>
          <cell r="L2244" t="str">
            <v>PRESSZ HOLLANDI TÖMÍTÉSSEL</v>
          </cell>
        </row>
        <row r="2245">
          <cell r="A2245" t="str">
            <v>RP-VK50</v>
          </cell>
          <cell r="B2245">
            <v>12414</v>
          </cell>
          <cell r="C2245" t="str">
            <v>Items</v>
          </cell>
          <cell r="D2245">
            <v>0.62</v>
          </cell>
          <cell r="E2245" t="str">
            <v>0D</v>
          </cell>
          <cell r="F2245" t="str">
            <v>HAWA</v>
          </cell>
          <cell r="G2245" t="str">
            <v>FITTING</v>
          </cell>
          <cell r="H2245" t="str">
            <v>S30</v>
          </cell>
          <cell r="I2245" t="str">
            <v>I</v>
          </cell>
          <cell r="J2245" t="str">
            <v>N</v>
          </cell>
          <cell r="K2245">
            <v>4868.3500000000004</v>
          </cell>
          <cell r="L2245" t="str">
            <v>PRESSZ HOLLANDI TÖMÍTÉSSEL</v>
          </cell>
        </row>
        <row r="2246">
          <cell r="A2246" t="str">
            <v>PUW026KONYOK45</v>
          </cell>
          <cell r="B2246">
            <v>2314</v>
          </cell>
          <cell r="C2246" t="str">
            <v>Items</v>
          </cell>
          <cell r="D2246">
            <v>0.05</v>
          </cell>
          <cell r="E2246" t="str">
            <v>0K</v>
          </cell>
          <cell r="F2246" t="str">
            <v>HAWA</v>
          </cell>
          <cell r="G2246" t="str">
            <v>FITTING</v>
          </cell>
          <cell r="H2246" t="str">
            <v>S30</v>
          </cell>
          <cell r="I2246" t="str">
            <v>I</v>
          </cell>
          <cell r="J2246" t="str">
            <v>N</v>
          </cell>
          <cell r="K2246">
            <v>908</v>
          </cell>
          <cell r="L2246" t="str">
            <v>PPSU KÖNYÖK 45 FOKOS</v>
          </cell>
        </row>
        <row r="2247">
          <cell r="A2247" t="str">
            <v>SI-DH100</v>
          </cell>
          <cell r="B2247">
            <v>6998</v>
          </cell>
          <cell r="C2247" t="str">
            <v>Items</v>
          </cell>
          <cell r="D2247">
            <v>0.47</v>
          </cell>
          <cell r="E2247" t="str">
            <v>0D</v>
          </cell>
          <cell r="F2247" t="str">
            <v>HAWA</v>
          </cell>
          <cell r="G2247" t="str">
            <v>FITTING</v>
          </cell>
          <cell r="H2247" t="str">
            <v>S30</v>
          </cell>
          <cell r="I2247" t="str">
            <v>I</v>
          </cell>
          <cell r="J2247" t="str">
            <v>N</v>
          </cell>
          <cell r="K2247">
            <v>2744</v>
          </cell>
          <cell r="L2247" t="str">
            <v>FALIKORONG SZERELÖ LEMEZ 2 LYUK 100 MM</v>
          </cell>
        </row>
        <row r="2248">
          <cell r="A2248" t="str">
            <v>SI-DH80/153</v>
          </cell>
          <cell r="B2248">
            <v>4258</v>
          </cell>
          <cell r="C2248" t="str">
            <v>Items</v>
          </cell>
          <cell r="D2248">
            <v>0.5</v>
          </cell>
          <cell r="E2248" t="str">
            <v>0D</v>
          </cell>
          <cell r="F2248" t="str">
            <v>HAWA</v>
          </cell>
          <cell r="G2248" t="str">
            <v>FITTING</v>
          </cell>
          <cell r="H2248" t="str">
            <v>S30</v>
          </cell>
          <cell r="I2248" t="str">
            <v>I</v>
          </cell>
          <cell r="J2248" t="str">
            <v>N</v>
          </cell>
          <cell r="K2248">
            <v>1670</v>
          </cell>
          <cell r="L2248" t="str">
            <v>FALIKORONG SZERELÖ LEMEZ 3 LYUK 80/153 MM</v>
          </cell>
        </row>
        <row r="2249">
          <cell r="A2249" t="str">
            <v>RP-BOX16/230</v>
          </cell>
          <cell r="B2249">
            <v>11284</v>
          </cell>
          <cell r="C2249" t="str">
            <v>Items</v>
          </cell>
          <cell r="D2249">
            <v>0.6</v>
          </cell>
          <cell r="E2249" t="str">
            <v>0D</v>
          </cell>
          <cell r="F2249" t="str">
            <v>HAWA</v>
          </cell>
          <cell r="G2249" t="str">
            <v>FITTING</v>
          </cell>
          <cell r="H2249" t="str">
            <v>S30</v>
          </cell>
          <cell r="I2249" t="str">
            <v>I</v>
          </cell>
          <cell r="J2249" t="str">
            <v>N</v>
          </cell>
          <cell r="K2249">
            <v>4424.97</v>
          </cell>
          <cell r="L2249" t="str">
            <v>RAD. CSATLAKOZÓ DOBOZ FALBA EPS</v>
          </cell>
        </row>
        <row r="2250">
          <cell r="A2250" t="str">
            <v>RP-SANV2</v>
          </cell>
          <cell r="B2250">
            <v>8678</v>
          </cell>
          <cell r="C2250" t="str">
            <v>Items</v>
          </cell>
          <cell r="D2250">
            <v>0.32</v>
          </cell>
          <cell r="E2250" t="str">
            <v>0M</v>
          </cell>
          <cell r="F2250" t="str">
            <v>HAWA</v>
          </cell>
          <cell r="G2250" t="str">
            <v>FITTING</v>
          </cell>
          <cell r="H2250" t="str">
            <v>S30</v>
          </cell>
          <cell r="I2250" t="str">
            <v>I</v>
          </cell>
          <cell r="J2250" t="str">
            <v>N</v>
          </cell>
          <cell r="K2250">
            <v>3351</v>
          </cell>
          <cell r="L2250" t="str">
            <v>ELOSZTÓ IVÓVÍZHEZ</v>
          </cell>
        </row>
        <row r="2251">
          <cell r="A2251" t="str">
            <v>RP-SANV3</v>
          </cell>
          <cell r="B2251">
            <v>10202</v>
          </cell>
          <cell r="C2251" t="str">
            <v>Items</v>
          </cell>
          <cell r="D2251">
            <v>0.48</v>
          </cell>
          <cell r="E2251" t="str">
            <v>0M</v>
          </cell>
          <cell r="F2251" t="str">
            <v>HAWA</v>
          </cell>
          <cell r="G2251" t="str">
            <v>FITTING</v>
          </cell>
          <cell r="H2251" t="str">
            <v>S30</v>
          </cell>
          <cell r="I2251" t="str">
            <v>I</v>
          </cell>
          <cell r="J2251" t="str">
            <v>N</v>
          </cell>
          <cell r="K2251">
            <v>3939</v>
          </cell>
          <cell r="L2251" t="str">
            <v>ELOSZTÓ IVÓVÍZHEZ</v>
          </cell>
        </row>
        <row r="2252">
          <cell r="A2252" t="str">
            <v>SF-WEK1</v>
          </cell>
          <cell r="B2252">
            <v>26243</v>
          </cell>
          <cell r="C2252" t="str">
            <v>Items</v>
          </cell>
          <cell r="D2252">
            <v>7.34</v>
          </cell>
          <cell r="E2252" t="str">
            <v>0M</v>
          </cell>
          <cell r="F2252" t="str">
            <v>HAWA</v>
          </cell>
          <cell r="G2252" t="str">
            <v>OTHER</v>
          </cell>
          <cell r="H2252" t="str">
            <v>S30</v>
          </cell>
          <cell r="I2252" t="str">
            <v>I</v>
          </cell>
          <cell r="J2252" t="str">
            <v>N</v>
          </cell>
          <cell r="K2252">
            <v>9316</v>
          </cell>
          <cell r="L2252" t="str">
            <v>OSZTÓ SZEKRÉNY FALON KÍVÜLI 4-5 KÖR</v>
          </cell>
        </row>
        <row r="2253">
          <cell r="A2253" t="str">
            <v>SF-WEK2</v>
          </cell>
          <cell r="B2253">
            <v>32750</v>
          </cell>
          <cell r="C2253" t="str">
            <v>Items</v>
          </cell>
          <cell r="D2253">
            <v>9.9499999999999993</v>
          </cell>
          <cell r="E2253" t="str">
            <v>0M</v>
          </cell>
          <cell r="F2253" t="str">
            <v>HAWA</v>
          </cell>
          <cell r="G2253" t="str">
            <v>OTHER</v>
          </cell>
          <cell r="H2253" t="str">
            <v>S30</v>
          </cell>
          <cell r="I2253" t="str">
            <v>I</v>
          </cell>
          <cell r="J2253" t="str">
            <v>N</v>
          </cell>
          <cell r="K2253">
            <v>12370</v>
          </cell>
          <cell r="L2253" t="str">
            <v>OSZTÓ SZEKRÉNY FALON KÍVÜLI 6-10 KÖR</v>
          </cell>
        </row>
        <row r="2254">
          <cell r="A2254" t="str">
            <v>SF-WEK3</v>
          </cell>
          <cell r="B2254">
            <v>30574</v>
          </cell>
          <cell r="C2254" t="str">
            <v>Items</v>
          </cell>
          <cell r="D2254">
            <v>6.2</v>
          </cell>
          <cell r="E2254" t="str">
            <v>0M</v>
          </cell>
          <cell r="F2254" t="str">
            <v>HAWA</v>
          </cell>
          <cell r="G2254" t="str">
            <v>OTHER</v>
          </cell>
          <cell r="H2254" t="str">
            <v>S30</v>
          </cell>
          <cell r="I2254" t="str">
            <v>N</v>
          </cell>
          <cell r="J2254" t="str">
            <v>N</v>
          </cell>
          <cell r="K2254">
            <v>11197</v>
          </cell>
          <cell r="L2254" t="str">
            <v>OSZTÓ SZEKRÉNY FALON KÍVÜLI 6-10 KÖR</v>
          </cell>
        </row>
        <row r="2255">
          <cell r="A2255" t="str">
            <v>SF-HALTER</v>
          </cell>
          <cell r="B2255">
            <v>5480</v>
          </cell>
          <cell r="C2255" t="str">
            <v>Items</v>
          </cell>
          <cell r="D2255">
            <v>1.68</v>
          </cell>
          <cell r="E2255" t="str">
            <v>0M</v>
          </cell>
          <cell r="F2255" t="str">
            <v>HAWA</v>
          </cell>
          <cell r="G2255" t="str">
            <v>OTHER</v>
          </cell>
          <cell r="H2255" t="str">
            <v>S30</v>
          </cell>
          <cell r="I2255" t="str">
            <v>I</v>
          </cell>
          <cell r="J2255" t="str">
            <v>N</v>
          </cell>
          <cell r="K2255">
            <v>2037</v>
          </cell>
          <cell r="L2255" t="str">
            <v>TARTÓ SÍN 300MM HOSSZÚ</v>
          </cell>
        </row>
        <row r="2256">
          <cell r="A2256" t="str">
            <v>FT-V2A</v>
          </cell>
          <cell r="B2256">
            <v>41511</v>
          </cell>
          <cell r="C2256" t="str">
            <v>Items</v>
          </cell>
          <cell r="D2256">
            <v>3.1</v>
          </cell>
          <cell r="E2256" t="str">
            <v>0M</v>
          </cell>
          <cell r="F2256" t="str">
            <v>HAWA</v>
          </cell>
          <cell r="G2256" t="str">
            <v>FITTING</v>
          </cell>
          <cell r="H2256" t="str">
            <v>S30</v>
          </cell>
          <cell r="I2256" t="str">
            <v>I</v>
          </cell>
          <cell r="J2256" t="str">
            <v>N</v>
          </cell>
          <cell r="K2256">
            <v>16279</v>
          </cell>
          <cell r="L2256" t="str">
            <v>OSZTÓ-GYÜJTÖ TÉRFOGATÁRAM MÉRÖVEL</v>
          </cell>
        </row>
        <row r="2257">
          <cell r="A2257" t="str">
            <v>FT-V3A</v>
          </cell>
          <cell r="B2257">
            <v>47833</v>
          </cell>
          <cell r="C2257" t="str">
            <v>Items</v>
          </cell>
          <cell r="D2257">
            <v>3.5</v>
          </cell>
          <cell r="E2257" t="str">
            <v>0M</v>
          </cell>
          <cell r="F2257" t="str">
            <v>HAWA</v>
          </cell>
          <cell r="G2257" t="str">
            <v>FITTING</v>
          </cell>
          <cell r="H2257" t="str">
            <v>S30</v>
          </cell>
          <cell r="I2257" t="str">
            <v>I</v>
          </cell>
          <cell r="J2257" t="str">
            <v>N</v>
          </cell>
          <cell r="K2257">
            <v>18758</v>
          </cell>
          <cell r="L2257" t="str">
            <v>OSZTÓ-GYÜJTÖ TÉRFOGATÁRAM MÉRÖVEL</v>
          </cell>
        </row>
        <row r="2258">
          <cell r="A2258" t="str">
            <v>FT-V4A</v>
          </cell>
          <cell r="B2258">
            <v>54292</v>
          </cell>
          <cell r="C2258" t="str">
            <v>Items</v>
          </cell>
          <cell r="D2258">
            <v>3.9</v>
          </cell>
          <cell r="E2258" t="str">
            <v>0M</v>
          </cell>
          <cell r="F2258" t="str">
            <v>HAWA</v>
          </cell>
          <cell r="G2258" t="str">
            <v>FITTING</v>
          </cell>
          <cell r="H2258" t="str">
            <v>S30</v>
          </cell>
          <cell r="I2258" t="str">
            <v>I</v>
          </cell>
          <cell r="J2258" t="str">
            <v>N</v>
          </cell>
          <cell r="K2258">
            <v>21291</v>
          </cell>
          <cell r="L2258" t="str">
            <v>OSZTÓ-GYÜJTÖ TÉRFOGATÁRAM MÉRÖVEL</v>
          </cell>
        </row>
        <row r="2259">
          <cell r="A2259" t="str">
            <v>FT-V5A</v>
          </cell>
          <cell r="B2259">
            <v>61228</v>
          </cell>
          <cell r="C2259" t="str">
            <v>Items</v>
          </cell>
          <cell r="D2259">
            <v>4.5</v>
          </cell>
          <cell r="E2259" t="str">
            <v>0M</v>
          </cell>
          <cell r="F2259" t="str">
            <v>HAWA</v>
          </cell>
          <cell r="G2259" t="str">
            <v>FITTING</v>
          </cell>
          <cell r="H2259" t="str">
            <v>S30</v>
          </cell>
          <cell r="I2259" t="str">
            <v>I</v>
          </cell>
          <cell r="J2259" t="str">
            <v>N</v>
          </cell>
          <cell r="K2259">
            <v>24011</v>
          </cell>
          <cell r="L2259" t="str">
            <v>OSZTÓ-GYÜJTÖ TÉRFOGATÁRAM MÉRÖVEL</v>
          </cell>
        </row>
        <row r="2260">
          <cell r="A2260" t="str">
            <v>FT-V6A</v>
          </cell>
          <cell r="B2260">
            <v>71506</v>
          </cell>
          <cell r="C2260" t="str">
            <v>Items</v>
          </cell>
          <cell r="D2260">
            <v>4.9000000000000004</v>
          </cell>
          <cell r="E2260" t="str">
            <v>0M</v>
          </cell>
          <cell r="F2260" t="str">
            <v>HAWA</v>
          </cell>
          <cell r="G2260" t="str">
            <v>FITTING</v>
          </cell>
          <cell r="H2260" t="str">
            <v>S30</v>
          </cell>
          <cell r="I2260" t="str">
            <v>I</v>
          </cell>
          <cell r="J2260" t="str">
            <v>N</v>
          </cell>
          <cell r="K2260">
            <v>28042</v>
          </cell>
          <cell r="L2260" t="str">
            <v>OSZTÓ-GYÜJTÖ TÉRFOGATÁRAM MÉRÖVEL</v>
          </cell>
        </row>
        <row r="2261">
          <cell r="A2261" t="str">
            <v>FT-V7A</v>
          </cell>
          <cell r="B2261">
            <v>73610</v>
          </cell>
          <cell r="C2261" t="str">
            <v>Items</v>
          </cell>
          <cell r="D2261">
            <v>5.3</v>
          </cell>
          <cell r="E2261" t="str">
            <v>0M</v>
          </cell>
          <cell r="F2261" t="str">
            <v>HAWA</v>
          </cell>
          <cell r="G2261" t="str">
            <v>FITTING</v>
          </cell>
          <cell r="H2261" t="str">
            <v>S30</v>
          </cell>
          <cell r="I2261" t="str">
            <v>I</v>
          </cell>
          <cell r="J2261" t="str">
            <v>N</v>
          </cell>
          <cell r="K2261">
            <v>28867</v>
          </cell>
          <cell r="L2261" t="str">
            <v>OSZTÓ-GYÜJTÖ TÉRFOGATÁRAM MÉRÖVEL</v>
          </cell>
        </row>
        <row r="2262">
          <cell r="A2262" t="str">
            <v>FT-V8A</v>
          </cell>
          <cell r="B2262">
            <v>80061</v>
          </cell>
          <cell r="C2262" t="str">
            <v>Items</v>
          </cell>
          <cell r="D2262">
            <v>5.9</v>
          </cell>
          <cell r="E2262" t="str">
            <v>0M</v>
          </cell>
          <cell r="F2262" t="str">
            <v>HAWA</v>
          </cell>
          <cell r="G2262" t="str">
            <v>FITTING</v>
          </cell>
          <cell r="H2262" t="str">
            <v>S30</v>
          </cell>
          <cell r="I2262" t="str">
            <v>I</v>
          </cell>
          <cell r="J2262" t="str">
            <v>N</v>
          </cell>
          <cell r="K2262">
            <v>31397</v>
          </cell>
          <cell r="L2262" t="str">
            <v>OSZTÓ-GYÜJTÖ TÉRFOGATÁRAM MÉRÖVEL</v>
          </cell>
        </row>
        <row r="2263">
          <cell r="A2263" t="str">
            <v>FT-V9A</v>
          </cell>
          <cell r="B2263">
            <v>86305</v>
          </cell>
          <cell r="C2263" t="str">
            <v>Items</v>
          </cell>
          <cell r="D2263">
            <v>6.3</v>
          </cell>
          <cell r="E2263" t="str">
            <v>0M</v>
          </cell>
          <cell r="F2263" t="str">
            <v>HAWA</v>
          </cell>
          <cell r="G2263" t="str">
            <v>FITTING</v>
          </cell>
          <cell r="H2263" t="str">
            <v>S30</v>
          </cell>
          <cell r="I2263" t="str">
            <v>I</v>
          </cell>
          <cell r="J2263" t="str">
            <v>N</v>
          </cell>
          <cell r="K2263">
            <v>33845</v>
          </cell>
          <cell r="L2263" t="str">
            <v>OSZTÓ-GYÜJTÖ TÉRFOGATÁRAM MÉRÖVEL</v>
          </cell>
        </row>
        <row r="2264">
          <cell r="A2264" t="str">
            <v>FT-V10A</v>
          </cell>
          <cell r="B2264">
            <v>93466</v>
          </cell>
          <cell r="C2264" t="str">
            <v>Items</v>
          </cell>
          <cell r="D2264">
            <v>6.7</v>
          </cell>
          <cell r="E2264" t="str">
            <v>0M</v>
          </cell>
          <cell r="F2264" t="str">
            <v>HAWA</v>
          </cell>
          <cell r="G2264" t="str">
            <v>FITTING</v>
          </cell>
          <cell r="H2264" t="str">
            <v>S30</v>
          </cell>
          <cell r="I2264" t="str">
            <v>I</v>
          </cell>
          <cell r="J2264" t="str">
            <v>N</v>
          </cell>
          <cell r="K2264">
            <v>36653</v>
          </cell>
          <cell r="L2264" t="str">
            <v>OSZTÓ-GYÜJTÖ TÉRFOGATÁRAM MÉRÖVEL</v>
          </cell>
        </row>
        <row r="2265">
          <cell r="A2265" t="str">
            <v>FT-V11A</v>
          </cell>
          <cell r="B2265">
            <v>101622</v>
          </cell>
          <cell r="C2265" t="str">
            <v>Items</v>
          </cell>
          <cell r="D2265">
            <v>6.7</v>
          </cell>
          <cell r="E2265" t="str">
            <v>0M</v>
          </cell>
          <cell r="F2265" t="str">
            <v>HAWA</v>
          </cell>
          <cell r="G2265" t="str">
            <v>FITTING</v>
          </cell>
          <cell r="H2265" t="str">
            <v>S30</v>
          </cell>
          <cell r="I2265" t="str">
            <v>I</v>
          </cell>
          <cell r="J2265" t="str">
            <v>N</v>
          </cell>
          <cell r="K2265">
            <v>39852</v>
          </cell>
          <cell r="L2265" t="str">
            <v>OSZTÓ-GYÜJTÖ TÉRFOGATÁRAM MÉRÖVEL</v>
          </cell>
        </row>
        <row r="2266">
          <cell r="A2266" t="str">
            <v>FT-V12A</v>
          </cell>
          <cell r="B2266">
            <v>109052</v>
          </cell>
          <cell r="C2266" t="str">
            <v>Items</v>
          </cell>
          <cell r="D2266">
            <v>7.1</v>
          </cell>
          <cell r="E2266" t="str">
            <v>0M</v>
          </cell>
          <cell r="F2266" t="str">
            <v>HAWA</v>
          </cell>
          <cell r="G2266" t="str">
            <v>FITTING</v>
          </cell>
          <cell r="H2266" t="str">
            <v>S30</v>
          </cell>
          <cell r="I2266" t="str">
            <v>I</v>
          </cell>
          <cell r="J2266" t="str">
            <v>N</v>
          </cell>
          <cell r="K2266">
            <v>42765</v>
          </cell>
          <cell r="L2266" t="str">
            <v>OSZTÓ-GYÜJTÖ TÉRFOGATÁRAM MÉRÖVEL</v>
          </cell>
        </row>
        <row r="2267">
          <cell r="A2267" t="str">
            <v>RP-KH1</v>
          </cell>
          <cell r="B2267">
            <v>9159</v>
          </cell>
          <cell r="C2267" t="str">
            <v>Items</v>
          </cell>
          <cell r="D2267">
            <v>0.75</v>
          </cell>
          <cell r="E2267" t="str">
            <v>0M</v>
          </cell>
          <cell r="F2267" t="str">
            <v>HAWA</v>
          </cell>
          <cell r="G2267" t="str">
            <v>FITTING</v>
          </cell>
          <cell r="H2267" t="str">
            <v>S30</v>
          </cell>
          <cell r="I2267" t="str">
            <v>I</v>
          </cell>
          <cell r="J2267" t="str">
            <v>N</v>
          </cell>
          <cell r="K2267">
            <v>3640.19</v>
          </cell>
          <cell r="L2267" t="str">
            <v>GÖMBCSAP 1 COLL, 2DB-OS KÉSZLET KÉK ÉS PIROS</v>
          </cell>
        </row>
        <row r="2268">
          <cell r="A2268" t="str">
            <v>FT-KH3/4</v>
          </cell>
          <cell r="B2268">
            <v>3102</v>
          </cell>
          <cell r="C2268" t="str">
            <v>Items</v>
          </cell>
          <cell r="D2268">
            <v>0.16</v>
          </cell>
          <cell r="E2268" t="str">
            <v>0M</v>
          </cell>
          <cell r="F2268" t="str">
            <v>HAWA</v>
          </cell>
          <cell r="G2268" t="str">
            <v>FITTING</v>
          </cell>
          <cell r="H2268" t="str">
            <v>S30</v>
          </cell>
          <cell r="I2268" t="str">
            <v>I</v>
          </cell>
          <cell r="J2268" t="str">
            <v>N</v>
          </cell>
          <cell r="K2268">
            <v>1136</v>
          </cell>
          <cell r="L2268" t="str">
            <v>EUROKÓNUSZOS GÖMBCSAP 3/4</v>
          </cell>
        </row>
        <row r="2269">
          <cell r="A2269" t="str">
            <v>FT-VK1</v>
          </cell>
          <cell r="B2269">
            <v>17331</v>
          </cell>
          <cell r="C2269" t="str">
            <v>Items</v>
          </cell>
          <cell r="D2269">
            <v>12.4</v>
          </cell>
          <cell r="E2269" t="str">
            <v>0M</v>
          </cell>
          <cell r="F2269" t="str">
            <v>HAWA</v>
          </cell>
          <cell r="G2269" t="str">
            <v>FITTING</v>
          </cell>
          <cell r="H2269" t="str">
            <v>S30</v>
          </cell>
          <cell r="I2269" t="str">
            <v>I</v>
          </cell>
          <cell r="J2269" t="str">
            <v>N</v>
          </cell>
          <cell r="K2269">
            <v>5024</v>
          </cell>
          <cell r="L2269" t="str">
            <v>OSZTÓ SZEKRÉNY FALSÍK MÖGÉ 2-3 KÖR</v>
          </cell>
        </row>
        <row r="2270">
          <cell r="A2270" t="str">
            <v>FT-VK2</v>
          </cell>
          <cell r="B2270">
            <v>19919</v>
          </cell>
          <cell r="C2270" t="str">
            <v>Items</v>
          </cell>
          <cell r="D2270">
            <v>16.899999999999999</v>
          </cell>
          <cell r="E2270" t="str">
            <v>0M</v>
          </cell>
          <cell r="F2270" t="str">
            <v>HAWA</v>
          </cell>
          <cell r="G2270" t="str">
            <v>FITTING</v>
          </cell>
          <cell r="H2270" t="str">
            <v>S30</v>
          </cell>
          <cell r="I2270" t="str">
            <v>I</v>
          </cell>
          <cell r="J2270" t="str">
            <v>N</v>
          </cell>
          <cell r="K2270">
            <v>6168</v>
          </cell>
          <cell r="L2270" t="str">
            <v>OSZTÓ SZEKRÉNY FALSÍK MÖGÉ 4-6 KÖR</v>
          </cell>
        </row>
        <row r="2271">
          <cell r="A2271" t="str">
            <v>FT-VK3</v>
          </cell>
          <cell r="B2271">
            <v>30643</v>
          </cell>
          <cell r="C2271" t="str">
            <v>Items</v>
          </cell>
          <cell r="D2271">
            <v>22.3</v>
          </cell>
          <cell r="E2271" t="str">
            <v>0M</v>
          </cell>
          <cell r="F2271" t="str">
            <v>HAWA</v>
          </cell>
          <cell r="G2271" t="str">
            <v>FITTING</v>
          </cell>
          <cell r="H2271" t="str">
            <v>S30</v>
          </cell>
          <cell r="I2271" t="str">
            <v>I</v>
          </cell>
          <cell r="J2271" t="str">
            <v>N</v>
          </cell>
          <cell r="K2271">
            <v>9012</v>
          </cell>
          <cell r="L2271" t="str">
            <v>OSZTÓ SZEKRÉNY FAL MÖGÉ 7-10 (2-6) KÖR</v>
          </cell>
        </row>
        <row r="2272">
          <cell r="A2272" t="str">
            <v>FT-TACKGERAT</v>
          </cell>
          <cell r="B2272">
            <v>124953</v>
          </cell>
          <cell r="C2272" t="str">
            <v>Items</v>
          </cell>
          <cell r="D2272">
            <v>2</v>
          </cell>
          <cell r="E2272" t="str">
            <v>0N</v>
          </cell>
          <cell r="F2272" t="str">
            <v>HAWA</v>
          </cell>
          <cell r="G2272" t="str">
            <v>OTHER</v>
          </cell>
          <cell r="H2272" t="str">
            <v>S30</v>
          </cell>
          <cell r="I2272" t="str">
            <v>I</v>
          </cell>
          <cell r="J2272" t="str">
            <v>N</v>
          </cell>
          <cell r="K2272">
            <v>49001</v>
          </cell>
          <cell r="L2272" t="str">
            <v>TÜZÖGÉP PADLOFÜTÉSHEZ</v>
          </cell>
        </row>
        <row r="2273">
          <cell r="A2273" t="str">
            <v>RP-EK16</v>
          </cell>
          <cell r="B2273">
            <v>13485</v>
          </cell>
          <cell r="C2273" t="str">
            <v>Items</v>
          </cell>
          <cell r="D2273">
            <v>0.08</v>
          </cell>
          <cell r="E2273" t="str">
            <v>0N</v>
          </cell>
          <cell r="F2273" t="str">
            <v>HAWA</v>
          </cell>
          <cell r="G2273" t="str">
            <v>OTHER</v>
          </cell>
          <cell r="H2273" t="str">
            <v>S30</v>
          </cell>
          <cell r="I2273" t="str">
            <v>I</v>
          </cell>
          <cell r="J2273" t="str">
            <v>N</v>
          </cell>
          <cell r="K2273">
            <v>5686.53</v>
          </cell>
          <cell r="L2273" t="str">
            <v>KALIBRÁLÓ</v>
          </cell>
        </row>
        <row r="2274">
          <cell r="A2274" t="str">
            <v>RP-EK18</v>
          </cell>
          <cell r="B2274">
            <v>13485</v>
          </cell>
          <cell r="C2274" t="str">
            <v>Items</v>
          </cell>
          <cell r="D2274">
            <v>0.09</v>
          </cell>
          <cell r="E2274" t="str">
            <v>0N</v>
          </cell>
          <cell r="F2274" t="str">
            <v>HAWA</v>
          </cell>
          <cell r="G2274" t="str">
            <v>OTHER</v>
          </cell>
          <cell r="H2274" t="str">
            <v>S30</v>
          </cell>
          <cell r="I2274" t="str">
            <v>I</v>
          </cell>
          <cell r="J2274" t="str">
            <v>N</v>
          </cell>
          <cell r="K2274">
            <v>5686.53</v>
          </cell>
          <cell r="L2274" t="str">
            <v>KALIBRÁLÓ</v>
          </cell>
        </row>
        <row r="2275">
          <cell r="A2275" t="str">
            <v>RP-EK20</v>
          </cell>
          <cell r="B2275">
            <v>13564</v>
          </cell>
          <cell r="C2275" t="str">
            <v>Items</v>
          </cell>
          <cell r="D2275">
            <v>0.1</v>
          </cell>
          <cell r="E2275" t="str">
            <v>0N</v>
          </cell>
          <cell r="F2275" t="str">
            <v>HAWA</v>
          </cell>
          <cell r="G2275" t="str">
            <v>OTHER</v>
          </cell>
          <cell r="H2275" t="str">
            <v>S30</v>
          </cell>
          <cell r="I2275" t="str">
            <v>I</v>
          </cell>
          <cell r="J2275" t="str">
            <v>N</v>
          </cell>
          <cell r="K2275">
            <v>5720.52</v>
          </cell>
          <cell r="L2275" t="str">
            <v>KALIBRÁLÓ</v>
          </cell>
        </row>
        <row r="2276">
          <cell r="A2276" t="str">
            <v>RP-EK32</v>
          </cell>
          <cell r="B2276">
            <v>16773</v>
          </cell>
          <cell r="C2276" t="str">
            <v>Items</v>
          </cell>
          <cell r="D2276">
            <v>0.17</v>
          </cell>
          <cell r="E2276" t="str">
            <v>0N</v>
          </cell>
          <cell r="F2276" t="str">
            <v>HAWA</v>
          </cell>
          <cell r="G2276" t="str">
            <v>OTHER</v>
          </cell>
          <cell r="H2276" t="str">
            <v>S30</v>
          </cell>
          <cell r="I2276" t="str">
            <v>I</v>
          </cell>
          <cell r="J2276" t="str">
            <v>N</v>
          </cell>
          <cell r="K2276">
            <v>7073.32</v>
          </cell>
          <cell r="L2276" t="str">
            <v>KALIBRÁLÓ</v>
          </cell>
        </row>
        <row r="2277">
          <cell r="A2277" t="str">
            <v>RP-EK40</v>
          </cell>
          <cell r="B2277">
            <v>18174</v>
          </cell>
          <cell r="C2277" t="str">
            <v>Items</v>
          </cell>
          <cell r="D2277">
            <v>0.18</v>
          </cell>
          <cell r="E2277" t="str">
            <v>0N</v>
          </cell>
          <cell r="F2277" t="str">
            <v>HAWA</v>
          </cell>
          <cell r="G2277" t="str">
            <v>OTHER</v>
          </cell>
          <cell r="H2277" t="str">
            <v>S30</v>
          </cell>
          <cell r="I2277" t="str">
            <v>I</v>
          </cell>
          <cell r="J2277" t="str">
            <v>N</v>
          </cell>
          <cell r="K2277">
            <v>7664.75</v>
          </cell>
          <cell r="L2277" t="str">
            <v>KALIBRÁLÓ</v>
          </cell>
        </row>
        <row r="2278">
          <cell r="A2278" t="str">
            <v>RP-EK50</v>
          </cell>
          <cell r="B2278">
            <v>20150</v>
          </cell>
          <cell r="C2278" t="str">
            <v>Items</v>
          </cell>
          <cell r="D2278">
            <v>0.42</v>
          </cell>
          <cell r="E2278" t="str">
            <v>0N</v>
          </cell>
          <cell r="F2278" t="str">
            <v>HAWA</v>
          </cell>
          <cell r="G2278" t="str">
            <v>OTHER</v>
          </cell>
          <cell r="H2278" t="str">
            <v>S30</v>
          </cell>
          <cell r="I2278" t="str">
            <v>I</v>
          </cell>
          <cell r="J2278" t="str">
            <v>N</v>
          </cell>
          <cell r="K2278">
            <v>8497.5</v>
          </cell>
          <cell r="L2278" t="str">
            <v>KALIBRÁLÓ</v>
          </cell>
        </row>
        <row r="2279">
          <cell r="A2279" t="str">
            <v>RP-EK63</v>
          </cell>
          <cell r="B2279">
            <v>26307</v>
          </cell>
          <cell r="C2279" t="str">
            <v>Items</v>
          </cell>
          <cell r="D2279">
            <v>0.52</v>
          </cell>
          <cell r="E2279" t="str">
            <v>0N</v>
          </cell>
          <cell r="F2279" t="str">
            <v>HAWA</v>
          </cell>
          <cell r="G2279" t="str">
            <v>OTHER</v>
          </cell>
          <cell r="H2279" t="str">
            <v>S30</v>
          </cell>
          <cell r="I2279" t="str">
            <v>I</v>
          </cell>
          <cell r="J2279" t="str">
            <v>N</v>
          </cell>
          <cell r="K2279">
            <v>11094</v>
          </cell>
          <cell r="L2279" t="str">
            <v>KALIBRÁLÓ</v>
          </cell>
        </row>
        <row r="2280">
          <cell r="A2280" t="str">
            <v>RP-BFA16</v>
          </cell>
          <cell r="B2280">
            <v>11059</v>
          </cell>
          <cell r="C2280" t="str">
            <v>Items</v>
          </cell>
          <cell r="D2280">
            <v>0.32</v>
          </cell>
          <cell r="E2280" t="str">
            <v>0N</v>
          </cell>
          <cell r="F2280" t="str">
            <v>HAWA</v>
          </cell>
          <cell r="G2280" t="str">
            <v>OTHER</v>
          </cell>
          <cell r="H2280" t="str">
            <v>S30</v>
          </cell>
          <cell r="I2280" t="str">
            <v>I</v>
          </cell>
          <cell r="J2280" t="str">
            <v>N</v>
          </cell>
          <cell r="K2280">
            <v>3734.55</v>
          </cell>
          <cell r="L2280" t="str">
            <v>KÜLSÖ HAJLíTÓ RUGÓ</v>
          </cell>
        </row>
        <row r="2281">
          <cell r="A2281" t="str">
            <v>RP-BFI18</v>
          </cell>
          <cell r="B2281">
            <v>8950</v>
          </cell>
          <cell r="C2281" t="str">
            <v>Items</v>
          </cell>
          <cell r="D2281">
            <v>0.19</v>
          </cell>
          <cell r="E2281" t="str">
            <v>0N</v>
          </cell>
          <cell r="F2281" t="str">
            <v>HAWA</v>
          </cell>
          <cell r="G2281" t="str">
            <v>OTHER</v>
          </cell>
          <cell r="H2281" t="str">
            <v>S30</v>
          </cell>
          <cell r="I2281" t="str">
            <v>I</v>
          </cell>
          <cell r="J2281" t="str">
            <v>N</v>
          </cell>
          <cell r="K2281">
            <v>3022.39</v>
          </cell>
          <cell r="L2281" t="str">
            <v>BELSÖ HAJLíTÓ RUGÓ</v>
          </cell>
        </row>
        <row r="2282">
          <cell r="A2282" t="str">
            <v>RP-BFI20</v>
          </cell>
          <cell r="B2282">
            <v>8950</v>
          </cell>
          <cell r="C2282" t="str">
            <v>Items</v>
          </cell>
          <cell r="D2282">
            <v>0.24</v>
          </cell>
          <cell r="E2282" t="str">
            <v>0N</v>
          </cell>
          <cell r="F2282" t="str">
            <v>HAWA</v>
          </cell>
          <cell r="G2282" t="str">
            <v>OTHER</v>
          </cell>
          <cell r="H2282" t="str">
            <v>S30</v>
          </cell>
          <cell r="I2282" t="str">
            <v>I</v>
          </cell>
          <cell r="J2282" t="str">
            <v>N</v>
          </cell>
          <cell r="K2282">
            <v>3022</v>
          </cell>
          <cell r="L2282" t="str">
            <v>BELSÖ HAJLíTÓ RUGÓ</v>
          </cell>
        </row>
        <row r="2283">
          <cell r="A2283" t="str">
            <v>RP-BFA26</v>
          </cell>
          <cell r="B2283">
            <v>22115</v>
          </cell>
          <cell r="C2283" t="str">
            <v>Items</v>
          </cell>
          <cell r="D2283">
            <v>0.86</v>
          </cell>
          <cell r="E2283" t="str">
            <v>0N</v>
          </cell>
          <cell r="F2283" t="str">
            <v>HAWA</v>
          </cell>
          <cell r="G2283" t="str">
            <v>OTHER</v>
          </cell>
          <cell r="H2283" t="str">
            <v>S30</v>
          </cell>
          <cell r="I2283" t="str">
            <v>I</v>
          </cell>
          <cell r="J2283" t="str">
            <v>N</v>
          </cell>
          <cell r="K2283">
            <v>7469.1</v>
          </cell>
          <cell r="L2283" t="str">
            <v>KÜLSÖ HAJLíTÓ RUGÓ</v>
          </cell>
        </row>
        <row r="2284">
          <cell r="A2284" t="str">
            <v>RP-BFI16</v>
          </cell>
          <cell r="B2284">
            <v>8950</v>
          </cell>
          <cell r="C2284" t="str">
            <v>Items</v>
          </cell>
          <cell r="D2284">
            <v>0.17</v>
          </cell>
          <cell r="E2284" t="str">
            <v>0N</v>
          </cell>
          <cell r="F2284" t="str">
            <v>HAWA</v>
          </cell>
          <cell r="G2284" t="str">
            <v>OTHER</v>
          </cell>
          <cell r="H2284" t="str">
            <v>S30</v>
          </cell>
          <cell r="I2284" t="str">
            <v>I</v>
          </cell>
          <cell r="J2284" t="str">
            <v>N</v>
          </cell>
          <cell r="K2284">
            <v>3022.39</v>
          </cell>
          <cell r="L2284" t="str">
            <v>BELSÖ HAJLíTÓ RUGÓ</v>
          </cell>
        </row>
        <row r="2285">
          <cell r="A2285" t="str">
            <v>RP-BFI26</v>
          </cell>
          <cell r="B2285">
            <v>15276</v>
          </cell>
          <cell r="C2285" t="str">
            <v>Items</v>
          </cell>
          <cell r="D2285">
            <v>0.47</v>
          </cell>
          <cell r="E2285" t="str">
            <v>0N</v>
          </cell>
          <cell r="F2285" t="str">
            <v>HAWA</v>
          </cell>
          <cell r="G2285" t="str">
            <v>OTHER</v>
          </cell>
          <cell r="H2285" t="str">
            <v>S30</v>
          </cell>
          <cell r="I2285" t="str">
            <v>I</v>
          </cell>
          <cell r="J2285" t="str">
            <v>N</v>
          </cell>
          <cell r="K2285">
            <v>5158.87</v>
          </cell>
          <cell r="L2285" t="str">
            <v>BELSÖ HAJLíTÓ RUGÓ</v>
          </cell>
        </row>
        <row r="2286">
          <cell r="A2286" t="str">
            <v>RE-AKPRESS10-54</v>
          </cell>
          <cell r="B2286">
            <v>445239</v>
          </cell>
          <cell r="C2286" t="str">
            <v>Items</v>
          </cell>
          <cell r="D2286">
            <v>9.4</v>
          </cell>
          <cell r="E2286" t="str">
            <v>0N</v>
          </cell>
          <cell r="F2286" t="str">
            <v>HAWA</v>
          </cell>
          <cell r="G2286" t="str">
            <v>OTHER</v>
          </cell>
          <cell r="H2286" t="str">
            <v>S30</v>
          </cell>
          <cell r="I2286" t="str">
            <v>I</v>
          </cell>
          <cell r="J2286" t="str">
            <v>N</v>
          </cell>
          <cell r="K2286">
            <v>185031</v>
          </cell>
          <cell r="L2286" t="str">
            <v>AKKUMULÁTOROS PRÉSGÉP</v>
          </cell>
        </row>
        <row r="2287">
          <cell r="A2287" t="str">
            <v>PEKN160-30FSDR17</v>
          </cell>
          <cell r="B2287">
            <v>73878</v>
          </cell>
          <cell r="C2287" t="str">
            <v>Items</v>
          </cell>
          <cell r="D2287">
            <v>3.3</v>
          </cell>
          <cell r="E2287" t="str">
            <v>75</v>
          </cell>
          <cell r="F2287" t="str">
            <v>HAWA</v>
          </cell>
          <cell r="G2287" t="str">
            <v>FITTING</v>
          </cell>
          <cell r="H2287" t="str">
            <v>S20</v>
          </cell>
          <cell r="I2287" t="str">
            <v>N</v>
          </cell>
          <cell r="J2287" t="str">
            <v>N</v>
          </cell>
          <cell r="K2287">
            <v>16605</v>
          </cell>
          <cell r="L2287" t="str">
            <v>PE NAGYSUGARU IV</v>
          </cell>
        </row>
        <row r="2288">
          <cell r="A2288" t="str">
            <v>PEKN200-30FSDR17</v>
          </cell>
          <cell r="B2288">
            <v>128553</v>
          </cell>
          <cell r="C2288" t="str">
            <v>Items</v>
          </cell>
          <cell r="D2288">
            <v>7.54</v>
          </cell>
          <cell r="E2288" t="str">
            <v>75</v>
          </cell>
          <cell r="F2288" t="str">
            <v>HAWA</v>
          </cell>
          <cell r="G2288" t="str">
            <v>FITTING</v>
          </cell>
          <cell r="H2288" t="str">
            <v>S20</v>
          </cell>
          <cell r="I2288" t="str">
            <v>I</v>
          </cell>
          <cell r="J2288" t="str">
            <v>N</v>
          </cell>
          <cell r="K2288">
            <v>33616</v>
          </cell>
          <cell r="L2288" t="str">
            <v>PE NAGYSUGARU IV</v>
          </cell>
        </row>
        <row r="2289">
          <cell r="A2289" t="str">
            <v>RE-ELPRESS10-54</v>
          </cell>
          <cell r="B2289">
            <v>493973</v>
          </cell>
          <cell r="C2289" t="str">
            <v>Items</v>
          </cell>
          <cell r="D2289">
            <v>10.1</v>
          </cell>
          <cell r="E2289" t="str">
            <v>0N</v>
          </cell>
          <cell r="F2289" t="str">
            <v>HAWA</v>
          </cell>
          <cell r="G2289" t="str">
            <v>OTHER</v>
          </cell>
          <cell r="H2289" t="str">
            <v>S30</v>
          </cell>
          <cell r="I2289" t="str">
            <v>I</v>
          </cell>
          <cell r="J2289" t="str">
            <v>N</v>
          </cell>
          <cell r="K2289">
            <v>205301.2</v>
          </cell>
          <cell r="L2289" t="str">
            <v>REMS VEZETÉKES PRÉSGÉP 230V</v>
          </cell>
        </row>
        <row r="2290">
          <cell r="A2290" t="str">
            <v>RE-PRESSZ18</v>
          </cell>
          <cell r="B2290">
            <v>62651</v>
          </cell>
          <cell r="C2290" t="str">
            <v>Items</v>
          </cell>
          <cell r="D2290">
            <v>2.2000000000000002</v>
          </cell>
          <cell r="E2290" t="str">
            <v>0N</v>
          </cell>
          <cell r="F2290" t="str">
            <v>HAWA</v>
          </cell>
          <cell r="G2290" t="str">
            <v>OTHER</v>
          </cell>
          <cell r="H2290" t="str">
            <v>S30</v>
          </cell>
          <cell r="I2290" t="str">
            <v>I</v>
          </cell>
          <cell r="J2290" t="str">
            <v>N</v>
          </cell>
          <cell r="K2290">
            <v>24987.599999999999</v>
          </cell>
          <cell r="L2290" t="str">
            <v>PRÉSPOFA TH PROFIL</v>
          </cell>
        </row>
        <row r="2291">
          <cell r="A2291" t="str">
            <v>RE-PRESSZ16</v>
          </cell>
          <cell r="B2291">
            <v>65019</v>
          </cell>
          <cell r="C2291" t="str">
            <v>Items</v>
          </cell>
          <cell r="D2291">
            <v>2.2000000000000002</v>
          </cell>
          <cell r="E2291" t="str">
            <v>0N</v>
          </cell>
          <cell r="F2291" t="str">
            <v>HAWA</v>
          </cell>
          <cell r="G2291" t="str">
            <v>OTHER</v>
          </cell>
          <cell r="H2291" t="str">
            <v>S30</v>
          </cell>
          <cell r="I2291" t="str">
            <v>I</v>
          </cell>
          <cell r="J2291" t="str">
            <v>N</v>
          </cell>
          <cell r="K2291">
            <v>24987.599999999999</v>
          </cell>
          <cell r="L2291" t="str">
            <v>PRÉSFEJEK TH PROFIL D16</v>
          </cell>
        </row>
        <row r="2292">
          <cell r="A2292" t="str">
            <v>RE-PRESSZ20</v>
          </cell>
          <cell r="B2292">
            <v>64388</v>
          </cell>
          <cell r="C2292" t="str">
            <v>Items</v>
          </cell>
          <cell r="D2292">
            <v>2.2000000000000002</v>
          </cell>
          <cell r="E2292" t="str">
            <v>0N</v>
          </cell>
          <cell r="F2292" t="str">
            <v>HAWA</v>
          </cell>
          <cell r="G2292" t="str">
            <v>OTHER</v>
          </cell>
          <cell r="H2292" t="str">
            <v>S30</v>
          </cell>
          <cell r="I2292" t="str">
            <v>I</v>
          </cell>
          <cell r="J2292" t="str">
            <v>N</v>
          </cell>
          <cell r="K2292">
            <v>24987.599999999999</v>
          </cell>
          <cell r="L2292" t="str">
            <v>PRÉSPOFA TH PROFIL</v>
          </cell>
        </row>
        <row r="2293">
          <cell r="A2293" t="str">
            <v>RE-PRESSZ26</v>
          </cell>
          <cell r="B2293">
            <v>62651</v>
          </cell>
          <cell r="C2293" t="str">
            <v>Items</v>
          </cell>
          <cell r="D2293">
            <v>2.2000000000000002</v>
          </cell>
          <cell r="E2293" t="str">
            <v>0N</v>
          </cell>
          <cell r="F2293" t="str">
            <v>HAWA</v>
          </cell>
          <cell r="G2293" t="str">
            <v>OTHER</v>
          </cell>
          <cell r="H2293" t="str">
            <v>S30</v>
          </cell>
          <cell r="I2293" t="str">
            <v>I</v>
          </cell>
          <cell r="J2293" t="str">
            <v>N</v>
          </cell>
          <cell r="K2293">
            <v>24987.599999999999</v>
          </cell>
          <cell r="L2293" t="str">
            <v>PRÉSPOFA TH PROFIL</v>
          </cell>
        </row>
        <row r="2294">
          <cell r="A2294" t="str">
            <v>RE-PRESSZ32</v>
          </cell>
          <cell r="B2294">
            <v>78736</v>
          </cell>
          <cell r="C2294" t="str">
            <v>Items</v>
          </cell>
          <cell r="D2294">
            <v>2.2000000000000002</v>
          </cell>
          <cell r="E2294" t="str">
            <v>0N</v>
          </cell>
          <cell r="F2294" t="str">
            <v>HAWA</v>
          </cell>
          <cell r="G2294" t="str">
            <v>OTHER</v>
          </cell>
          <cell r="H2294" t="str">
            <v>S30</v>
          </cell>
          <cell r="I2294" t="str">
            <v>I</v>
          </cell>
          <cell r="J2294" t="str">
            <v>N</v>
          </cell>
          <cell r="K2294">
            <v>29700</v>
          </cell>
          <cell r="L2294" t="str">
            <v>PRÉSPOFA TH PROFIL</v>
          </cell>
        </row>
        <row r="2295">
          <cell r="A2295" t="str">
            <v>RE-PRESSZ40</v>
          </cell>
          <cell r="B2295">
            <v>70363</v>
          </cell>
          <cell r="C2295" t="str">
            <v>Items</v>
          </cell>
          <cell r="D2295">
            <v>2.2000000000000002</v>
          </cell>
          <cell r="E2295" t="str">
            <v>0N</v>
          </cell>
          <cell r="F2295" t="str">
            <v>HAWA</v>
          </cell>
          <cell r="G2295" t="str">
            <v>OTHER</v>
          </cell>
          <cell r="H2295" t="str">
            <v>S30</v>
          </cell>
          <cell r="I2295" t="str">
            <v>I</v>
          </cell>
          <cell r="J2295" t="str">
            <v>N</v>
          </cell>
          <cell r="K2295">
            <v>32076</v>
          </cell>
          <cell r="L2295" t="str">
            <v>PRÉSPOFA TH PROFIL</v>
          </cell>
        </row>
        <row r="2296">
          <cell r="A2296" t="str">
            <v>RE-PRESSZ50</v>
          </cell>
          <cell r="B2296">
            <v>192842</v>
          </cell>
          <cell r="C2296" t="str">
            <v>Items</v>
          </cell>
          <cell r="D2296">
            <v>4.8</v>
          </cell>
          <cell r="E2296" t="str">
            <v>0N</v>
          </cell>
          <cell r="F2296" t="str">
            <v>HAWA</v>
          </cell>
          <cell r="G2296" t="str">
            <v>OTHER</v>
          </cell>
          <cell r="H2296" t="str">
            <v>S30</v>
          </cell>
          <cell r="I2296" t="str">
            <v>I</v>
          </cell>
          <cell r="J2296" t="str">
            <v>N</v>
          </cell>
          <cell r="K2296">
            <v>85932</v>
          </cell>
          <cell r="L2296" t="str">
            <v>PRÉSPOFA TH PROFIL</v>
          </cell>
        </row>
        <row r="2297">
          <cell r="A2297" t="str">
            <v>RE-PRESSZ63</v>
          </cell>
          <cell r="B2297">
            <v>211188</v>
          </cell>
          <cell r="C2297" t="str">
            <v>Items</v>
          </cell>
          <cell r="D2297">
            <v>4.8</v>
          </cell>
          <cell r="E2297" t="str">
            <v>0N</v>
          </cell>
          <cell r="F2297" t="str">
            <v>HAWA</v>
          </cell>
          <cell r="G2297" t="str">
            <v>OTHER</v>
          </cell>
          <cell r="H2297" t="str">
            <v>S30</v>
          </cell>
          <cell r="I2297" t="str">
            <v>I</v>
          </cell>
          <cell r="J2297" t="str">
            <v>N</v>
          </cell>
          <cell r="K2297">
            <v>85932</v>
          </cell>
          <cell r="L2297" t="str">
            <v>PRÉSPOFA TH PROFIL</v>
          </cell>
        </row>
        <row r="2298">
          <cell r="A2298" t="str">
            <v>571510</v>
          </cell>
          <cell r="B2298">
            <v>72202</v>
          </cell>
          <cell r="C2298" t="str">
            <v>Items</v>
          </cell>
          <cell r="D2298">
            <v>0.67</v>
          </cell>
          <cell r="E2298" t="str">
            <v>0N</v>
          </cell>
          <cell r="F2298" t="str">
            <v>HAWA</v>
          </cell>
          <cell r="G2298" t="str">
            <v>OTHER</v>
          </cell>
          <cell r="H2298" t="str">
            <v>S30</v>
          </cell>
          <cell r="I2298" t="str">
            <v>N</v>
          </cell>
          <cell r="J2298" t="str">
            <v>N</v>
          </cell>
          <cell r="K2298">
            <v>22706.65</v>
          </cell>
          <cell r="L2298" t="str">
            <v>PRÉSGÉP AKKUMULÁTOR Ni-Cd 12 V, 2.0 Ah</v>
          </cell>
        </row>
        <row r="2299">
          <cell r="A2299" t="str">
            <v>571535</v>
          </cell>
          <cell r="B2299">
            <v>159489</v>
          </cell>
          <cell r="C2299" t="str">
            <v>Meter</v>
          </cell>
          <cell r="D2299">
            <v>0.6</v>
          </cell>
          <cell r="E2299" t="str">
            <v>0N</v>
          </cell>
          <cell r="F2299" t="str">
            <v>HAWA</v>
          </cell>
          <cell r="G2299" t="str">
            <v>OTHER</v>
          </cell>
          <cell r="H2299" t="str">
            <v>S30</v>
          </cell>
          <cell r="I2299" t="str">
            <v>N</v>
          </cell>
          <cell r="J2299" t="str">
            <v>N</v>
          </cell>
          <cell r="K2299">
            <v>3140.68</v>
          </cell>
          <cell r="L2299" t="str">
            <v>230 V TÁPKÁBEL REMS PRÉSGÉPHEZ</v>
          </cell>
        </row>
        <row r="2300">
          <cell r="A2300" t="str">
            <v>570295</v>
          </cell>
          <cell r="B2300">
            <v>33769</v>
          </cell>
          <cell r="C2300" t="str">
            <v>Meter</v>
          </cell>
          <cell r="D2300">
            <v>2.6</v>
          </cell>
          <cell r="E2300" t="str">
            <v>0N</v>
          </cell>
          <cell r="F2300" t="str">
            <v>HAWA</v>
          </cell>
          <cell r="G2300" t="str">
            <v>OTHER</v>
          </cell>
          <cell r="H2300" t="str">
            <v>S30</v>
          </cell>
          <cell r="I2300" t="str">
            <v>N</v>
          </cell>
          <cell r="J2300" t="str">
            <v>N</v>
          </cell>
          <cell r="K2300">
            <v>1307.3499999999999</v>
          </cell>
          <cell r="L2300" t="str">
            <v>LEMEZ TÁSKA 6 PRÉSFEJ SZÁMÁRA</v>
          </cell>
        </row>
        <row r="2301">
          <cell r="A2301" t="str">
            <v>VAGOOLLOD42</v>
          </cell>
          <cell r="B2301">
            <v>12519</v>
          </cell>
          <cell r="C2301" t="str">
            <v>Items</v>
          </cell>
          <cell r="D2301">
            <v>3.6</v>
          </cell>
          <cell r="E2301" t="str">
            <v>0N</v>
          </cell>
          <cell r="F2301" t="str">
            <v>HAWA</v>
          </cell>
          <cell r="G2301" t="str">
            <v>OTHER</v>
          </cell>
          <cell r="H2301" t="str">
            <v>S30</v>
          </cell>
          <cell r="I2301" t="str">
            <v>N</v>
          </cell>
          <cell r="J2301" t="str">
            <v>N</v>
          </cell>
          <cell r="K2301">
            <v>4497.13</v>
          </cell>
          <cell r="L2301" t="str">
            <v>VÁGÓ OLLÓ D42MM-IG</v>
          </cell>
        </row>
        <row r="2302">
          <cell r="A2302" t="str">
            <v>RE-ECOPRESS</v>
          </cell>
          <cell r="B2302">
            <v>68427</v>
          </cell>
          <cell r="C2302" t="str">
            <v>Items</v>
          </cell>
          <cell r="D2302">
            <v>2.8</v>
          </cell>
          <cell r="E2302" t="str">
            <v>0N</v>
          </cell>
          <cell r="F2302" t="str">
            <v>HAWA</v>
          </cell>
          <cell r="G2302" t="str">
            <v>OTHER</v>
          </cell>
          <cell r="H2302" t="str">
            <v>S30</v>
          </cell>
          <cell r="I2302" t="str">
            <v>I</v>
          </cell>
          <cell r="J2302" t="str">
            <v>N</v>
          </cell>
          <cell r="K2302">
            <v>27013.14</v>
          </cell>
          <cell r="L2302" t="str">
            <v>REMS KÉZI PRÉSSZERSZÁM 16-26 MM</v>
          </cell>
        </row>
        <row r="2303">
          <cell r="A2303" t="str">
            <v>RP-EK26</v>
          </cell>
          <cell r="B2303">
            <v>13976</v>
          </cell>
          <cell r="C2303" t="str">
            <v>Items</v>
          </cell>
          <cell r="D2303">
            <v>0.13</v>
          </cell>
          <cell r="E2303" t="str">
            <v>0N</v>
          </cell>
          <cell r="F2303" t="str">
            <v>HAWA</v>
          </cell>
          <cell r="G2303" t="str">
            <v>OTHER</v>
          </cell>
          <cell r="H2303" t="str">
            <v>S30</v>
          </cell>
          <cell r="I2303" t="str">
            <v>I</v>
          </cell>
          <cell r="J2303" t="str">
            <v>N</v>
          </cell>
          <cell r="K2303">
            <v>5893.87</v>
          </cell>
          <cell r="L2303" t="str">
            <v>KALIBRÁLÓ</v>
          </cell>
        </row>
        <row r="2304">
          <cell r="A2304" t="str">
            <v>RP-BFA18</v>
          </cell>
          <cell r="B2304">
            <v>11059</v>
          </cell>
          <cell r="C2304" t="str">
            <v>Items</v>
          </cell>
          <cell r="D2304">
            <v>0.38</v>
          </cell>
          <cell r="E2304" t="str">
            <v>0N</v>
          </cell>
          <cell r="F2304" t="str">
            <v>HAWA</v>
          </cell>
          <cell r="G2304" t="str">
            <v>OTHER</v>
          </cell>
          <cell r="H2304" t="str">
            <v>S30</v>
          </cell>
          <cell r="I2304" t="str">
            <v>I</v>
          </cell>
          <cell r="J2304" t="str">
            <v>N</v>
          </cell>
          <cell r="K2304">
            <v>3735</v>
          </cell>
          <cell r="L2304" t="str">
            <v>KÜLSÖ HAJLíTÓ RUGÓ</v>
          </cell>
        </row>
        <row r="2305">
          <cell r="A2305" t="str">
            <v>RP-BFA20</v>
          </cell>
          <cell r="B2305">
            <v>11059</v>
          </cell>
          <cell r="C2305" t="str">
            <v>Items</v>
          </cell>
          <cell r="D2305">
            <v>0.45</v>
          </cell>
          <cell r="E2305" t="str">
            <v>0N</v>
          </cell>
          <cell r="F2305" t="str">
            <v>HAWA</v>
          </cell>
          <cell r="G2305" t="str">
            <v>OTHER</v>
          </cell>
          <cell r="H2305" t="str">
            <v>S30</v>
          </cell>
          <cell r="I2305" t="str">
            <v>I</v>
          </cell>
          <cell r="J2305" t="str">
            <v>N</v>
          </cell>
          <cell r="K2305">
            <v>3734.55</v>
          </cell>
          <cell r="L2305" t="str">
            <v>KÜLSÖ HAJLíTÓ RUGÓ</v>
          </cell>
        </row>
        <row r="2306">
          <cell r="A2306" t="str">
            <v>PEKN225-30FSDR17</v>
          </cell>
          <cell r="B2306">
            <v>145380</v>
          </cell>
          <cell r="C2306" t="str">
            <v>Items</v>
          </cell>
          <cell r="D2306">
            <v>7.54</v>
          </cell>
          <cell r="E2306" t="str">
            <v>75</v>
          </cell>
          <cell r="F2306" t="str">
            <v>HAWA</v>
          </cell>
          <cell r="G2306" t="str">
            <v>FITTING</v>
          </cell>
          <cell r="H2306" t="str">
            <v>S20</v>
          </cell>
          <cell r="I2306" t="str">
            <v>I</v>
          </cell>
          <cell r="J2306" t="str">
            <v>N</v>
          </cell>
          <cell r="K2306">
            <v>38016</v>
          </cell>
          <cell r="L2306" t="str">
            <v>PE NAGYSUGARU IV</v>
          </cell>
        </row>
        <row r="2307">
          <cell r="A2307" t="str">
            <v>KGA315/160/160</v>
          </cell>
          <cell r="B2307">
            <v>26159</v>
          </cell>
          <cell r="C2307" t="str">
            <v>Items</v>
          </cell>
          <cell r="D2307">
            <v>3.76</v>
          </cell>
          <cell r="E2307" t="str">
            <v>62</v>
          </cell>
          <cell r="F2307" t="str">
            <v>HAWA</v>
          </cell>
          <cell r="G2307" t="str">
            <v>OTHER</v>
          </cell>
          <cell r="H2307" t="str">
            <v>S11</v>
          </cell>
          <cell r="I2307" t="str">
            <v>I</v>
          </cell>
          <cell r="J2307" t="str">
            <v>N</v>
          </cell>
          <cell r="K2307">
            <v>5138.43</v>
          </cell>
          <cell r="L2307" t="str">
            <v>TISZTITÓ NYÍLÁS ÁTFOLYÓS</v>
          </cell>
        </row>
        <row r="2308">
          <cell r="A2308" t="str">
            <v>KG315LEP.FEDLAP</v>
          </cell>
          <cell r="B2308">
            <v>6288</v>
          </cell>
          <cell r="C2308" t="str">
            <v>Items</v>
          </cell>
          <cell r="D2308">
            <v>1.6</v>
          </cell>
          <cell r="E2308" t="str">
            <v>58</v>
          </cell>
          <cell r="F2308" t="str">
            <v>HAWA</v>
          </cell>
          <cell r="G2308" t="str">
            <v>OTHER</v>
          </cell>
          <cell r="H2308" t="str">
            <v>S07</v>
          </cell>
          <cell r="I2308" t="str">
            <v>I</v>
          </cell>
          <cell r="J2308" t="str">
            <v>N</v>
          </cell>
          <cell r="K2308">
            <v>1394.28</v>
          </cell>
          <cell r="L2308" t="str">
            <v>LÉPÉSÁLLÓ FEDLAP(BETONOZHATÓ TETO),KGK315</v>
          </cell>
        </row>
        <row r="2309">
          <cell r="A2309" t="str">
            <v>UPE200FENEK.0/18</v>
          </cell>
          <cell r="B2309">
            <v>40301</v>
          </cell>
          <cell r="C2309" t="str">
            <v>Items</v>
          </cell>
          <cell r="D2309">
            <v>4.5999999999999996</v>
          </cell>
          <cell r="E2309" t="str">
            <v>89</v>
          </cell>
          <cell r="F2309" t="str">
            <v>HAWA</v>
          </cell>
          <cell r="G2309" t="str">
            <v>OTHER</v>
          </cell>
          <cell r="H2309" t="str">
            <v>S31</v>
          </cell>
          <cell r="I2309" t="str">
            <v>N</v>
          </cell>
          <cell r="J2309" t="str">
            <v>N</v>
          </cell>
          <cell r="K2309">
            <v>8700</v>
          </cell>
          <cell r="L2309" t="str">
            <v>UPE</v>
          </cell>
        </row>
        <row r="2310">
          <cell r="A2310" t="str">
            <v>W07545FPE100SDR11</v>
          </cell>
          <cell r="B2310">
            <v>13523</v>
          </cell>
          <cell r="C2310" t="str">
            <v>Items</v>
          </cell>
          <cell r="D2310">
            <v>0.4</v>
          </cell>
          <cell r="E2310" t="str">
            <v>75</v>
          </cell>
          <cell r="F2310" t="str">
            <v>HAWA</v>
          </cell>
          <cell r="G2310" t="str">
            <v>FITTING</v>
          </cell>
          <cell r="H2310" t="str">
            <v>S20</v>
          </cell>
          <cell r="I2310" t="str">
            <v>I</v>
          </cell>
          <cell r="J2310" t="str">
            <v>N</v>
          </cell>
          <cell r="K2310">
            <v>3294</v>
          </cell>
          <cell r="L2310" t="str">
            <v>ELEKTROFUZIÓS KÖNYÖK PE100 SDR11</v>
          </cell>
        </row>
        <row r="2311">
          <cell r="A2311" t="str">
            <v>UPE200F.0/9/18</v>
          </cell>
          <cell r="B2311">
            <v>38382</v>
          </cell>
          <cell r="C2311" t="str">
            <v>Items</v>
          </cell>
          <cell r="D2311">
            <v>13.2</v>
          </cell>
          <cell r="E2311" t="str">
            <v>89</v>
          </cell>
          <cell r="F2311" t="str">
            <v>HAWA</v>
          </cell>
          <cell r="G2311" t="str">
            <v>OTHER</v>
          </cell>
          <cell r="H2311" t="str">
            <v>S31</v>
          </cell>
          <cell r="I2311" t="str">
            <v>N</v>
          </cell>
          <cell r="J2311" t="str">
            <v>N</v>
          </cell>
          <cell r="K2311">
            <v>8700</v>
          </cell>
          <cell r="L2311" t="str">
            <v>KONYOK</v>
          </cell>
        </row>
        <row r="2312">
          <cell r="A2312" t="str">
            <v>UPE200F.0/18/22</v>
          </cell>
          <cell r="B2312">
            <v>38382</v>
          </cell>
          <cell r="C2312" t="str">
            <v>Items</v>
          </cell>
          <cell r="D2312">
            <v>13.2</v>
          </cell>
          <cell r="E2312" t="str">
            <v>89</v>
          </cell>
          <cell r="F2312" t="str">
            <v>HAWA</v>
          </cell>
          <cell r="G2312" t="str">
            <v>OTHER</v>
          </cell>
          <cell r="H2312" t="str">
            <v>S31</v>
          </cell>
          <cell r="I2312" t="str">
            <v>N</v>
          </cell>
          <cell r="J2312" t="str">
            <v>N</v>
          </cell>
          <cell r="K2312">
            <v>8700</v>
          </cell>
          <cell r="L2312" t="str">
            <v>KONYOK</v>
          </cell>
        </row>
        <row r="2313">
          <cell r="A2313" t="str">
            <v>UPE200F.0/13/18</v>
          </cell>
          <cell r="B2313">
            <v>38382</v>
          </cell>
          <cell r="C2313" t="str">
            <v>Items</v>
          </cell>
          <cell r="D2313">
            <v>13.2</v>
          </cell>
          <cell r="E2313" t="str">
            <v>89</v>
          </cell>
          <cell r="F2313" t="str">
            <v>HAWA</v>
          </cell>
          <cell r="G2313" t="str">
            <v>OTHER</v>
          </cell>
          <cell r="H2313" t="str">
            <v>S31</v>
          </cell>
          <cell r="I2313" t="str">
            <v>N</v>
          </cell>
          <cell r="J2313" t="str">
            <v>N</v>
          </cell>
          <cell r="K2313">
            <v>8700</v>
          </cell>
          <cell r="L2313" t="str">
            <v>KONYOK</v>
          </cell>
        </row>
        <row r="2314">
          <cell r="A2314" t="str">
            <v>UPE200F.0/18/27</v>
          </cell>
          <cell r="B2314">
            <v>38382</v>
          </cell>
          <cell r="C2314" t="str">
            <v>Items</v>
          </cell>
          <cell r="D2314">
            <v>13.2</v>
          </cell>
          <cell r="E2314" t="str">
            <v>89</v>
          </cell>
          <cell r="F2314" t="str">
            <v>HAWA</v>
          </cell>
          <cell r="G2314" t="str">
            <v>OTHER</v>
          </cell>
          <cell r="H2314" t="str">
            <v>S31</v>
          </cell>
          <cell r="I2314" t="str">
            <v>N</v>
          </cell>
          <cell r="J2314" t="str">
            <v>N</v>
          </cell>
          <cell r="K2314">
            <v>8700</v>
          </cell>
          <cell r="L2314" t="str">
            <v>KONYOK</v>
          </cell>
        </row>
        <row r="2315">
          <cell r="A2315" t="str">
            <v>UPE200F0/90(27)</v>
          </cell>
          <cell r="B2315">
            <v>38382</v>
          </cell>
          <cell r="C2315" t="str">
            <v>Items</v>
          </cell>
          <cell r="D2315">
            <v>13.2</v>
          </cell>
          <cell r="E2315" t="str">
            <v>89</v>
          </cell>
          <cell r="F2315" t="str">
            <v>HAWA</v>
          </cell>
          <cell r="G2315" t="str">
            <v>OTHER</v>
          </cell>
          <cell r="H2315" t="str">
            <v>S31</v>
          </cell>
          <cell r="I2315" t="str">
            <v>N</v>
          </cell>
          <cell r="J2315" t="str">
            <v>N</v>
          </cell>
          <cell r="K2315">
            <v>8700</v>
          </cell>
          <cell r="L2315" t="str">
            <v>KONYOK</v>
          </cell>
        </row>
        <row r="2316">
          <cell r="A2316" t="str">
            <v>UPE200F0/13(22)</v>
          </cell>
          <cell r="B2316">
            <v>40301</v>
          </cell>
          <cell r="C2316" t="str">
            <v>Items</v>
          </cell>
          <cell r="D2316">
            <v>13.2</v>
          </cell>
          <cell r="E2316" t="str">
            <v>89</v>
          </cell>
          <cell r="F2316" t="str">
            <v>HAWA</v>
          </cell>
          <cell r="G2316" t="str">
            <v>OTHER</v>
          </cell>
          <cell r="H2316" t="str">
            <v>S31</v>
          </cell>
          <cell r="I2316" t="str">
            <v>N</v>
          </cell>
          <cell r="J2316" t="str">
            <v>N</v>
          </cell>
          <cell r="K2316">
            <v>8700</v>
          </cell>
          <cell r="L2316" t="str">
            <v>KONYOK</v>
          </cell>
        </row>
        <row r="2317">
          <cell r="A2317" t="str">
            <v>HL510NPR</v>
          </cell>
          <cell r="B2317">
            <v>8679</v>
          </cell>
          <cell r="C2317" t="str">
            <v>Items</v>
          </cell>
          <cell r="D2317">
            <v>0.75</v>
          </cell>
          <cell r="E2317" t="str">
            <v>0J</v>
          </cell>
          <cell r="F2317" t="str">
            <v>HAWA</v>
          </cell>
          <cell r="G2317" t="str">
            <v>OTHER</v>
          </cell>
          <cell r="H2317" t="str">
            <v>S12</v>
          </cell>
          <cell r="I2317" t="str">
            <v>I</v>
          </cell>
          <cell r="J2317" t="str">
            <v>N</v>
          </cell>
          <cell r="K2317">
            <v>6662.17</v>
          </cell>
          <cell r="L2317" t="str">
            <v>000000003195002662319501</v>
          </cell>
        </row>
        <row r="2318">
          <cell r="A2318" t="str">
            <v>RP63X4,5-5</v>
          </cell>
          <cell r="B2318">
            <v>10513</v>
          </cell>
          <cell r="C2318" t="str">
            <v>Meter</v>
          </cell>
          <cell r="D2318">
            <v>1.32</v>
          </cell>
          <cell r="E2318" t="str">
            <v>79</v>
          </cell>
          <cell r="F2318" t="str">
            <v>HAWA</v>
          </cell>
          <cell r="G2318" t="str">
            <v>PIPE</v>
          </cell>
          <cell r="H2318" t="str">
            <v>S23</v>
          </cell>
          <cell r="I2318" t="str">
            <v>I</v>
          </cell>
          <cell r="J2318" t="str">
            <v>N</v>
          </cell>
          <cell r="K2318">
            <v>4179.24</v>
          </cell>
          <cell r="L2318" t="str">
            <v>PEX-ALU-PEX PIPE 63X4,5/5M</v>
          </cell>
        </row>
        <row r="2319">
          <cell r="A2319" t="str">
            <v>RKS100.60/115</v>
          </cell>
          <cell r="B2319">
            <v>451433</v>
          </cell>
          <cell r="C2319" t="str">
            <v>Items</v>
          </cell>
          <cell r="D2319">
            <v>62</v>
          </cell>
          <cell r="E2319" t="str">
            <v>88</v>
          </cell>
          <cell r="F2319" t="str">
            <v>HAWA</v>
          </cell>
          <cell r="G2319" t="str">
            <v>FITTING</v>
          </cell>
          <cell r="H2319" t="str">
            <v>S31</v>
          </cell>
          <cell r="I2319" t="str">
            <v>N</v>
          </cell>
          <cell r="J2319" t="str">
            <v>N</v>
          </cell>
          <cell r="K2319">
            <v>107443</v>
          </cell>
          <cell r="L2319" t="str">
            <v>20-23MM GUMIS BILINCS KPL CS?B</v>
          </cell>
        </row>
        <row r="2320">
          <cell r="A2320" t="str">
            <v>YCS160</v>
          </cell>
          <cell r="B2320">
            <v>112791</v>
          </cell>
          <cell r="C2320" t="str">
            <v>Items</v>
          </cell>
          <cell r="D2320">
            <v>2</v>
          </cell>
          <cell r="E2320" t="str">
            <v>88</v>
          </cell>
          <cell r="F2320" t="str">
            <v>HAWA</v>
          </cell>
          <cell r="G2320" t="str">
            <v>FITTING</v>
          </cell>
          <cell r="H2320" t="str">
            <v>S31</v>
          </cell>
          <cell r="I2320" t="str">
            <v>N</v>
          </cell>
          <cell r="J2320" t="str">
            <v>N</v>
          </cell>
          <cell r="K2320">
            <v>26844.639999999999</v>
          </cell>
          <cell r="L2320" t="str">
            <v>PRESSZ VÉGELZÁRÓ DUGÓ</v>
          </cell>
        </row>
        <row r="2321">
          <cell r="A2321" t="str">
            <v>YED160</v>
          </cell>
          <cell r="B2321">
            <v>13019</v>
          </cell>
          <cell r="C2321" t="str">
            <v>Items</v>
          </cell>
          <cell r="D2321">
            <v>0.02</v>
          </cell>
          <cell r="E2321" t="str">
            <v>88</v>
          </cell>
          <cell r="F2321" t="str">
            <v>HAWA</v>
          </cell>
          <cell r="G2321" t="str">
            <v>FITTING</v>
          </cell>
          <cell r="H2321" t="str">
            <v>S31</v>
          </cell>
          <cell r="I2321" t="str">
            <v>N</v>
          </cell>
          <cell r="J2321" t="str">
            <v>N</v>
          </cell>
          <cell r="K2321">
            <v>3098.51</v>
          </cell>
          <cell r="L2321" t="str">
            <v>FELNEHEZ FEDLAP ZARAS KOMPL.</v>
          </cell>
        </row>
        <row r="2322">
          <cell r="A2322" t="str">
            <v>PEKN225-30FSDR11</v>
          </cell>
          <cell r="B2322">
            <v>199875</v>
          </cell>
          <cell r="C2322" t="str">
            <v>Items</v>
          </cell>
          <cell r="D2322">
            <v>7.54</v>
          </cell>
          <cell r="E2322" t="str">
            <v>75</v>
          </cell>
          <cell r="F2322" t="str">
            <v>HAWA</v>
          </cell>
          <cell r="G2322" t="str">
            <v>FITTING</v>
          </cell>
          <cell r="H2322" t="str">
            <v>S20</v>
          </cell>
          <cell r="I2322" t="str">
            <v>N</v>
          </cell>
          <cell r="J2322" t="str">
            <v>N</v>
          </cell>
          <cell r="K2322">
            <v>52266</v>
          </cell>
          <cell r="L2322" t="str">
            <v>PE NAGYSUGARU IV</v>
          </cell>
        </row>
        <row r="2323">
          <cell r="A2323" t="str">
            <v>FT-TACKNAD</v>
          </cell>
          <cell r="B2323">
            <v>5918</v>
          </cell>
          <cell r="C2323" t="str">
            <v>BOX</v>
          </cell>
          <cell r="D2323">
            <v>0.6</v>
          </cell>
          <cell r="E2323" t="str">
            <v>0E</v>
          </cell>
          <cell r="F2323" t="str">
            <v>HAWA</v>
          </cell>
          <cell r="G2323" t="str">
            <v>OTHER</v>
          </cell>
          <cell r="H2323" t="str">
            <v>S30</v>
          </cell>
          <cell r="I2323" t="str">
            <v>I</v>
          </cell>
          <cell r="J2323" t="str">
            <v>N</v>
          </cell>
          <cell r="K2323">
            <v>1963</v>
          </cell>
          <cell r="L2323" t="str">
            <v>RÖGZÍTÖ TÜSKE EPS RENDSZERLEMEZHEZ</v>
          </cell>
        </row>
        <row r="2324">
          <cell r="A2324" t="str">
            <v>YCS63</v>
          </cell>
          <cell r="B2324">
            <v>21772</v>
          </cell>
          <cell r="C2324" t="str">
            <v>Items</v>
          </cell>
          <cell r="D2324">
            <v>0.15</v>
          </cell>
          <cell r="E2324" t="str">
            <v>88</v>
          </cell>
          <cell r="F2324" t="str">
            <v>HAWA</v>
          </cell>
          <cell r="G2324" t="str">
            <v>FITTING</v>
          </cell>
          <cell r="H2324" t="str">
            <v>S31</v>
          </cell>
          <cell r="I2324" t="str">
            <v>N</v>
          </cell>
          <cell r="J2324" t="str">
            <v>N</v>
          </cell>
          <cell r="K2324">
            <v>5181.8100000000004</v>
          </cell>
          <cell r="L2324" t="str">
            <v>D80/63ELÁGKOMBI:90/180/225H32D</v>
          </cell>
        </row>
        <row r="2325">
          <cell r="A2325" t="str">
            <v>YED63</v>
          </cell>
          <cell r="B2325">
            <v>5503</v>
          </cell>
          <cell r="C2325" t="str">
            <v>Items</v>
          </cell>
          <cell r="D2325">
            <v>0.06</v>
          </cell>
          <cell r="E2325" t="str">
            <v>88</v>
          </cell>
          <cell r="F2325" t="str">
            <v>HAWA</v>
          </cell>
          <cell r="G2325" t="str">
            <v>FITTING</v>
          </cell>
          <cell r="H2325" t="str">
            <v>S31</v>
          </cell>
          <cell r="I2325" t="str">
            <v>N</v>
          </cell>
          <cell r="J2325" t="str">
            <v>N</v>
          </cell>
          <cell r="K2325">
            <v>1309.8499999999999</v>
          </cell>
          <cell r="L2325" t="str">
            <v>D800ÁTF.FÉLKOMBI:0/180H1460:D4</v>
          </cell>
        </row>
        <row r="2326">
          <cell r="A2326" t="str">
            <v>YCSA2</v>
          </cell>
          <cell r="B2326">
            <v>24998</v>
          </cell>
          <cell r="C2326" t="str">
            <v>Items</v>
          </cell>
          <cell r="D2326">
            <v>0.02</v>
          </cell>
          <cell r="E2326" t="str">
            <v>88</v>
          </cell>
          <cell r="F2326" t="str">
            <v>HAWA</v>
          </cell>
          <cell r="G2326" t="str">
            <v>FITTING</v>
          </cell>
          <cell r="H2326" t="str">
            <v>S31</v>
          </cell>
          <cell r="I2326" t="str">
            <v>N</v>
          </cell>
          <cell r="J2326" t="str">
            <v>N</v>
          </cell>
          <cell r="K2326">
            <v>5949.49</v>
          </cell>
          <cell r="L2326" t="str">
            <v>Romold előfúró</v>
          </cell>
        </row>
        <row r="2327">
          <cell r="A2327" t="str">
            <v>SI-HAK60</v>
          </cell>
          <cell r="B2327">
            <v>5828</v>
          </cell>
          <cell r="C2327" t="str">
            <v>PAK</v>
          </cell>
          <cell r="D2327">
            <v>0.3</v>
          </cell>
          <cell r="E2327" t="str">
            <v>0M</v>
          </cell>
          <cell r="F2327" t="str">
            <v>HAWA</v>
          </cell>
          <cell r="G2327" t="str">
            <v>OTHER</v>
          </cell>
          <cell r="H2327" t="str">
            <v>S30</v>
          </cell>
          <cell r="I2327" t="str">
            <v>I</v>
          </cell>
          <cell r="J2327" t="str">
            <v>N</v>
          </cell>
          <cell r="K2327">
            <v>1588</v>
          </cell>
          <cell r="L2327" t="str">
            <v>CSÖ RÖGZÍTÖ HOROG BETONBA</v>
          </cell>
        </row>
        <row r="2328">
          <cell r="A2328" t="str">
            <v>SI-DUOHAK60</v>
          </cell>
          <cell r="B2328">
            <v>6549</v>
          </cell>
          <cell r="C2328" t="str">
            <v>PAK</v>
          </cell>
          <cell r="D2328">
            <v>0.3</v>
          </cell>
          <cell r="E2328" t="str">
            <v>0M</v>
          </cell>
          <cell r="F2328" t="str">
            <v>HAWA</v>
          </cell>
          <cell r="G2328" t="str">
            <v>OTHER</v>
          </cell>
          <cell r="H2328" t="str">
            <v>S30</v>
          </cell>
          <cell r="I2328" t="str">
            <v>I</v>
          </cell>
          <cell r="J2328" t="str">
            <v>N</v>
          </cell>
          <cell r="K2328">
            <v>2042</v>
          </cell>
          <cell r="L2328" t="str">
            <v>CSÖ RÖGZÍTÖ KETTÖS HOROG BETONBA</v>
          </cell>
        </row>
        <row r="2329">
          <cell r="A2329" t="str">
            <v>FT-ROLLE+</v>
          </cell>
          <cell r="B2329">
            <v>19775</v>
          </cell>
          <cell r="C2329" t="str">
            <v>ROL</v>
          </cell>
          <cell r="D2329">
            <v>5.38</v>
          </cell>
          <cell r="E2329" t="str">
            <v>0E</v>
          </cell>
          <cell r="F2329" t="str">
            <v>HAWA</v>
          </cell>
          <cell r="G2329" t="str">
            <v>OTHER</v>
          </cell>
          <cell r="H2329" t="str">
            <v>S30</v>
          </cell>
          <cell r="I2329" t="str">
            <v>I</v>
          </cell>
          <cell r="J2329" t="str">
            <v>N</v>
          </cell>
          <cell r="K2329">
            <v>7755</v>
          </cell>
          <cell r="L2329" t="str">
            <v>PADLÓFÜTÉS RENDSZERLEMEZ EPS 100 30 MM</v>
          </cell>
        </row>
        <row r="2330">
          <cell r="A2330" t="str">
            <v>PPCSOHID20I</v>
          </cell>
          <cell r="B2330">
            <v>365</v>
          </cell>
          <cell r="C2330" t="str">
            <v>Items</v>
          </cell>
          <cell r="D2330">
            <v>0.06</v>
          </cell>
          <cell r="E2330" t="str">
            <v>97</v>
          </cell>
          <cell r="F2330" t="str">
            <v>HAWA</v>
          </cell>
          <cell r="G2330" t="str">
            <v>FITTING</v>
          </cell>
          <cell r="H2330" t="str">
            <v>S30</v>
          </cell>
          <cell r="I2330" t="str">
            <v>I</v>
          </cell>
          <cell r="J2330" t="str">
            <v>N</v>
          </cell>
          <cell r="K2330">
            <v>140.33000000000001</v>
          </cell>
          <cell r="L2330" t="str">
            <v>PPR KERÜLÖ IDOM</v>
          </cell>
        </row>
        <row r="2331">
          <cell r="A2331" t="str">
            <v>PPCSOHID25I</v>
          </cell>
          <cell r="B2331">
            <v>408</v>
          </cell>
          <cell r="C2331" t="str">
            <v>Items</v>
          </cell>
          <cell r="D2331">
            <v>0.11</v>
          </cell>
          <cell r="E2331" t="str">
            <v>97</v>
          </cell>
          <cell r="F2331" t="str">
            <v>HAWA</v>
          </cell>
          <cell r="G2331" t="str">
            <v>FITTING</v>
          </cell>
          <cell r="H2331" t="str">
            <v>S30</v>
          </cell>
          <cell r="I2331" t="str">
            <v>I</v>
          </cell>
          <cell r="J2331" t="str">
            <v>N</v>
          </cell>
          <cell r="K2331">
            <v>158</v>
          </cell>
          <cell r="L2331" t="str">
            <v>PPR KERÜLÖ IDOM</v>
          </cell>
        </row>
        <row r="2332">
          <cell r="A2332" t="str">
            <v>PPCSOHID32I</v>
          </cell>
          <cell r="B2332">
            <v>622</v>
          </cell>
          <cell r="C2332" t="str">
            <v>Items</v>
          </cell>
          <cell r="D2332">
            <v>0.17</v>
          </cell>
          <cell r="E2332" t="str">
            <v>97</v>
          </cell>
          <cell r="F2332" t="str">
            <v>HAWA</v>
          </cell>
          <cell r="G2332" t="str">
            <v>FITTING</v>
          </cell>
          <cell r="H2332" t="str">
            <v>S30</v>
          </cell>
          <cell r="I2332" t="str">
            <v>I</v>
          </cell>
          <cell r="J2332" t="str">
            <v>N</v>
          </cell>
          <cell r="K2332">
            <v>239.81</v>
          </cell>
          <cell r="L2332" t="str">
            <v>PPR KERÜLÖ IDOM</v>
          </cell>
        </row>
        <row r="2333">
          <cell r="A2333" t="str">
            <v>PPCSOHID40I</v>
          </cell>
          <cell r="B2333">
            <v>951</v>
          </cell>
          <cell r="C2333" t="str">
            <v>Items</v>
          </cell>
          <cell r="D2333">
            <v>0.25</v>
          </cell>
          <cell r="E2333" t="str">
            <v>97</v>
          </cell>
          <cell r="F2333" t="str">
            <v>HAWA</v>
          </cell>
          <cell r="G2333" t="str">
            <v>FITTING</v>
          </cell>
          <cell r="H2333" t="str">
            <v>S30</v>
          </cell>
          <cell r="I2333" t="str">
            <v>I</v>
          </cell>
          <cell r="J2333" t="str">
            <v>N</v>
          </cell>
          <cell r="K2333">
            <v>367.12</v>
          </cell>
          <cell r="L2333" t="str">
            <v>PPR KERÜLÖ IDOM</v>
          </cell>
        </row>
        <row r="2334">
          <cell r="A2334" t="str">
            <v>PPDILAT20I</v>
          </cell>
          <cell r="B2334">
            <v>575</v>
          </cell>
          <cell r="C2334" t="str">
            <v>Items</v>
          </cell>
          <cell r="D2334">
            <v>0.18</v>
          </cell>
          <cell r="E2334" t="str">
            <v>97</v>
          </cell>
          <cell r="F2334" t="str">
            <v>HAWA</v>
          </cell>
          <cell r="G2334" t="str">
            <v>FITTING</v>
          </cell>
          <cell r="H2334" t="str">
            <v>S30</v>
          </cell>
          <cell r="I2334" t="str">
            <v>I</v>
          </cell>
          <cell r="J2334" t="str">
            <v>N</v>
          </cell>
          <cell r="K2334">
            <v>221.87</v>
          </cell>
          <cell r="L2334" t="str">
            <v>PPR DILATÁCIOS ELEM</v>
          </cell>
        </row>
        <row r="2335">
          <cell r="A2335" t="str">
            <v>PPDILAT25I</v>
          </cell>
          <cell r="B2335">
            <v>882</v>
          </cell>
          <cell r="C2335" t="str">
            <v>Items</v>
          </cell>
          <cell r="D2335">
            <v>0.28000000000000003</v>
          </cell>
          <cell r="E2335" t="str">
            <v>97</v>
          </cell>
          <cell r="F2335" t="str">
            <v>HAWA</v>
          </cell>
          <cell r="G2335" t="str">
            <v>FITTING</v>
          </cell>
          <cell r="H2335" t="str">
            <v>S30</v>
          </cell>
          <cell r="I2335" t="str">
            <v>I</v>
          </cell>
          <cell r="J2335" t="str">
            <v>N</v>
          </cell>
          <cell r="K2335">
            <v>338.62</v>
          </cell>
          <cell r="L2335" t="str">
            <v>PPR DILATÁCIOS ELEM</v>
          </cell>
        </row>
        <row r="2336">
          <cell r="A2336" t="str">
            <v>PPDILAT32I</v>
          </cell>
          <cell r="B2336">
            <v>1470</v>
          </cell>
          <cell r="C2336" t="str">
            <v>Items</v>
          </cell>
          <cell r="D2336">
            <v>0.48</v>
          </cell>
          <cell r="E2336" t="str">
            <v>97</v>
          </cell>
          <cell r="F2336" t="str">
            <v>HAWA</v>
          </cell>
          <cell r="G2336" t="str">
            <v>FITTING</v>
          </cell>
          <cell r="H2336" t="str">
            <v>S30</v>
          </cell>
          <cell r="I2336" t="str">
            <v>I</v>
          </cell>
          <cell r="J2336" t="str">
            <v>N</v>
          </cell>
          <cell r="K2336">
            <v>563.48</v>
          </cell>
          <cell r="L2336" t="str">
            <v>PPR DILATÁCIOS ELEM</v>
          </cell>
        </row>
        <row r="2337">
          <cell r="A2337" t="str">
            <v>PPDILAT40I</v>
          </cell>
          <cell r="B2337">
            <v>2084</v>
          </cell>
          <cell r="C2337" t="str">
            <v>Items</v>
          </cell>
          <cell r="D2337">
            <v>0.74</v>
          </cell>
          <cell r="E2337" t="str">
            <v>97</v>
          </cell>
          <cell r="F2337" t="str">
            <v>HAWA</v>
          </cell>
          <cell r="G2337" t="str">
            <v>FITTING</v>
          </cell>
          <cell r="H2337" t="str">
            <v>S30</v>
          </cell>
          <cell r="I2337" t="str">
            <v>I</v>
          </cell>
          <cell r="J2337" t="str">
            <v>N</v>
          </cell>
          <cell r="K2337">
            <v>799.81</v>
          </cell>
          <cell r="L2337" t="str">
            <v>PPR DILATÁCIOS ELEM</v>
          </cell>
        </row>
        <row r="2338">
          <cell r="A2338" t="str">
            <v>PPW1-020X45FI</v>
          </cell>
          <cell r="B2338">
            <v>100</v>
          </cell>
          <cell r="C2338" t="str">
            <v>Items</v>
          </cell>
          <cell r="D2338">
            <v>0.02</v>
          </cell>
          <cell r="E2338" t="str">
            <v>97</v>
          </cell>
          <cell r="F2338" t="str">
            <v>HAWA</v>
          </cell>
          <cell r="G2338" t="str">
            <v>FITTING</v>
          </cell>
          <cell r="H2338" t="str">
            <v>S30</v>
          </cell>
          <cell r="I2338" t="str">
            <v>I</v>
          </cell>
          <cell r="J2338" t="str">
            <v>N</v>
          </cell>
          <cell r="K2338">
            <v>37.03</v>
          </cell>
          <cell r="L2338" t="str">
            <v>PPR KÖNYÖK 45 FOK</v>
          </cell>
        </row>
        <row r="2339">
          <cell r="A2339" t="str">
            <v>PPW1-025X45FI</v>
          </cell>
          <cell r="B2339">
            <v>143</v>
          </cell>
          <cell r="C2339" t="str">
            <v>Items</v>
          </cell>
          <cell r="D2339">
            <v>0.02</v>
          </cell>
          <cell r="E2339" t="str">
            <v>97</v>
          </cell>
          <cell r="F2339" t="str">
            <v>HAWA</v>
          </cell>
          <cell r="G2339" t="str">
            <v>FITTING</v>
          </cell>
          <cell r="H2339" t="str">
            <v>S30</v>
          </cell>
          <cell r="I2339" t="str">
            <v>I</v>
          </cell>
          <cell r="J2339" t="str">
            <v>N</v>
          </cell>
          <cell r="K2339">
            <v>54.47</v>
          </cell>
          <cell r="L2339" t="str">
            <v>PPR KÖNYÖK 45 FOK</v>
          </cell>
        </row>
        <row r="2340">
          <cell r="A2340" t="str">
            <v>PPW1-032X45FI</v>
          </cell>
          <cell r="B2340">
            <v>227</v>
          </cell>
          <cell r="C2340" t="str">
            <v>Items</v>
          </cell>
          <cell r="D2340">
            <v>0.04</v>
          </cell>
          <cell r="E2340" t="str">
            <v>97</v>
          </cell>
          <cell r="F2340" t="str">
            <v>HAWA</v>
          </cell>
          <cell r="G2340" t="str">
            <v>FITTING</v>
          </cell>
          <cell r="H2340" t="str">
            <v>S30</v>
          </cell>
          <cell r="I2340" t="str">
            <v>I</v>
          </cell>
          <cell r="J2340" t="str">
            <v>N</v>
          </cell>
          <cell r="K2340">
            <v>87.19</v>
          </cell>
          <cell r="L2340" t="str">
            <v>PPR KÖNYÖK 45 FOK</v>
          </cell>
        </row>
        <row r="2341">
          <cell r="A2341" t="str">
            <v>PPW1-040X45FI</v>
          </cell>
          <cell r="B2341">
            <v>403</v>
          </cell>
          <cell r="C2341" t="str">
            <v>Items</v>
          </cell>
          <cell r="D2341">
            <v>0.06</v>
          </cell>
          <cell r="E2341" t="str">
            <v>97</v>
          </cell>
          <cell r="F2341" t="str">
            <v>HAWA</v>
          </cell>
          <cell r="G2341" t="str">
            <v>FITTING</v>
          </cell>
          <cell r="H2341" t="str">
            <v>S30</v>
          </cell>
          <cell r="I2341" t="str">
            <v>I</v>
          </cell>
          <cell r="J2341" t="str">
            <v>N</v>
          </cell>
          <cell r="K2341">
            <v>154.61000000000001</v>
          </cell>
          <cell r="L2341" t="str">
            <v>PPR KÖNYÖK 45 FOK</v>
          </cell>
        </row>
        <row r="2342">
          <cell r="A2342" t="str">
            <v>PPW1-050X45FI</v>
          </cell>
          <cell r="B2342">
            <v>766</v>
          </cell>
          <cell r="C2342" t="str">
            <v>Items</v>
          </cell>
          <cell r="D2342">
            <v>0.1</v>
          </cell>
          <cell r="E2342" t="str">
            <v>97</v>
          </cell>
          <cell r="F2342" t="str">
            <v>HAWA</v>
          </cell>
          <cell r="G2342" t="str">
            <v>FITTING</v>
          </cell>
          <cell r="H2342" t="str">
            <v>S30</v>
          </cell>
          <cell r="I2342" t="str">
            <v>I</v>
          </cell>
          <cell r="J2342" t="str">
            <v>N</v>
          </cell>
          <cell r="K2342">
            <v>295.27999999999997</v>
          </cell>
          <cell r="L2342" t="str">
            <v>PPR KÖNYÖK 45 FOK</v>
          </cell>
        </row>
        <row r="2343">
          <cell r="A2343" t="str">
            <v>PPW1-063X45FI</v>
          </cell>
          <cell r="B2343">
            <v>1447</v>
          </cell>
          <cell r="C2343" t="str">
            <v>Items</v>
          </cell>
          <cell r="D2343">
            <v>0.21</v>
          </cell>
          <cell r="E2343" t="str">
            <v>97</v>
          </cell>
          <cell r="F2343" t="str">
            <v>HAWA</v>
          </cell>
          <cell r="G2343" t="str">
            <v>FITTING</v>
          </cell>
          <cell r="H2343" t="str">
            <v>S30</v>
          </cell>
          <cell r="I2343" t="str">
            <v>I</v>
          </cell>
          <cell r="J2343" t="str">
            <v>N</v>
          </cell>
          <cell r="K2343">
            <v>554.85</v>
          </cell>
          <cell r="L2343" t="str">
            <v>PPR KÖNYÖK 45 FOK</v>
          </cell>
        </row>
        <row r="2344">
          <cell r="A2344" t="str">
            <v>PPW1-075X45FI</v>
          </cell>
          <cell r="B2344">
            <v>3452</v>
          </cell>
          <cell r="C2344" t="str">
            <v>Items</v>
          </cell>
          <cell r="D2344">
            <v>0.4</v>
          </cell>
          <cell r="E2344" t="str">
            <v>97</v>
          </cell>
          <cell r="F2344" t="str">
            <v>HAWA</v>
          </cell>
          <cell r="G2344" t="str">
            <v>FITTING</v>
          </cell>
          <cell r="H2344" t="str">
            <v>S30</v>
          </cell>
          <cell r="I2344" t="str">
            <v>I</v>
          </cell>
          <cell r="J2344" t="str">
            <v>N</v>
          </cell>
          <cell r="K2344">
            <v>1327.09</v>
          </cell>
          <cell r="L2344" t="str">
            <v>PPR KÖNYÖK 45 FOK</v>
          </cell>
        </row>
        <row r="2345">
          <cell r="A2345" t="str">
            <v>PPW1-090X45FI</v>
          </cell>
          <cell r="B2345">
            <v>4985</v>
          </cell>
          <cell r="C2345" t="str">
            <v>Items</v>
          </cell>
          <cell r="D2345">
            <v>0.69</v>
          </cell>
          <cell r="E2345" t="str">
            <v>97</v>
          </cell>
          <cell r="F2345" t="str">
            <v>HAWA</v>
          </cell>
          <cell r="G2345" t="str">
            <v>FITTING</v>
          </cell>
          <cell r="H2345" t="str">
            <v>S30</v>
          </cell>
          <cell r="I2345" t="str">
            <v>I</v>
          </cell>
          <cell r="J2345" t="str">
            <v>N</v>
          </cell>
          <cell r="K2345">
            <v>1914.15</v>
          </cell>
          <cell r="L2345" t="str">
            <v>PPR KÖNYÖK 45 FOK</v>
          </cell>
        </row>
        <row r="2346">
          <cell r="A2346" t="str">
            <v>PPW1-110X45FI</v>
          </cell>
          <cell r="B2346">
            <v>6048</v>
          </cell>
          <cell r="C2346" t="str">
            <v>Items</v>
          </cell>
          <cell r="D2346">
            <v>1.03</v>
          </cell>
          <cell r="E2346" t="str">
            <v>97</v>
          </cell>
          <cell r="F2346" t="str">
            <v>HAWA</v>
          </cell>
          <cell r="G2346" t="str">
            <v>FITTING</v>
          </cell>
          <cell r="H2346" t="str">
            <v>S30</v>
          </cell>
          <cell r="I2346" t="str">
            <v>I</v>
          </cell>
          <cell r="J2346" t="str">
            <v>N</v>
          </cell>
          <cell r="K2346">
            <v>2326.6799999999998</v>
          </cell>
          <cell r="L2346" t="str">
            <v>PPR KÖNYÖK 45 FOK</v>
          </cell>
        </row>
        <row r="2347">
          <cell r="A2347" t="str">
            <v>PPW1-020X90FI</v>
          </cell>
          <cell r="B2347">
            <v>72</v>
          </cell>
          <cell r="C2347" t="str">
            <v>Items</v>
          </cell>
          <cell r="D2347">
            <v>0.02</v>
          </cell>
          <cell r="E2347" t="str">
            <v>97</v>
          </cell>
          <cell r="F2347" t="str">
            <v>HAWA</v>
          </cell>
          <cell r="G2347" t="str">
            <v>FITTING</v>
          </cell>
          <cell r="H2347" t="str">
            <v>S30</v>
          </cell>
          <cell r="I2347" t="str">
            <v>I</v>
          </cell>
          <cell r="J2347" t="str">
            <v>N</v>
          </cell>
          <cell r="K2347">
            <v>27.73</v>
          </cell>
          <cell r="L2347" t="str">
            <v>PPR KÖNYÖK 90 FOK</v>
          </cell>
        </row>
        <row r="2348">
          <cell r="A2348" t="str">
            <v>PPW1-025X90FI</v>
          </cell>
          <cell r="B2348">
            <v>90</v>
          </cell>
          <cell r="C2348" t="str">
            <v>Items</v>
          </cell>
          <cell r="D2348">
            <v>0.03</v>
          </cell>
          <cell r="E2348" t="str">
            <v>97</v>
          </cell>
          <cell r="F2348" t="str">
            <v>HAWA</v>
          </cell>
          <cell r="G2348" t="str">
            <v>FITTING</v>
          </cell>
          <cell r="H2348" t="str">
            <v>S30</v>
          </cell>
          <cell r="I2348" t="str">
            <v>I</v>
          </cell>
          <cell r="J2348" t="str">
            <v>N</v>
          </cell>
          <cell r="K2348">
            <v>34.54</v>
          </cell>
          <cell r="L2348" t="str">
            <v>PPR KÖNYÖK 90 FOK</v>
          </cell>
        </row>
        <row r="2349">
          <cell r="A2349" t="str">
            <v>PPW1-032X90FI</v>
          </cell>
          <cell r="B2349">
            <v>145</v>
          </cell>
          <cell r="C2349" t="str">
            <v>Items</v>
          </cell>
          <cell r="D2349">
            <v>0.05</v>
          </cell>
          <cell r="E2349" t="str">
            <v>97</v>
          </cell>
          <cell r="F2349" t="str">
            <v>HAWA</v>
          </cell>
          <cell r="G2349" t="str">
            <v>FITTING</v>
          </cell>
          <cell r="H2349" t="str">
            <v>S30</v>
          </cell>
          <cell r="I2349" t="str">
            <v>I</v>
          </cell>
          <cell r="J2349" t="str">
            <v>N</v>
          </cell>
          <cell r="K2349">
            <v>55.63</v>
          </cell>
          <cell r="L2349" t="str">
            <v>PPR KÖNYÖK 90 FOK</v>
          </cell>
        </row>
        <row r="2350">
          <cell r="A2350" t="str">
            <v>PPW1-040X90FI</v>
          </cell>
          <cell r="B2350">
            <v>321</v>
          </cell>
          <cell r="C2350" t="str">
            <v>Items</v>
          </cell>
          <cell r="D2350">
            <v>0.08</v>
          </cell>
          <cell r="E2350" t="str">
            <v>97</v>
          </cell>
          <cell r="F2350" t="str">
            <v>HAWA</v>
          </cell>
          <cell r="G2350" t="str">
            <v>FITTING</v>
          </cell>
          <cell r="H2350" t="str">
            <v>S30</v>
          </cell>
          <cell r="I2350" t="str">
            <v>I</v>
          </cell>
          <cell r="J2350" t="str">
            <v>N</v>
          </cell>
          <cell r="K2350">
            <v>123.39</v>
          </cell>
          <cell r="L2350" t="str">
            <v>PPR KÖNYÖK 90 FOK</v>
          </cell>
        </row>
        <row r="2351">
          <cell r="A2351" t="str">
            <v>PPW1-050X90FI</v>
          </cell>
          <cell r="B2351">
            <v>691</v>
          </cell>
          <cell r="C2351" t="str">
            <v>Items</v>
          </cell>
          <cell r="D2351">
            <v>0.14000000000000001</v>
          </cell>
          <cell r="E2351" t="str">
            <v>97</v>
          </cell>
          <cell r="F2351" t="str">
            <v>HAWA</v>
          </cell>
          <cell r="G2351" t="str">
            <v>FITTING</v>
          </cell>
          <cell r="H2351" t="str">
            <v>S30</v>
          </cell>
          <cell r="I2351" t="str">
            <v>I</v>
          </cell>
          <cell r="J2351" t="str">
            <v>N</v>
          </cell>
          <cell r="K2351">
            <v>266.55</v>
          </cell>
          <cell r="L2351" t="str">
            <v>PPR KÖNYÖK 90 FOK</v>
          </cell>
        </row>
        <row r="2352">
          <cell r="A2352" t="str">
            <v>PPW1-063X90FI</v>
          </cell>
          <cell r="B2352">
            <v>1205</v>
          </cell>
          <cell r="C2352" t="str">
            <v>Items</v>
          </cell>
          <cell r="D2352">
            <v>0.26</v>
          </cell>
          <cell r="E2352" t="str">
            <v>97</v>
          </cell>
          <cell r="F2352" t="str">
            <v>HAWA</v>
          </cell>
          <cell r="G2352" t="str">
            <v>FITTING</v>
          </cell>
          <cell r="H2352" t="str">
            <v>S30</v>
          </cell>
          <cell r="I2352" t="str">
            <v>I</v>
          </cell>
          <cell r="J2352" t="str">
            <v>N</v>
          </cell>
          <cell r="K2352">
            <v>465.67</v>
          </cell>
          <cell r="L2352" t="str">
            <v>PPR KÖNYÖK 90 FOK</v>
          </cell>
        </row>
        <row r="2353">
          <cell r="A2353" t="str">
            <v>PPW1-075X90FI</v>
          </cell>
          <cell r="B2353">
            <v>2456</v>
          </cell>
          <cell r="C2353" t="str">
            <v>Items</v>
          </cell>
          <cell r="D2353">
            <v>0.46</v>
          </cell>
          <cell r="E2353" t="str">
            <v>97</v>
          </cell>
          <cell r="F2353" t="str">
            <v>HAWA</v>
          </cell>
          <cell r="G2353" t="str">
            <v>FITTING</v>
          </cell>
          <cell r="H2353" t="str">
            <v>S30</v>
          </cell>
          <cell r="I2353" t="str">
            <v>I</v>
          </cell>
          <cell r="J2353" t="str">
            <v>N</v>
          </cell>
          <cell r="K2353">
            <v>941.8</v>
          </cell>
          <cell r="L2353" t="str">
            <v>PPR KÖNYÖK 90 FOK</v>
          </cell>
        </row>
        <row r="2354">
          <cell r="A2354" t="str">
            <v>PPW1-090X90FI</v>
          </cell>
          <cell r="B2354">
            <v>5363</v>
          </cell>
          <cell r="C2354" t="str">
            <v>Items</v>
          </cell>
          <cell r="D2354">
            <v>0.79</v>
          </cell>
          <cell r="E2354" t="str">
            <v>97</v>
          </cell>
          <cell r="F2354" t="str">
            <v>HAWA</v>
          </cell>
          <cell r="G2354" t="str">
            <v>FITTING</v>
          </cell>
          <cell r="H2354" t="str">
            <v>S30</v>
          </cell>
          <cell r="I2354" t="str">
            <v>I</v>
          </cell>
          <cell r="J2354" t="str">
            <v>N</v>
          </cell>
          <cell r="K2354">
            <v>2057.64</v>
          </cell>
          <cell r="L2354" t="str">
            <v>PPR KÖNYÖK 90 FOK</v>
          </cell>
        </row>
        <row r="2355">
          <cell r="A2355" t="str">
            <v>PPW1-110X90FI</v>
          </cell>
          <cell r="B2355">
            <v>7151</v>
          </cell>
          <cell r="C2355" t="str">
            <v>Items</v>
          </cell>
          <cell r="D2355">
            <v>1.38</v>
          </cell>
          <cell r="E2355" t="str">
            <v>97</v>
          </cell>
          <cell r="F2355" t="str">
            <v>HAWA</v>
          </cell>
          <cell r="G2355" t="str">
            <v>FITTING</v>
          </cell>
          <cell r="H2355" t="str">
            <v>S30</v>
          </cell>
          <cell r="I2355" t="str">
            <v>I</v>
          </cell>
          <cell r="J2355" t="str">
            <v>N</v>
          </cell>
          <cell r="K2355">
            <v>2760.79</v>
          </cell>
          <cell r="L2355" t="str">
            <v>PPR KÖNYÖK 90 FOK</v>
          </cell>
        </row>
        <row r="2356">
          <cell r="A2356" t="str">
            <v>PPW1-020X90FBI</v>
          </cell>
          <cell r="B2356">
            <v>83</v>
          </cell>
          <cell r="C2356" t="str">
            <v>Items</v>
          </cell>
          <cell r="D2356">
            <v>0.01</v>
          </cell>
          <cell r="E2356" t="str">
            <v>97</v>
          </cell>
          <cell r="F2356" t="str">
            <v>HAWA</v>
          </cell>
          <cell r="G2356" t="str">
            <v>FITTING</v>
          </cell>
          <cell r="H2356" t="str">
            <v>S30</v>
          </cell>
          <cell r="I2356" t="str">
            <v>I</v>
          </cell>
          <cell r="J2356" t="str">
            <v>N</v>
          </cell>
          <cell r="K2356">
            <v>31.55</v>
          </cell>
          <cell r="L2356" t="str">
            <v>PPR KB KÖNYÖK 90 FOK</v>
          </cell>
        </row>
        <row r="2357">
          <cell r="A2357" t="str">
            <v>PPW1-025X90FBI</v>
          </cell>
          <cell r="B2357">
            <v>118</v>
          </cell>
          <cell r="C2357" t="str">
            <v>Items</v>
          </cell>
          <cell r="D2357">
            <v>0.03</v>
          </cell>
          <cell r="E2357" t="str">
            <v>97</v>
          </cell>
          <cell r="F2357" t="str">
            <v>HAWA</v>
          </cell>
          <cell r="G2357" t="str">
            <v>FITTING</v>
          </cell>
          <cell r="H2357" t="str">
            <v>S30</v>
          </cell>
          <cell r="I2357" t="str">
            <v>I</v>
          </cell>
          <cell r="J2357" t="str">
            <v>N</v>
          </cell>
          <cell r="K2357">
            <v>45.34</v>
          </cell>
          <cell r="L2357" t="str">
            <v>PPR KB KÖNYÖK 90 FOK</v>
          </cell>
        </row>
        <row r="2358">
          <cell r="A2358" t="str">
            <v>PPWAG020X1/2CI</v>
          </cell>
          <cell r="B2358">
            <v>911</v>
          </cell>
          <cell r="C2358" t="str">
            <v>Items</v>
          </cell>
          <cell r="D2358">
            <v>0.08</v>
          </cell>
          <cell r="E2358" t="str">
            <v>97</v>
          </cell>
          <cell r="F2358" t="str">
            <v>HAWA</v>
          </cell>
          <cell r="G2358" t="str">
            <v>FITTING</v>
          </cell>
          <cell r="H2358" t="str">
            <v>S30</v>
          </cell>
          <cell r="I2358" t="str">
            <v>I</v>
          </cell>
          <cell r="J2358" t="str">
            <v>N</v>
          </cell>
          <cell r="K2358">
            <v>350.91</v>
          </cell>
          <cell r="L2358" t="str">
            <v>PPR KÖNYÖK 90 FOK KÜLSÖ MENETTEL</v>
          </cell>
        </row>
        <row r="2359">
          <cell r="A2359" t="str">
            <v>PPWAG020X3/4CI</v>
          </cell>
          <cell r="B2359">
            <v>1257</v>
          </cell>
          <cell r="C2359" t="str">
            <v>Items</v>
          </cell>
          <cell r="D2359">
            <v>0.13</v>
          </cell>
          <cell r="E2359" t="str">
            <v>97</v>
          </cell>
          <cell r="F2359" t="str">
            <v>HAWA</v>
          </cell>
          <cell r="G2359" t="str">
            <v>FITTING</v>
          </cell>
          <cell r="H2359" t="str">
            <v>S30</v>
          </cell>
          <cell r="I2359" t="str">
            <v>I</v>
          </cell>
          <cell r="J2359" t="str">
            <v>N</v>
          </cell>
          <cell r="K2359">
            <v>485.93</v>
          </cell>
          <cell r="L2359" t="str">
            <v>PPR KÖNYÖK 90 FOK KÜLSÖ MENETTEL</v>
          </cell>
        </row>
        <row r="2360">
          <cell r="A2360" t="str">
            <v>PPWAG025X1/2CI</v>
          </cell>
          <cell r="B2360">
            <v>1092</v>
          </cell>
          <cell r="C2360" t="str">
            <v>Items</v>
          </cell>
          <cell r="D2360">
            <v>0.08</v>
          </cell>
          <cell r="E2360" t="str">
            <v>97</v>
          </cell>
          <cell r="F2360" t="str">
            <v>HAWA</v>
          </cell>
          <cell r="G2360" t="str">
            <v>FITTING</v>
          </cell>
          <cell r="H2360" t="str">
            <v>S30</v>
          </cell>
          <cell r="I2360" t="str">
            <v>I</v>
          </cell>
          <cell r="J2360" t="str">
            <v>N</v>
          </cell>
          <cell r="K2360">
            <v>421.66</v>
          </cell>
          <cell r="L2360" t="str">
            <v>PPR KÖNYÖK 90 FOK KÜLSÖ MENETTEL</v>
          </cell>
        </row>
        <row r="2361">
          <cell r="A2361" t="str">
            <v>PPWAG025X3/4CI</v>
          </cell>
          <cell r="B2361">
            <v>1261</v>
          </cell>
          <cell r="C2361" t="str">
            <v>Items</v>
          </cell>
          <cell r="D2361">
            <v>0.13</v>
          </cell>
          <cell r="E2361" t="str">
            <v>97</v>
          </cell>
          <cell r="F2361" t="str">
            <v>HAWA</v>
          </cell>
          <cell r="G2361" t="str">
            <v>FITTING</v>
          </cell>
          <cell r="H2361" t="str">
            <v>S30</v>
          </cell>
          <cell r="I2361" t="str">
            <v>I</v>
          </cell>
          <cell r="J2361" t="str">
            <v>N</v>
          </cell>
          <cell r="K2361">
            <v>486.92</v>
          </cell>
          <cell r="L2361" t="str">
            <v>PPR KÖNYÖK 90 FOK KÜLSÖ MENETTEL</v>
          </cell>
        </row>
        <row r="2362">
          <cell r="A2362" t="str">
            <v>PPWAG032X3/4CI</v>
          </cell>
          <cell r="B2362">
            <v>1521</v>
          </cell>
          <cell r="C2362" t="str">
            <v>Items</v>
          </cell>
          <cell r="D2362">
            <v>0.15</v>
          </cell>
          <cell r="E2362" t="str">
            <v>97</v>
          </cell>
          <cell r="F2362" t="str">
            <v>HAWA</v>
          </cell>
          <cell r="G2362" t="str">
            <v>FITTING</v>
          </cell>
          <cell r="H2362" t="str">
            <v>S30</v>
          </cell>
          <cell r="I2362" t="str">
            <v>I</v>
          </cell>
          <cell r="J2362" t="str">
            <v>N</v>
          </cell>
          <cell r="K2362">
            <v>588.39</v>
          </cell>
          <cell r="L2362" t="str">
            <v>PPR KÖNYÖK 90 FOK KÜLSÖ MENETTEL</v>
          </cell>
        </row>
        <row r="2363">
          <cell r="A2363" t="str">
            <v>PPWAG032X1CI</v>
          </cell>
          <cell r="B2363">
            <v>2199</v>
          </cell>
          <cell r="C2363" t="str">
            <v>Items</v>
          </cell>
          <cell r="D2363">
            <v>0.15</v>
          </cell>
          <cell r="E2363" t="str">
            <v>97</v>
          </cell>
          <cell r="F2363" t="str">
            <v>HAWA</v>
          </cell>
          <cell r="G2363" t="str">
            <v>FITTING</v>
          </cell>
          <cell r="H2363" t="str">
            <v>S30</v>
          </cell>
          <cell r="I2363" t="str">
            <v>I</v>
          </cell>
          <cell r="J2363" t="str">
            <v>N</v>
          </cell>
          <cell r="K2363">
            <v>842.65</v>
          </cell>
          <cell r="L2363" t="str">
            <v>PPR KÖNYÖK 90 FOK KÜLSÖ MENETTEL</v>
          </cell>
        </row>
        <row r="2364">
          <cell r="A2364" t="str">
            <v>PPWIG020X1/2CI</v>
          </cell>
          <cell r="B2364">
            <v>777</v>
          </cell>
          <cell r="C2364" t="str">
            <v>Items</v>
          </cell>
          <cell r="D2364">
            <v>0.06</v>
          </cell>
          <cell r="E2364" t="str">
            <v>97</v>
          </cell>
          <cell r="F2364" t="str">
            <v>HAWA</v>
          </cell>
          <cell r="G2364" t="str">
            <v>FITTING</v>
          </cell>
          <cell r="H2364" t="str">
            <v>S30</v>
          </cell>
          <cell r="I2364" t="str">
            <v>I</v>
          </cell>
          <cell r="J2364" t="str">
            <v>N</v>
          </cell>
          <cell r="K2364">
            <v>299.76</v>
          </cell>
          <cell r="L2364" t="str">
            <v>PPR KÖNYÖK 90 FOK BELSÖ MENETTEL</v>
          </cell>
        </row>
        <row r="2365">
          <cell r="A2365" t="str">
            <v>PPWIG020X3/4CI</v>
          </cell>
          <cell r="B2365">
            <v>1072</v>
          </cell>
          <cell r="C2365" t="str">
            <v>Items</v>
          </cell>
          <cell r="D2365">
            <v>7.0000000000000007E-2</v>
          </cell>
          <cell r="E2365" t="str">
            <v>97</v>
          </cell>
          <cell r="F2365" t="str">
            <v>HAWA</v>
          </cell>
          <cell r="G2365" t="str">
            <v>FITTING</v>
          </cell>
          <cell r="H2365" t="str">
            <v>S30</v>
          </cell>
          <cell r="I2365" t="str">
            <v>I</v>
          </cell>
          <cell r="J2365" t="str">
            <v>N</v>
          </cell>
          <cell r="K2365">
            <v>414.02</v>
          </cell>
          <cell r="L2365" t="str">
            <v>PPR KÖNYÖK 90 FOK BELSÖ MENETTEL</v>
          </cell>
        </row>
        <row r="2366">
          <cell r="A2366" t="str">
            <v>PPWIG025X1/2CI</v>
          </cell>
          <cell r="B2366">
            <v>963</v>
          </cell>
          <cell r="C2366" t="str">
            <v>Items</v>
          </cell>
          <cell r="D2366">
            <v>7.0000000000000007E-2</v>
          </cell>
          <cell r="E2366" t="str">
            <v>97</v>
          </cell>
          <cell r="F2366" t="str">
            <v>HAWA</v>
          </cell>
          <cell r="G2366" t="str">
            <v>FITTING</v>
          </cell>
          <cell r="H2366" t="str">
            <v>S30</v>
          </cell>
          <cell r="I2366" t="str">
            <v>I</v>
          </cell>
          <cell r="J2366" t="str">
            <v>N</v>
          </cell>
          <cell r="K2366">
            <v>371.84</v>
          </cell>
          <cell r="L2366" t="str">
            <v>PPR KÖNYÖK 90 FOK BELSÖ MENETTEL</v>
          </cell>
        </row>
        <row r="2367">
          <cell r="A2367" t="str">
            <v>PPWIG025X3/4CI</v>
          </cell>
          <cell r="B2367">
            <v>1057</v>
          </cell>
          <cell r="C2367" t="str">
            <v>Items</v>
          </cell>
          <cell r="D2367">
            <v>7.0000000000000007E-2</v>
          </cell>
          <cell r="E2367" t="str">
            <v>97</v>
          </cell>
          <cell r="F2367" t="str">
            <v>HAWA</v>
          </cell>
          <cell r="G2367" t="str">
            <v>FITTING</v>
          </cell>
          <cell r="H2367" t="str">
            <v>S30</v>
          </cell>
          <cell r="I2367" t="str">
            <v>I</v>
          </cell>
          <cell r="J2367" t="str">
            <v>N</v>
          </cell>
          <cell r="K2367">
            <v>408.54</v>
          </cell>
          <cell r="L2367" t="str">
            <v>PPR KÖNYÖK 90 FOK BELSÖ MENETTEL</v>
          </cell>
        </row>
        <row r="2368">
          <cell r="A2368" t="str">
            <v>PPWIG032X3/4CI</v>
          </cell>
          <cell r="B2368">
            <v>1131</v>
          </cell>
          <cell r="C2368" t="str">
            <v>Items</v>
          </cell>
          <cell r="D2368">
            <v>7.0000000000000007E-2</v>
          </cell>
          <cell r="E2368" t="str">
            <v>97</v>
          </cell>
          <cell r="F2368" t="str">
            <v>HAWA</v>
          </cell>
          <cell r="G2368" t="str">
            <v>FITTING</v>
          </cell>
          <cell r="H2368" t="str">
            <v>S30</v>
          </cell>
          <cell r="I2368" t="str">
            <v>I</v>
          </cell>
          <cell r="J2368" t="str">
            <v>N</v>
          </cell>
          <cell r="K2368">
            <v>436.11</v>
          </cell>
          <cell r="L2368" t="str">
            <v>PPR KÖNYÖK 90 FOK BELSÖ MENETTEL</v>
          </cell>
        </row>
        <row r="2369">
          <cell r="A2369" t="str">
            <v>PPWIG032X1CI</v>
          </cell>
          <cell r="B2369">
            <v>1916</v>
          </cell>
          <cell r="C2369" t="str">
            <v>Items</v>
          </cell>
          <cell r="D2369">
            <v>0.13</v>
          </cell>
          <cell r="E2369" t="str">
            <v>97</v>
          </cell>
          <cell r="F2369" t="str">
            <v>HAWA</v>
          </cell>
          <cell r="G2369" t="str">
            <v>FITTING</v>
          </cell>
          <cell r="H2369" t="str">
            <v>S30</v>
          </cell>
          <cell r="I2369" t="str">
            <v>I</v>
          </cell>
          <cell r="J2369" t="str">
            <v>N</v>
          </cell>
          <cell r="K2369">
            <v>734.54</v>
          </cell>
          <cell r="L2369" t="str">
            <v>PPR KÖNYÖK 90 FOK BELSÖ MENETTEL</v>
          </cell>
        </row>
        <row r="2370">
          <cell r="A2370" t="str">
            <v>PPWIG-020X90FBI</v>
          </cell>
          <cell r="B2370">
            <v>763</v>
          </cell>
          <cell r="C2370" t="str">
            <v>Items</v>
          </cell>
          <cell r="D2370">
            <v>0.06</v>
          </cell>
          <cell r="E2370" t="str">
            <v>97</v>
          </cell>
          <cell r="F2370" t="str">
            <v>HAWA</v>
          </cell>
          <cell r="G2370" t="str">
            <v>FITTING</v>
          </cell>
          <cell r="H2370" t="str">
            <v>S30</v>
          </cell>
          <cell r="I2370" t="str">
            <v>I</v>
          </cell>
          <cell r="J2370" t="str">
            <v>N</v>
          </cell>
          <cell r="K2370">
            <v>294.61</v>
          </cell>
          <cell r="L2370" t="str">
            <v>PPR KB KÖNYÖK 90 FOK BELSÖ MENETTEL</v>
          </cell>
        </row>
        <row r="2371">
          <cell r="A2371" t="str">
            <v>PPWIGH020X3/4CI</v>
          </cell>
          <cell r="B2371">
            <v>735</v>
          </cell>
          <cell r="C2371" t="str">
            <v>Items</v>
          </cell>
          <cell r="D2371">
            <v>0.12</v>
          </cell>
          <cell r="E2371" t="str">
            <v>97</v>
          </cell>
          <cell r="F2371" t="str">
            <v>HAWA</v>
          </cell>
          <cell r="G2371" t="str">
            <v>FITTING</v>
          </cell>
          <cell r="H2371" t="str">
            <v>S30</v>
          </cell>
          <cell r="I2371" t="str">
            <v>I</v>
          </cell>
          <cell r="J2371" t="str">
            <v>N</v>
          </cell>
          <cell r="K2371">
            <v>283.82</v>
          </cell>
          <cell r="L2371" t="str">
            <v>PPR KÖNYÖK FÉLHOLLANDI 90 FOK FÉM NYAKKAL</v>
          </cell>
        </row>
        <row r="2372">
          <cell r="A2372" t="str">
            <v>PPWIGH020X1CI</v>
          </cell>
          <cell r="B2372">
            <v>1925</v>
          </cell>
          <cell r="C2372" t="str">
            <v>Items</v>
          </cell>
          <cell r="D2372">
            <v>0.17</v>
          </cell>
          <cell r="E2372" t="str">
            <v>97</v>
          </cell>
          <cell r="F2372" t="str">
            <v>HAWA</v>
          </cell>
          <cell r="G2372" t="str">
            <v>FITTING</v>
          </cell>
          <cell r="H2372" t="str">
            <v>S30</v>
          </cell>
          <cell r="I2372" t="str">
            <v>I</v>
          </cell>
          <cell r="J2372" t="str">
            <v>N</v>
          </cell>
          <cell r="K2372">
            <v>743.67</v>
          </cell>
          <cell r="L2372" t="str">
            <v>PPR KÖNYÖK FÉLHOLLANDI 90 FOK FÉM NYAKKAL</v>
          </cell>
        </row>
        <row r="2373">
          <cell r="A2373" t="str">
            <v>PPWIGH025X3/4CI</v>
          </cell>
          <cell r="B2373">
            <v>1529</v>
          </cell>
          <cell r="C2373" t="str">
            <v>Items</v>
          </cell>
          <cell r="D2373">
            <v>0.13</v>
          </cell>
          <cell r="E2373" t="str">
            <v>97</v>
          </cell>
          <cell r="F2373" t="str">
            <v>HAWA</v>
          </cell>
          <cell r="G2373" t="str">
            <v>FITTING</v>
          </cell>
          <cell r="H2373" t="str">
            <v>S30</v>
          </cell>
          <cell r="I2373" t="str">
            <v>I</v>
          </cell>
          <cell r="J2373" t="str">
            <v>N</v>
          </cell>
          <cell r="K2373">
            <v>590.39</v>
          </cell>
          <cell r="L2373" t="str">
            <v>PPR KÖNYÖK FÉLHOLLANDI 90 FOK FÉM NYAKKAL</v>
          </cell>
        </row>
        <row r="2374">
          <cell r="A2374" t="str">
            <v>PPWIGH025X1CI</v>
          </cell>
          <cell r="B2374">
            <v>2033</v>
          </cell>
          <cell r="C2374" t="str">
            <v>Items</v>
          </cell>
          <cell r="D2374">
            <v>0.18</v>
          </cell>
          <cell r="E2374" t="str">
            <v>97</v>
          </cell>
          <cell r="F2374" t="str">
            <v>HAWA</v>
          </cell>
          <cell r="G2374" t="str">
            <v>FITTING</v>
          </cell>
          <cell r="H2374" t="str">
            <v>S30</v>
          </cell>
          <cell r="I2374" t="str">
            <v>I</v>
          </cell>
          <cell r="J2374" t="str">
            <v>N</v>
          </cell>
          <cell r="K2374">
            <v>785.86</v>
          </cell>
          <cell r="L2374" t="str">
            <v>PPR KÖNYÖK FÉLHOLLANDI 90 FOK FÉM NYAKKAL</v>
          </cell>
        </row>
        <row r="2375">
          <cell r="A2375" t="str">
            <v>PPWIGH032X1CI</v>
          </cell>
          <cell r="B2375">
            <v>2596</v>
          </cell>
          <cell r="C2375" t="str">
            <v>Items</v>
          </cell>
          <cell r="D2375">
            <v>0.18</v>
          </cell>
          <cell r="E2375" t="str">
            <v>97</v>
          </cell>
          <cell r="F2375" t="str">
            <v>HAWA</v>
          </cell>
          <cell r="G2375" t="str">
            <v>FITTING</v>
          </cell>
          <cell r="H2375" t="str">
            <v>S30</v>
          </cell>
          <cell r="I2375" t="str">
            <v>I</v>
          </cell>
          <cell r="J2375" t="str">
            <v>N</v>
          </cell>
          <cell r="K2375">
            <v>995.11</v>
          </cell>
          <cell r="L2375" t="str">
            <v>PPR KÖNYÖK FÉLHOLLANDI 90 FOK FÉM NYAKKAL</v>
          </cell>
        </row>
        <row r="2376">
          <cell r="A2376" t="str">
            <v>PPWIGH032X5/4CI</v>
          </cell>
          <cell r="B2376">
            <v>3363</v>
          </cell>
          <cell r="C2376" t="str">
            <v>Items</v>
          </cell>
          <cell r="D2376">
            <v>0.27</v>
          </cell>
          <cell r="E2376" t="str">
            <v>97</v>
          </cell>
          <cell r="F2376" t="str">
            <v>HAWA</v>
          </cell>
          <cell r="G2376" t="str">
            <v>FITTING</v>
          </cell>
          <cell r="H2376" t="str">
            <v>S30</v>
          </cell>
          <cell r="I2376" t="str">
            <v>I</v>
          </cell>
          <cell r="J2376" t="str">
            <v>N</v>
          </cell>
          <cell r="K2376">
            <v>1300.18</v>
          </cell>
          <cell r="L2376" t="str">
            <v>PPR KÖNYÖK FÉLHOLLANDI 90 FOK FÉM NYAKKAL</v>
          </cell>
        </row>
        <row r="2377">
          <cell r="A2377" t="str">
            <v>PPWIGHM020X1/2CI</v>
          </cell>
          <cell r="B2377">
            <v>547</v>
          </cell>
          <cell r="C2377" t="str">
            <v>Items</v>
          </cell>
          <cell r="D2377">
            <v>0.05</v>
          </cell>
          <cell r="E2377" t="str">
            <v>97</v>
          </cell>
          <cell r="F2377" t="str">
            <v>HAWA</v>
          </cell>
          <cell r="G2377" t="str">
            <v>FITTING</v>
          </cell>
          <cell r="H2377" t="str">
            <v>S30</v>
          </cell>
          <cell r="I2377" t="str">
            <v>I</v>
          </cell>
          <cell r="J2377" t="str">
            <v>N</v>
          </cell>
          <cell r="K2377">
            <v>210.25</v>
          </cell>
          <cell r="L2377" t="str">
            <v>PPR KÖNYÖK FÉLHOLLANDI 90 FOK MÜANYAG NYAKKAL</v>
          </cell>
        </row>
        <row r="2378">
          <cell r="A2378" t="str">
            <v>PPWIGHM020X3/4CI</v>
          </cell>
          <cell r="B2378">
            <v>627</v>
          </cell>
          <cell r="C2378" t="str">
            <v>Items</v>
          </cell>
          <cell r="D2378">
            <v>0.06</v>
          </cell>
          <cell r="E2378" t="str">
            <v>97</v>
          </cell>
          <cell r="F2378" t="str">
            <v>HAWA</v>
          </cell>
          <cell r="G2378" t="str">
            <v>FITTING</v>
          </cell>
          <cell r="H2378" t="str">
            <v>S30</v>
          </cell>
          <cell r="I2378" t="str">
            <v>I</v>
          </cell>
          <cell r="J2378" t="str">
            <v>N</v>
          </cell>
          <cell r="K2378">
            <v>242.13</v>
          </cell>
          <cell r="L2378" t="str">
            <v>PPR KÖNYÖK FÉLHOLLANDI 90 FOK MÜANYAG NYAKKAL</v>
          </cell>
        </row>
        <row r="2379">
          <cell r="A2379" t="str">
            <v>PPWIGHM025X3/4CI</v>
          </cell>
          <cell r="B2379">
            <v>801</v>
          </cell>
          <cell r="C2379" t="str">
            <v>Items</v>
          </cell>
          <cell r="D2379">
            <v>0.06</v>
          </cell>
          <cell r="E2379" t="str">
            <v>97</v>
          </cell>
          <cell r="F2379" t="str">
            <v>HAWA</v>
          </cell>
          <cell r="G2379" t="str">
            <v>FITTING</v>
          </cell>
          <cell r="H2379" t="str">
            <v>S30</v>
          </cell>
          <cell r="I2379" t="str">
            <v>I</v>
          </cell>
          <cell r="J2379" t="str">
            <v>N</v>
          </cell>
          <cell r="K2379">
            <v>308.73</v>
          </cell>
          <cell r="L2379" t="str">
            <v>PPR KÖNYÖK FÉLHOLLANDI 90 FOK MÜANYAG NYAKKAL</v>
          </cell>
        </row>
        <row r="2380">
          <cell r="A2380" t="str">
            <v>PPW3020I</v>
          </cell>
          <cell r="B2380">
            <v>548</v>
          </cell>
          <cell r="C2380" t="str">
            <v>Items</v>
          </cell>
          <cell r="D2380">
            <v>0.03</v>
          </cell>
          <cell r="E2380" t="str">
            <v>97</v>
          </cell>
          <cell r="F2380" t="str">
            <v>HAWA</v>
          </cell>
          <cell r="G2380" t="str">
            <v>FITTING</v>
          </cell>
          <cell r="H2380" t="str">
            <v>S30</v>
          </cell>
          <cell r="I2380" t="str">
            <v>I</v>
          </cell>
          <cell r="J2380" t="str">
            <v>N</v>
          </cell>
          <cell r="K2380">
            <v>209.75</v>
          </cell>
          <cell r="L2380" t="str">
            <v>PPR KÖNYÖK HÁROM ÁGÚ</v>
          </cell>
        </row>
        <row r="2381">
          <cell r="A2381" t="str">
            <v>PPKERESZT020I</v>
          </cell>
          <cell r="B2381">
            <v>401</v>
          </cell>
          <cell r="C2381" t="str">
            <v>Items</v>
          </cell>
          <cell r="D2381">
            <v>0.02</v>
          </cell>
          <cell r="E2381" t="str">
            <v>97</v>
          </cell>
          <cell r="F2381" t="str">
            <v>HAWA</v>
          </cell>
          <cell r="G2381" t="str">
            <v>FITTING</v>
          </cell>
          <cell r="H2381" t="str">
            <v>S30</v>
          </cell>
          <cell r="I2381" t="str">
            <v>I</v>
          </cell>
          <cell r="J2381" t="str">
            <v>N</v>
          </cell>
          <cell r="K2381">
            <v>154.94999999999999</v>
          </cell>
          <cell r="L2381" t="str">
            <v>PPR KERESZT IDOM</v>
          </cell>
        </row>
        <row r="2382">
          <cell r="A2382" t="str">
            <v>PPKERESZT025I</v>
          </cell>
          <cell r="B2382">
            <v>576</v>
          </cell>
          <cell r="C2382" t="str">
            <v>Items</v>
          </cell>
          <cell r="D2382">
            <v>0.04</v>
          </cell>
          <cell r="E2382" t="str">
            <v>97</v>
          </cell>
          <cell r="F2382" t="str">
            <v>HAWA</v>
          </cell>
          <cell r="G2382" t="str">
            <v>FITTING</v>
          </cell>
          <cell r="H2382" t="str">
            <v>S30</v>
          </cell>
          <cell r="I2382" t="str">
            <v>I</v>
          </cell>
          <cell r="J2382" t="str">
            <v>N</v>
          </cell>
          <cell r="K2382">
            <v>220.71</v>
          </cell>
          <cell r="L2382" t="str">
            <v>PPR KERESZT IDOM</v>
          </cell>
        </row>
        <row r="2383">
          <cell r="A2383" t="str">
            <v>PPKERESZT032I</v>
          </cell>
          <cell r="B2383">
            <v>811</v>
          </cell>
          <cell r="C2383" t="str">
            <v>Items</v>
          </cell>
          <cell r="D2383">
            <v>0.06</v>
          </cell>
          <cell r="E2383" t="str">
            <v>97</v>
          </cell>
          <cell r="F2383" t="str">
            <v>HAWA</v>
          </cell>
          <cell r="G2383" t="str">
            <v>FITTING</v>
          </cell>
          <cell r="H2383" t="str">
            <v>S30</v>
          </cell>
          <cell r="I2383" t="str">
            <v>I</v>
          </cell>
          <cell r="J2383" t="str">
            <v>N</v>
          </cell>
          <cell r="K2383">
            <v>313.05</v>
          </cell>
          <cell r="L2383" t="str">
            <v>PPR KERESZT IDOM</v>
          </cell>
        </row>
        <row r="2384">
          <cell r="A2384" t="str">
            <v>PPT020TIDOMI</v>
          </cell>
          <cell r="B2384">
            <v>82</v>
          </cell>
          <cell r="C2384" t="str">
            <v>Items</v>
          </cell>
          <cell r="D2384">
            <v>0.02</v>
          </cell>
          <cell r="E2384" t="str">
            <v>97</v>
          </cell>
          <cell r="F2384" t="str">
            <v>HAWA</v>
          </cell>
          <cell r="G2384" t="str">
            <v>FITTING</v>
          </cell>
          <cell r="H2384" t="str">
            <v>S30</v>
          </cell>
          <cell r="I2384" t="str">
            <v>I</v>
          </cell>
          <cell r="J2384" t="str">
            <v>N</v>
          </cell>
          <cell r="K2384">
            <v>31</v>
          </cell>
          <cell r="L2384" t="str">
            <v>PPR EGÁL T IDOM</v>
          </cell>
        </row>
        <row r="2385">
          <cell r="A2385" t="str">
            <v>PPT025TIDOMI</v>
          </cell>
          <cell r="B2385">
            <v>118</v>
          </cell>
          <cell r="C2385" t="str">
            <v>Items</v>
          </cell>
          <cell r="D2385">
            <v>0.04</v>
          </cell>
          <cell r="E2385" t="str">
            <v>97</v>
          </cell>
          <cell r="F2385" t="str">
            <v>HAWA</v>
          </cell>
          <cell r="G2385" t="str">
            <v>FITTING</v>
          </cell>
          <cell r="H2385" t="str">
            <v>S30</v>
          </cell>
          <cell r="I2385" t="str">
            <v>I</v>
          </cell>
          <cell r="J2385" t="str">
            <v>N</v>
          </cell>
          <cell r="K2385">
            <v>45</v>
          </cell>
          <cell r="L2385" t="str">
            <v>PPR EGÁL T IDOM</v>
          </cell>
        </row>
        <row r="2386">
          <cell r="A2386" t="str">
            <v>PPT032TIDOMI</v>
          </cell>
          <cell r="B2386">
            <v>217</v>
          </cell>
          <cell r="C2386" t="str">
            <v>Items</v>
          </cell>
          <cell r="D2386">
            <v>0.06</v>
          </cell>
          <cell r="E2386" t="str">
            <v>97</v>
          </cell>
          <cell r="F2386" t="str">
            <v>HAWA</v>
          </cell>
          <cell r="G2386" t="str">
            <v>FITTING</v>
          </cell>
          <cell r="H2386" t="str">
            <v>S30</v>
          </cell>
          <cell r="I2386" t="str">
            <v>I</v>
          </cell>
          <cell r="J2386" t="str">
            <v>N</v>
          </cell>
          <cell r="K2386">
            <v>84</v>
          </cell>
          <cell r="L2386" t="str">
            <v>PPR EGÁL T IDOM</v>
          </cell>
        </row>
        <row r="2387">
          <cell r="A2387" t="str">
            <v>PPT040TIDOMI</v>
          </cell>
          <cell r="B2387">
            <v>399</v>
          </cell>
          <cell r="C2387" t="str">
            <v>Items</v>
          </cell>
          <cell r="D2387">
            <v>0.11</v>
          </cell>
          <cell r="E2387" t="str">
            <v>97</v>
          </cell>
          <cell r="F2387" t="str">
            <v>HAWA</v>
          </cell>
          <cell r="G2387" t="str">
            <v>FITTING</v>
          </cell>
          <cell r="H2387" t="str">
            <v>S30</v>
          </cell>
          <cell r="I2387" t="str">
            <v>I</v>
          </cell>
          <cell r="J2387" t="str">
            <v>N</v>
          </cell>
          <cell r="K2387">
            <v>154</v>
          </cell>
          <cell r="L2387" t="str">
            <v>PPR EGÁL T IDOM</v>
          </cell>
        </row>
        <row r="2388">
          <cell r="A2388" t="str">
            <v>PPT050TIDOMI</v>
          </cell>
          <cell r="B2388">
            <v>825</v>
          </cell>
          <cell r="C2388" t="str">
            <v>Items</v>
          </cell>
          <cell r="D2388">
            <v>0.2</v>
          </cell>
          <cell r="E2388" t="str">
            <v>97</v>
          </cell>
          <cell r="F2388" t="str">
            <v>HAWA</v>
          </cell>
          <cell r="G2388" t="str">
            <v>FITTING</v>
          </cell>
          <cell r="H2388" t="str">
            <v>S30</v>
          </cell>
          <cell r="I2388" t="str">
            <v>I</v>
          </cell>
          <cell r="J2388" t="str">
            <v>N</v>
          </cell>
          <cell r="K2388">
            <v>319</v>
          </cell>
          <cell r="L2388" t="str">
            <v>PPR EGÁL T IDOM</v>
          </cell>
        </row>
        <row r="2389">
          <cell r="A2389" t="str">
            <v>PPT063TIDOMI</v>
          </cell>
          <cell r="B2389">
            <v>1743</v>
          </cell>
          <cell r="C2389" t="str">
            <v>Items</v>
          </cell>
          <cell r="D2389">
            <v>0.45</v>
          </cell>
          <cell r="E2389" t="str">
            <v>97</v>
          </cell>
          <cell r="F2389" t="str">
            <v>HAWA</v>
          </cell>
          <cell r="G2389" t="str">
            <v>FITTING</v>
          </cell>
          <cell r="H2389" t="str">
            <v>S30</v>
          </cell>
          <cell r="I2389" t="str">
            <v>I</v>
          </cell>
          <cell r="J2389" t="str">
            <v>N</v>
          </cell>
          <cell r="K2389">
            <v>669</v>
          </cell>
          <cell r="L2389" t="str">
            <v>PPR EGÁL T IDOM</v>
          </cell>
        </row>
        <row r="2390">
          <cell r="A2390" t="str">
            <v>PPT075TIDOMI</v>
          </cell>
          <cell r="B2390">
            <v>3614</v>
          </cell>
          <cell r="C2390" t="str">
            <v>Items</v>
          </cell>
          <cell r="D2390">
            <v>0.53</v>
          </cell>
          <cell r="E2390" t="str">
            <v>97</v>
          </cell>
          <cell r="F2390" t="str">
            <v>HAWA</v>
          </cell>
          <cell r="G2390" t="str">
            <v>FITTING</v>
          </cell>
          <cell r="H2390" t="str">
            <v>S30</v>
          </cell>
          <cell r="I2390" t="str">
            <v>I</v>
          </cell>
          <cell r="J2390" t="str">
            <v>N</v>
          </cell>
          <cell r="K2390">
            <v>1397</v>
          </cell>
          <cell r="L2390" t="str">
            <v>PPR EGÁL T IDOM</v>
          </cell>
        </row>
        <row r="2391">
          <cell r="A2391" t="str">
            <v>PPT090TIDOMI</v>
          </cell>
          <cell r="B2391">
            <v>5167</v>
          </cell>
          <cell r="C2391" t="str">
            <v>Items</v>
          </cell>
          <cell r="D2391">
            <v>0.44</v>
          </cell>
          <cell r="E2391" t="str">
            <v>97</v>
          </cell>
          <cell r="F2391" t="str">
            <v>HAWA</v>
          </cell>
          <cell r="G2391" t="str">
            <v>FITTING</v>
          </cell>
          <cell r="H2391" t="str">
            <v>S30</v>
          </cell>
          <cell r="I2391" t="str">
            <v>I</v>
          </cell>
          <cell r="J2391" t="str">
            <v>N</v>
          </cell>
          <cell r="K2391">
            <v>1982</v>
          </cell>
          <cell r="L2391" t="str">
            <v>PPR EGÁL T IDOM</v>
          </cell>
        </row>
        <row r="2392">
          <cell r="A2392" t="str">
            <v>PPT110TIDOMI</v>
          </cell>
          <cell r="B2392">
            <v>6878</v>
          </cell>
          <cell r="C2392" t="str">
            <v>Items</v>
          </cell>
          <cell r="D2392">
            <v>1.59</v>
          </cell>
          <cell r="E2392" t="str">
            <v>97</v>
          </cell>
          <cell r="F2392" t="str">
            <v>HAWA</v>
          </cell>
          <cell r="G2392" t="str">
            <v>FITTING</v>
          </cell>
          <cell r="H2392" t="str">
            <v>S30</v>
          </cell>
          <cell r="I2392" t="str">
            <v>I</v>
          </cell>
          <cell r="J2392" t="str">
            <v>N</v>
          </cell>
          <cell r="K2392">
            <v>2637</v>
          </cell>
          <cell r="L2392" t="str">
            <v>PPR EGÁL T IDOM</v>
          </cell>
        </row>
        <row r="2393">
          <cell r="A2393" t="str">
            <v>PPTR20X25X20I</v>
          </cell>
          <cell r="B2393">
            <v>128</v>
          </cell>
          <cell r="C2393" t="str">
            <v>Items</v>
          </cell>
          <cell r="D2393">
            <v>0.03</v>
          </cell>
          <cell r="E2393" t="str">
            <v>97</v>
          </cell>
          <cell r="F2393" t="str">
            <v>HAWA</v>
          </cell>
          <cell r="G2393" t="str">
            <v>FITTING</v>
          </cell>
          <cell r="H2393" t="str">
            <v>S30</v>
          </cell>
          <cell r="I2393" t="str">
            <v>I</v>
          </cell>
          <cell r="J2393" t="str">
            <v>N</v>
          </cell>
          <cell r="K2393">
            <v>49</v>
          </cell>
          <cell r="L2393" t="str">
            <v>PPR SZÜKÍTETT T IDOM</v>
          </cell>
        </row>
        <row r="2394">
          <cell r="A2394" t="str">
            <v>PPTR25X20X25I</v>
          </cell>
          <cell r="B2394">
            <v>132</v>
          </cell>
          <cell r="C2394" t="str">
            <v>Items</v>
          </cell>
          <cell r="D2394">
            <v>0.04</v>
          </cell>
          <cell r="E2394" t="str">
            <v>97</v>
          </cell>
          <cell r="F2394" t="str">
            <v>HAWA</v>
          </cell>
          <cell r="G2394" t="str">
            <v>FITTING</v>
          </cell>
          <cell r="H2394" t="str">
            <v>S30</v>
          </cell>
          <cell r="I2394" t="str">
            <v>I</v>
          </cell>
          <cell r="J2394" t="str">
            <v>N</v>
          </cell>
          <cell r="K2394">
            <v>50</v>
          </cell>
          <cell r="L2394" t="str">
            <v>PPR SZÜKÍTETT T IDOM</v>
          </cell>
        </row>
        <row r="2395">
          <cell r="A2395" t="str">
            <v>PPTR25X25X20I</v>
          </cell>
          <cell r="B2395">
            <v>153</v>
          </cell>
          <cell r="C2395" t="str">
            <v>Items</v>
          </cell>
          <cell r="D2395">
            <v>0.04</v>
          </cell>
          <cell r="E2395" t="str">
            <v>97</v>
          </cell>
          <cell r="F2395" t="str">
            <v>HAWA</v>
          </cell>
          <cell r="G2395" t="str">
            <v>FITTING</v>
          </cell>
          <cell r="H2395" t="str">
            <v>S30</v>
          </cell>
          <cell r="I2395" t="str">
            <v>I</v>
          </cell>
          <cell r="J2395" t="str">
            <v>N</v>
          </cell>
          <cell r="K2395">
            <v>59</v>
          </cell>
          <cell r="L2395" t="str">
            <v>PPR SZÜKÍTETT T IDOM</v>
          </cell>
        </row>
        <row r="2396">
          <cell r="A2396" t="str">
            <v>PPTR25X32X25I</v>
          </cell>
          <cell r="B2396">
            <v>287</v>
          </cell>
          <cell r="C2396" t="str">
            <v>Items</v>
          </cell>
          <cell r="D2396">
            <v>0.05</v>
          </cell>
          <cell r="E2396" t="str">
            <v>97</v>
          </cell>
          <cell r="F2396" t="str">
            <v>HAWA</v>
          </cell>
          <cell r="G2396" t="str">
            <v>FITTING</v>
          </cell>
          <cell r="H2396" t="str">
            <v>S30</v>
          </cell>
          <cell r="I2396" t="str">
            <v>I</v>
          </cell>
          <cell r="J2396" t="str">
            <v>N</v>
          </cell>
          <cell r="K2396">
            <v>111</v>
          </cell>
          <cell r="L2396" t="str">
            <v>PPR SZÜKÍTETT T IDOM</v>
          </cell>
        </row>
        <row r="2397">
          <cell r="A2397" t="str">
            <v>PPTR25X20X20I</v>
          </cell>
          <cell r="B2397">
            <v>270</v>
          </cell>
          <cell r="C2397" t="str">
            <v>Items</v>
          </cell>
          <cell r="D2397">
            <v>0.04</v>
          </cell>
          <cell r="E2397" t="str">
            <v>97</v>
          </cell>
          <cell r="F2397" t="str">
            <v>HAWA</v>
          </cell>
          <cell r="G2397" t="str">
            <v>FITTING</v>
          </cell>
          <cell r="H2397" t="str">
            <v>S30</v>
          </cell>
          <cell r="I2397" t="str">
            <v>I</v>
          </cell>
          <cell r="J2397" t="str">
            <v>N</v>
          </cell>
          <cell r="K2397">
            <v>104</v>
          </cell>
          <cell r="L2397" t="str">
            <v>PPR SZÜKÍTETT T IDOM</v>
          </cell>
        </row>
        <row r="2398">
          <cell r="A2398" t="str">
            <v>PPTR32X20X32I</v>
          </cell>
          <cell r="B2398">
            <v>238</v>
          </cell>
          <cell r="C2398" t="str">
            <v>Items</v>
          </cell>
          <cell r="D2398">
            <v>0.05</v>
          </cell>
          <cell r="E2398" t="str">
            <v>97</v>
          </cell>
          <cell r="F2398" t="str">
            <v>HAWA</v>
          </cell>
          <cell r="G2398" t="str">
            <v>FITTING</v>
          </cell>
          <cell r="H2398" t="str">
            <v>S30</v>
          </cell>
          <cell r="I2398" t="str">
            <v>I</v>
          </cell>
          <cell r="J2398" t="str">
            <v>N</v>
          </cell>
          <cell r="K2398">
            <v>91</v>
          </cell>
          <cell r="L2398" t="str">
            <v>PPR SZÜKÍTETT T IDOM</v>
          </cell>
        </row>
        <row r="2399">
          <cell r="A2399" t="str">
            <v>PPTR32X20X25I</v>
          </cell>
          <cell r="B2399">
            <v>552</v>
          </cell>
          <cell r="C2399" t="str">
            <v>Items</v>
          </cell>
          <cell r="D2399">
            <v>0.05</v>
          </cell>
          <cell r="E2399" t="str">
            <v>97</v>
          </cell>
          <cell r="F2399" t="str">
            <v>HAWA</v>
          </cell>
          <cell r="G2399" t="str">
            <v>FITTING</v>
          </cell>
          <cell r="H2399" t="str">
            <v>S30</v>
          </cell>
          <cell r="I2399" t="str">
            <v>I</v>
          </cell>
          <cell r="J2399" t="str">
            <v>N</v>
          </cell>
          <cell r="K2399">
            <v>212</v>
          </cell>
          <cell r="L2399" t="str">
            <v>PPR SZÜKÍTETT T IDOM</v>
          </cell>
        </row>
        <row r="2400">
          <cell r="A2400" t="str">
            <v>PPTR32X25X32I</v>
          </cell>
          <cell r="B2400">
            <v>266</v>
          </cell>
          <cell r="C2400" t="str">
            <v>Items</v>
          </cell>
          <cell r="D2400">
            <v>0.05</v>
          </cell>
          <cell r="E2400" t="str">
            <v>97</v>
          </cell>
          <cell r="F2400" t="str">
            <v>HAWA</v>
          </cell>
          <cell r="G2400" t="str">
            <v>FITTING</v>
          </cell>
          <cell r="H2400" t="str">
            <v>S30</v>
          </cell>
          <cell r="I2400" t="str">
            <v>I</v>
          </cell>
          <cell r="J2400" t="str">
            <v>N</v>
          </cell>
          <cell r="K2400">
            <v>102</v>
          </cell>
          <cell r="L2400" t="str">
            <v>PPR SZÜKÍTETT T IDOM</v>
          </cell>
        </row>
        <row r="2401">
          <cell r="A2401" t="str">
            <v>PPTR32X32X25I</v>
          </cell>
          <cell r="B2401">
            <v>263</v>
          </cell>
          <cell r="C2401" t="str">
            <v>Items</v>
          </cell>
          <cell r="D2401">
            <v>0.06</v>
          </cell>
          <cell r="E2401" t="str">
            <v>97</v>
          </cell>
          <cell r="F2401" t="str">
            <v>HAWA</v>
          </cell>
          <cell r="G2401" t="str">
            <v>FITTING</v>
          </cell>
          <cell r="H2401" t="str">
            <v>S30</v>
          </cell>
          <cell r="I2401" t="str">
            <v>I</v>
          </cell>
          <cell r="J2401" t="str">
            <v>N</v>
          </cell>
          <cell r="K2401">
            <v>102</v>
          </cell>
          <cell r="L2401" t="str">
            <v>PPR SZÜKÍTETT T IDOM</v>
          </cell>
        </row>
        <row r="2402">
          <cell r="A2402" t="str">
            <v>PPTR32X40X32I</v>
          </cell>
          <cell r="B2402">
            <v>523</v>
          </cell>
          <cell r="C2402" t="str">
            <v>Items</v>
          </cell>
          <cell r="D2402">
            <v>0.08</v>
          </cell>
          <cell r="E2402" t="str">
            <v>97</v>
          </cell>
          <cell r="F2402" t="str">
            <v>HAWA</v>
          </cell>
          <cell r="G2402" t="str">
            <v>FITTING</v>
          </cell>
          <cell r="H2402" t="str">
            <v>S30</v>
          </cell>
          <cell r="I2402" t="str">
            <v>I</v>
          </cell>
          <cell r="J2402" t="str">
            <v>N</v>
          </cell>
          <cell r="K2402">
            <v>201</v>
          </cell>
          <cell r="L2402" t="str">
            <v>PPR SZÜKÍTETT T IDOM</v>
          </cell>
        </row>
        <row r="2403">
          <cell r="A2403" t="str">
            <v>PPTR40X20X40I</v>
          </cell>
          <cell r="B2403">
            <v>563</v>
          </cell>
          <cell r="C2403" t="str">
            <v>Items</v>
          </cell>
          <cell r="D2403">
            <v>0.08</v>
          </cell>
          <cell r="E2403" t="str">
            <v>97</v>
          </cell>
          <cell r="F2403" t="str">
            <v>HAWA</v>
          </cell>
          <cell r="G2403" t="str">
            <v>FITTING</v>
          </cell>
          <cell r="H2403" t="str">
            <v>S30</v>
          </cell>
          <cell r="I2403" t="str">
            <v>I</v>
          </cell>
          <cell r="J2403" t="str">
            <v>N</v>
          </cell>
          <cell r="K2403">
            <v>217</v>
          </cell>
          <cell r="L2403" t="str">
            <v>PPR SZÜKÍTETT T IDOM</v>
          </cell>
        </row>
        <row r="2404">
          <cell r="A2404" t="str">
            <v>PPTR40X25X40I</v>
          </cell>
          <cell r="B2404">
            <v>590</v>
          </cell>
          <cell r="C2404" t="str">
            <v>Items</v>
          </cell>
          <cell r="D2404">
            <v>0.1</v>
          </cell>
          <cell r="E2404" t="str">
            <v>97</v>
          </cell>
          <cell r="F2404" t="str">
            <v>HAWA</v>
          </cell>
          <cell r="G2404" t="str">
            <v>FITTING</v>
          </cell>
          <cell r="H2404" t="str">
            <v>S30</v>
          </cell>
          <cell r="I2404" t="str">
            <v>I</v>
          </cell>
          <cell r="J2404" t="str">
            <v>N</v>
          </cell>
          <cell r="K2404">
            <v>227</v>
          </cell>
          <cell r="L2404" t="str">
            <v>PPR SZÜKÍTETT T IDOM</v>
          </cell>
        </row>
        <row r="2405">
          <cell r="A2405" t="str">
            <v>PPTR40X32X40I</v>
          </cell>
          <cell r="B2405">
            <v>611</v>
          </cell>
          <cell r="C2405" t="str">
            <v>Items</v>
          </cell>
          <cell r="D2405">
            <v>0.1</v>
          </cell>
          <cell r="E2405" t="str">
            <v>97</v>
          </cell>
          <cell r="F2405" t="str">
            <v>HAWA</v>
          </cell>
          <cell r="G2405" t="str">
            <v>FITTING</v>
          </cell>
          <cell r="H2405" t="str">
            <v>S30</v>
          </cell>
          <cell r="I2405" t="str">
            <v>I</v>
          </cell>
          <cell r="J2405" t="str">
            <v>N</v>
          </cell>
          <cell r="K2405">
            <v>235</v>
          </cell>
          <cell r="L2405" t="str">
            <v>PPR SZÜKÍTETT T IDOM</v>
          </cell>
        </row>
        <row r="2406">
          <cell r="A2406" t="str">
            <v>PPTR50X32X50I</v>
          </cell>
          <cell r="B2406">
            <v>858</v>
          </cell>
          <cell r="C2406" t="str">
            <v>Items</v>
          </cell>
          <cell r="D2406">
            <v>0.15</v>
          </cell>
          <cell r="E2406" t="str">
            <v>97</v>
          </cell>
          <cell r="F2406" t="str">
            <v>HAWA</v>
          </cell>
          <cell r="G2406" t="str">
            <v>FITTING</v>
          </cell>
          <cell r="H2406" t="str">
            <v>S30</v>
          </cell>
          <cell r="I2406" t="str">
            <v>I</v>
          </cell>
          <cell r="J2406" t="str">
            <v>N</v>
          </cell>
          <cell r="K2406">
            <v>332</v>
          </cell>
          <cell r="L2406" t="str">
            <v>PPR SZÜKÍTETT T IDOM</v>
          </cell>
        </row>
        <row r="2407">
          <cell r="A2407" t="str">
            <v>PPTR50X40X50I</v>
          </cell>
          <cell r="B2407">
            <v>1061</v>
          </cell>
          <cell r="C2407" t="str">
            <v>Items</v>
          </cell>
          <cell r="D2407">
            <v>0.22</v>
          </cell>
          <cell r="E2407" t="str">
            <v>97</v>
          </cell>
          <cell r="F2407" t="str">
            <v>HAWA</v>
          </cell>
          <cell r="G2407" t="str">
            <v>FITTING</v>
          </cell>
          <cell r="H2407" t="str">
            <v>S30</v>
          </cell>
          <cell r="I2407" t="str">
            <v>I</v>
          </cell>
          <cell r="J2407" t="str">
            <v>N</v>
          </cell>
          <cell r="K2407">
            <v>409</v>
          </cell>
          <cell r="L2407" t="str">
            <v>PPR SZÜKÍTETT T IDOM</v>
          </cell>
        </row>
        <row r="2408">
          <cell r="A2408" t="str">
            <v>PPTR63X32X63I</v>
          </cell>
          <cell r="B2408">
            <v>1863</v>
          </cell>
          <cell r="C2408" t="str">
            <v>Items</v>
          </cell>
          <cell r="D2408">
            <v>0.28999999999999998</v>
          </cell>
          <cell r="E2408" t="str">
            <v>97</v>
          </cell>
          <cell r="F2408" t="str">
            <v>HAWA</v>
          </cell>
          <cell r="G2408" t="str">
            <v>FITTING</v>
          </cell>
          <cell r="H2408" t="str">
            <v>S30</v>
          </cell>
          <cell r="I2408" t="str">
            <v>I</v>
          </cell>
          <cell r="J2408" t="str">
            <v>N</v>
          </cell>
          <cell r="K2408">
            <v>720</v>
          </cell>
          <cell r="L2408" t="str">
            <v>PPR SZÜKÍTETT T IDOM</v>
          </cell>
        </row>
        <row r="2409">
          <cell r="A2409" t="str">
            <v>PPTR63X50X63I</v>
          </cell>
          <cell r="B2409">
            <v>1929</v>
          </cell>
          <cell r="C2409" t="str">
            <v>Items</v>
          </cell>
          <cell r="D2409">
            <v>0.41</v>
          </cell>
          <cell r="E2409" t="str">
            <v>97</v>
          </cell>
          <cell r="F2409" t="str">
            <v>HAWA</v>
          </cell>
          <cell r="G2409" t="str">
            <v>FITTING</v>
          </cell>
          <cell r="H2409" t="str">
            <v>S30</v>
          </cell>
          <cell r="I2409" t="str">
            <v>I</v>
          </cell>
          <cell r="J2409" t="str">
            <v>N</v>
          </cell>
          <cell r="K2409">
            <v>740</v>
          </cell>
          <cell r="L2409" t="str">
            <v>PPR SZÜKÍTETT T IDOM</v>
          </cell>
        </row>
        <row r="2410">
          <cell r="A2410" t="str">
            <v>PPTR75X50X75I</v>
          </cell>
          <cell r="B2410">
            <v>3057</v>
          </cell>
          <cell r="C2410" t="str">
            <v>Items</v>
          </cell>
          <cell r="D2410">
            <v>0.5</v>
          </cell>
          <cell r="E2410" t="str">
            <v>97</v>
          </cell>
          <cell r="F2410" t="str">
            <v>HAWA</v>
          </cell>
          <cell r="G2410" t="str">
            <v>FITTING</v>
          </cell>
          <cell r="H2410" t="str">
            <v>S30</v>
          </cell>
          <cell r="I2410" t="str">
            <v>I</v>
          </cell>
          <cell r="J2410" t="str">
            <v>N</v>
          </cell>
          <cell r="K2410">
            <v>1172</v>
          </cell>
          <cell r="L2410" t="str">
            <v>PPR SZÜKÍTETT T IDOM</v>
          </cell>
        </row>
        <row r="2411">
          <cell r="A2411" t="str">
            <v>PPTR75X63X75I</v>
          </cell>
          <cell r="B2411">
            <v>3319</v>
          </cell>
          <cell r="C2411" t="str">
            <v>Items</v>
          </cell>
          <cell r="D2411">
            <v>0.53</v>
          </cell>
          <cell r="E2411" t="str">
            <v>97</v>
          </cell>
          <cell r="F2411" t="str">
            <v>HAWA</v>
          </cell>
          <cell r="G2411" t="str">
            <v>FITTING</v>
          </cell>
          <cell r="H2411" t="str">
            <v>S30</v>
          </cell>
          <cell r="I2411" t="str">
            <v>I</v>
          </cell>
          <cell r="J2411" t="str">
            <v>N</v>
          </cell>
          <cell r="K2411">
            <v>1272</v>
          </cell>
          <cell r="L2411" t="str">
            <v>PPR SZÜKÍTETT T IDOM</v>
          </cell>
        </row>
        <row r="2412">
          <cell r="A2412" t="str">
            <v>PPTR90X63X90I</v>
          </cell>
          <cell r="B2412">
            <v>8102</v>
          </cell>
          <cell r="C2412" t="str">
            <v>Items</v>
          </cell>
          <cell r="D2412">
            <v>0.73</v>
          </cell>
          <cell r="E2412" t="str">
            <v>97</v>
          </cell>
          <cell r="F2412" t="str">
            <v>HAWA</v>
          </cell>
          <cell r="G2412" t="str">
            <v>FITTING</v>
          </cell>
          <cell r="H2412" t="str">
            <v>S30</v>
          </cell>
          <cell r="I2412" t="str">
            <v>I</v>
          </cell>
          <cell r="J2412" t="str">
            <v>N</v>
          </cell>
          <cell r="K2412">
            <v>3108</v>
          </cell>
          <cell r="L2412" t="str">
            <v>PPR SZÜKÍTETT T IDOM</v>
          </cell>
        </row>
        <row r="2413">
          <cell r="A2413" t="str">
            <v>PPTR90X75X90I</v>
          </cell>
          <cell r="B2413">
            <v>8307</v>
          </cell>
          <cell r="C2413" t="str">
            <v>Items</v>
          </cell>
          <cell r="D2413">
            <v>0.81</v>
          </cell>
          <cell r="E2413" t="str">
            <v>97</v>
          </cell>
          <cell r="F2413" t="str">
            <v>HAWA</v>
          </cell>
          <cell r="G2413" t="str">
            <v>FITTING</v>
          </cell>
          <cell r="H2413" t="str">
            <v>S30</v>
          </cell>
          <cell r="I2413" t="str">
            <v>I</v>
          </cell>
          <cell r="J2413" t="str">
            <v>N</v>
          </cell>
          <cell r="K2413">
            <v>3186</v>
          </cell>
          <cell r="L2413" t="str">
            <v>PPR SZÜKÍTETT T IDOM</v>
          </cell>
        </row>
        <row r="2414">
          <cell r="A2414" t="str">
            <v>PPTR110X63X110I</v>
          </cell>
          <cell r="B2414">
            <v>10929</v>
          </cell>
          <cell r="C2414" t="str">
            <v>Items</v>
          </cell>
          <cell r="D2414">
            <v>1.08</v>
          </cell>
          <cell r="E2414" t="str">
            <v>97</v>
          </cell>
          <cell r="F2414" t="str">
            <v>HAWA</v>
          </cell>
          <cell r="G2414" t="str">
            <v>FITTING</v>
          </cell>
          <cell r="H2414" t="str">
            <v>S30</v>
          </cell>
          <cell r="I2414" t="str">
            <v>I</v>
          </cell>
          <cell r="J2414" t="str">
            <v>N</v>
          </cell>
          <cell r="K2414">
            <v>4192</v>
          </cell>
          <cell r="L2414" t="str">
            <v>PPR SZÜKÍTETT T IDOM</v>
          </cell>
        </row>
        <row r="2415">
          <cell r="A2415" t="str">
            <v>PPTR110X75X110I</v>
          </cell>
          <cell r="B2415">
            <v>10991</v>
          </cell>
          <cell r="C2415" t="str">
            <v>Items</v>
          </cell>
          <cell r="D2415">
            <v>1.17</v>
          </cell>
          <cell r="E2415" t="str">
            <v>97</v>
          </cell>
          <cell r="F2415" t="str">
            <v>HAWA</v>
          </cell>
          <cell r="G2415" t="str">
            <v>FITTING</v>
          </cell>
          <cell r="H2415" t="str">
            <v>S30</v>
          </cell>
          <cell r="I2415" t="str">
            <v>I</v>
          </cell>
          <cell r="J2415" t="str">
            <v>N</v>
          </cell>
          <cell r="K2415">
            <v>4216</v>
          </cell>
          <cell r="L2415" t="str">
            <v>PPR SZÜKÍTETT T IDOM</v>
          </cell>
        </row>
        <row r="2416">
          <cell r="A2416" t="str">
            <v>PPTR110X90X110I</v>
          </cell>
          <cell r="B2416">
            <v>11120</v>
          </cell>
          <cell r="C2416" t="str">
            <v>Items</v>
          </cell>
          <cell r="D2416">
            <v>1.27</v>
          </cell>
          <cell r="E2416" t="str">
            <v>97</v>
          </cell>
          <cell r="F2416" t="str">
            <v>HAWA</v>
          </cell>
          <cell r="G2416" t="str">
            <v>FITTING</v>
          </cell>
          <cell r="H2416" t="str">
            <v>S30</v>
          </cell>
          <cell r="I2416" t="str">
            <v>I</v>
          </cell>
          <cell r="J2416" t="str">
            <v>N</v>
          </cell>
          <cell r="K2416">
            <v>4266</v>
          </cell>
          <cell r="L2416" t="str">
            <v>PPR SZÜKÍTETT T IDOM</v>
          </cell>
        </row>
        <row r="2417">
          <cell r="A2417" t="str">
            <v>PPTAG020X1/2CI</v>
          </cell>
          <cell r="B2417">
            <v>1039</v>
          </cell>
          <cell r="C2417" t="str">
            <v>Items</v>
          </cell>
          <cell r="D2417">
            <v>0.08</v>
          </cell>
          <cell r="E2417" t="str">
            <v>97</v>
          </cell>
          <cell r="F2417" t="str">
            <v>HAWA</v>
          </cell>
          <cell r="G2417" t="str">
            <v>FITTING</v>
          </cell>
          <cell r="H2417" t="str">
            <v>S30</v>
          </cell>
          <cell r="I2417" t="str">
            <v>I</v>
          </cell>
          <cell r="J2417" t="str">
            <v>N</v>
          </cell>
          <cell r="K2417">
            <v>401</v>
          </cell>
          <cell r="L2417" t="str">
            <v>PPR KÜLSÖ MENETES T IDOM</v>
          </cell>
        </row>
        <row r="2418">
          <cell r="A2418" t="str">
            <v>PPTAG025X1/2CI</v>
          </cell>
          <cell r="B2418">
            <v>1092</v>
          </cell>
          <cell r="C2418" t="str">
            <v>Items</v>
          </cell>
          <cell r="D2418">
            <v>0.09</v>
          </cell>
          <cell r="E2418" t="str">
            <v>97</v>
          </cell>
          <cell r="F2418" t="str">
            <v>HAWA</v>
          </cell>
          <cell r="G2418" t="str">
            <v>FITTING</v>
          </cell>
          <cell r="H2418" t="str">
            <v>S30</v>
          </cell>
          <cell r="I2418" t="str">
            <v>I</v>
          </cell>
          <cell r="J2418" t="str">
            <v>N</v>
          </cell>
          <cell r="K2418">
            <v>422</v>
          </cell>
          <cell r="L2418" t="str">
            <v>PPR KÜLSÖ MENETES T IDOM</v>
          </cell>
        </row>
        <row r="2419">
          <cell r="A2419" t="str">
            <v>PPTAG025X3/4CI</v>
          </cell>
          <cell r="B2419">
            <v>1495</v>
          </cell>
          <cell r="C2419" t="str">
            <v>Items</v>
          </cell>
          <cell r="D2419">
            <v>0.15</v>
          </cell>
          <cell r="E2419" t="str">
            <v>97</v>
          </cell>
          <cell r="F2419" t="str">
            <v>HAWA</v>
          </cell>
          <cell r="G2419" t="str">
            <v>FITTING</v>
          </cell>
          <cell r="H2419" t="str">
            <v>S30</v>
          </cell>
          <cell r="I2419" t="str">
            <v>I</v>
          </cell>
          <cell r="J2419" t="str">
            <v>N</v>
          </cell>
          <cell r="K2419">
            <v>578</v>
          </cell>
          <cell r="L2419" t="str">
            <v>PPR KÜLSÖ MENETES T IDOM</v>
          </cell>
        </row>
        <row r="2420">
          <cell r="A2420" t="str">
            <v>PPTAG032X1/2CI</v>
          </cell>
          <cell r="B2420">
            <v>1507</v>
          </cell>
          <cell r="C2420" t="str">
            <v>Items</v>
          </cell>
          <cell r="D2420">
            <v>0.09</v>
          </cell>
          <cell r="E2420" t="str">
            <v>97</v>
          </cell>
          <cell r="F2420" t="str">
            <v>HAWA</v>
          </cell>
          <cell r="G2420" t="str">
            <v>FITTING</v>
          </cell>
          <cell r="H2420" t="str">
            <v>S30</v>
          </cell>
          <cell r="I2420" t="str">
            <v>I</v>
          </cell>
          <cell r="J2420" t="str">
            <v>N</v>
          </cell>
          <cell r="K2420">
            <v>583</v>
          </cell>
          <cell r="L2420" t="str">
            <v>PPR KÜLSÖ MENETES T IDOM</v>
          </cell>
        </row>
        <row r="2421">
          <cell r="A2421" t="str">
            <v>PPTIG020X3/8CI</v>
          </cell>
          <cell r="B2421">
            <v>701</v>
          </cell>
          <cell r="C2421" t="str">
            <v>Items</v>
          </cell>
          <cell r="D2421">
            <v>0.06</v>
          </cell>
          <cell r="E2421" t="str">
            <v>97</v>
          </cell>
          <cell r="F2421" t="str">
            <v>HAWA</v>
          </cell>
          <cell r="G2421" t="str">
            <v>FITTING</v>
          </cell>
          <cell r="H2421" t="str">
            <v>S30</v>
          </cell>
          <cell r="I2421" t="str">
            <v>I</v>
          </cell>
          <cell r="J2421" t="str">
            <v>N</v>
          </cell>
          <cell r="K2421">
            <v>271</v>
          </cell>
          <cell r="L2421" t="str">
            <v>PPR BELSÖ MENETES T IDOM</v>
          </cell>
        </row>
        <row r="2422">
          <cell r="A2422" t="str">
            <v>PPTIG020X1/2CI</v>
          </cell>
          <cell r="B2422">
            <v>704</v>
          </cell>
          <cell r="C2422" t="str">
            <v>Items</v>
          </cell>
          <cell r="D2422">
            <v>7.0000000000000007E-2</v>
          </cell>
          <cell r="E2422" t="str">
            <v>97</v>
          </cell>
          <cell r="F2422" t="str">
            <v>HAWA</v>
          </cell>
          <cell r="G2422" t="str">
            <v>FITTING</v>
          </cell>
          <cell r="H2422" t="str">
            <v>S30</v>
          </cell>
          <cell r="I2422" t="str">
            <v>I</v>
          </cell>
          <cell r="J2422" t="str">
            <v>N</v>
          </cell>
          <cell r="K2422">
            <v>271</v>
          </cell>
          <cell r="L2422" t="str">
            <v>PPR BELSÖ MENETES T IDOM</v>
          </cell>
        </row>
        <row r="2423">
          <cell r="A2423" t="str">
            <v>PPTIG025X1/2CI</v>
          </cell>
          <cell r="B2423">
            <v>772</v>
          </cell>
          <cell r="C2423" t="str">
            <v>Items</v>
          </cell>
          <cell r="D2423">
            <v>0.08</v>
          </cell>
          <cell r="E2423" t="str">
            <v>97</v>
          </cell>
          <cell r="F2423" t="str">
            <v>HAWA</v>
          </cell>
          <cell r="G2423" t="str">
            <v>FITTING</v>
          </cell>
          <cell r="H2423" t="str">
            <v>S30</v>
          </cell>
          <cell r="I2423" t="str">
            <v>I</v>
          </cell>
          <cell r="J2423" t="str">
            <v>N</v>
          </cell>
          <cell r="K2423">
            <v>298</v>
          </cell>
          <cell r="L2423" t="str">
            <v>PPR BELSÖ MENETES T IDOM</v>
          </cell>
        </row>
        <row r="2424">
          <cell r="A2424" t="str">
            <v>PPTIG025X3/4CI</v>
          </cell>
          <cell r="B2424">
            <v>1157</v>
          </cell>
          <cell r="C2424" t="str">
            <v>Items</v>
          </cell>
          <cell r="D2424">
            <v>0.1</v>
          </cell>
          <cell r="E2424" t="str">
            <v>97</v>
          </cell>
          <cell r="F2424" t="str">
            <v>HAWA</v>
          </cell>
          <cell r="G2424" t="str">
            <v>FITTING</v>
          </cell>
          <cell r="H2424" t="str">
            <v>S30</v>
          </cell>
          <cell r="I2424" t="str">
            <v>I</v>
          </cell>
          <cell r="J2424" t="str">
            <v>N</v>
          </cell>
          <cell r="K2424">
            <v>447</v>
          </cell>
          <cell r="L2424" t="str">
            <v>PPR BELSÖ MENETES T IDOM</v>
          </cell>
        </row>
        <row r="2425">
          <cell r="A2425" t="str">
            <v>PPTIG032X1/2CI</v>
          </cell>
          <cell r="B2425">
            <v>1456</v>
          </cell>
          <cell r="C2425" t="str">
            <v>Items</v>
          </cell>
          <cell r="D2425">
            <v>0.09</v>
          </cell>
          <cell r="E2425" t="str">
            <v>97</v>
          </cell>
          <cell r="F2425" t="str">
            <v>HAWA</v>
          </cell>
          <cell r="G2425" t="str">
            <v>FITTING</v>
          </cell>
          <cell r="H2425" t="str">
            <v>S30</v>
          </cell>
          <cell r="I2425" t="str">
            <v>I</v>
          </cell>
          <cell r="J2425" t="str">
            <v>N</v>
          </cell>
          <cell r="K2425">
            <v>562</v>
          </cell>
          <cell r="L2425" t="str">
            <v>PPR BELSÖ MENETES T IDOM</v>
          </cell>
        </row>
        <row r="2426">
          <cell r="A2426" t="str">
            <v>PPTIG032X3/4CI</v>
          </cell>
          <cell r="B2426">
            <v>1364</v>
          </cell>
          <cell r="C2426" t="str">
            <v>Items</v>
          </cell>
          <cell r="D2426">
            <v>0.1</v>
          </cell>
          <cell r="E2426" t="str">
            <v>97</v>
          </cell>
          <cell r="F2426" t="str">
            <v>HAWA</v>
          </cell>
          <cell r="G2426" t="str">
            <v>FITTING</v>
          </cell>
          <cell r="H2426" t="str">
            <v>S30</v>
          </cell>
          <cell r="I2426" t="str">
            <v>I</v>
          </cell>
          <cell r="J2426" t="str">
            <v>N</v>
          </cell>
          <cell r="K2426">
            <v>527</v>
          </cell>
          <cell r="L2426" t="str">
            <v>PPR BELSÖ MENETES T IDOM</v>
          </cell>
        </row>
        <row r="2427">
          <cell r="A2427" t="str">
            <v>PPTIG032X1I</v>
          </cell>
          <cell r="B2427">
            <v>2455</v>
          </cell>
          <cell r="C2427" t="str">
            <v>Items</v>
          </cell>
          <cell r="D2427">
            <v>0.14000000000000001</v>
          </cell>
          <cell r="E2427" t="str">
            <v>97</v>
          </cell>
          <cell r="F2427" t="str">
            <v>HAWA</v>
          </cell>
          <cell r="G2427" t="str">
            <v>FITTING</v>
          </cell>
          <cell r="H2427" t="str">
            <v>S30</v>
          </cell>
          <cell r="I2427" t="str">
            <v>I</v>
          </cell>
          <cell r="J2427" t="str">
            <v>N</v>
          </cell>
          <cell r="K2427">
            <v>949</v>
          </cell>
          <cell r="L2427" t="str">
            <v>PPR BELSÖ MENETES T IDOM</v>
          </cell>
        </row>
        <row r="2428">
          <cell r="A2428" t="str">
            <v>PPTIGH020X1/2CI</v>
          </cell>
          <cell r="B2428">
            <v>1205</v>
          </cell>
          <cell r="C2428" t="str">
            <v>Items</v>
          </cell>
          <cell r="D2428">
            <v>0.1</v>
          </cell>
          <cell r="E2428" t="str">
            <v>97</v>
          </cell>
          <cell r="F2428" t="str">
            <v>HAWA</v>
          </cell>
          <cell r="G2428" t="str">
            <v>FITTING</v>
          </cell>
          <cell r="H2428" t="str">
            <v>S30</v>
          </cell>
          <cell r="I2428" t="str">
            <v>I</v>
          </cell>
          <cell r="J2428" t="str">
            <v>N</v>
          </cell>
          <cell r="K2428">
            <v>465</v>
          </cell>
          <cell r="L2428" t="str">
            <v>PPR T FÉLHOLLANDI FÉM NYAKKAL</v>
          </cell>
        </row>
        <row r="2429">
          <cell r="A2429" t="str">
            <v>PPTIGH020X3/4CI</v>
          </cell>
          <cell r="B2429">
            <v>712</v>
          </cell>
          <cell r="C2429" t="str">
            <v>Items</v>
          </cell>
          <cell r="D2429">
            <v>0.14000000000000001</v>
          </cell>
          <cell r="E2429" t="str">
            <v>97</v>
          </cell>
          <cell r="F2429" t="str">
            <v>HAWA</v>
          </cell>
          <cell r="G2429" t="str">
            <v>FITTING</v>
          </cell>
          <cell r="H2429" t="str">
            <v>S30</v>
          </cell>
          <cell r="I2429" t="str">
            <v>I</v>
          </cell>
          <cell r="J2429" t="str">
            <v>N</v>
          </cell>
          <cell r="K2429">
            <v>276</v>
          </cell>
          <cell r="L2429" t="str">
            <v>PPR T FÉLHOLLANDI FÉM NYAKKAL</v>
          </cell>
        </row>
        <row r="2430">
          <cell r="A2430" t="str">
            <v>PPTIGH025X3/4CI</v>
          </cell>
          <cell r="B2430">
            <v>766</v>
          </cell>
          <cell r="C2430" t="str">
            <v>Items</v>
          </cell>
          <cell r="D2430">
            <v>0.14000000000000001</v>
          </cell>
          <cell r="E2430" t="str">
            <v>97</v>
          </cell>
          <cell r="F2430" t="str">
            <v>HAWA</v>
          </cell>
          <cell r="G2430" t="str">
            <v>FITTING</v>
          </cell>
          <cell r="H2430" t="str">
            <v>S30</v>
          </cell>
          <cell r="I2430" t="str">
            <v>I</v>
          </cell>
          <cell r="J2430" t="str">
            <v>N</v>
          </cell>
          <cell r="K2430">
            <v>296</v>
          </cell>
          <cell r="L2430" t="str">
            <v>PPR T FÉLHOLLANDI FÉM NYAKKAL</v>
          </cell>
        </row>
        <row r="2431">
          <cell r="A2431" t="str">
            <v>PPTIGH025X1CI</v>
          </cell>
          <cell r="B2431">
            <v>1382</v>
          </cell>
          <cell r="C2431" t="str">
            <v>Items</v>
          </cell>
          <cell r="D2431">
            <v>0.2</v>
          </cell>
          <cell r="E2431" t="str">
            <v>97</v>
          </cell>
          <cell r="F2431" t="str">
            <v>HAWA</v>
          </cell>
          <cell r="G2431" t="str">
            <v>FITTING</v>
          </cell>
          <cell r="H2431" t="str">
            <v>S30</v>
          </cell>
          <cell r="I2431" t="str">
            <v>I</v>
          </cell>
          <cell r="J2431" t="str">
            <v>N</v>
          </cell>
          <cell r="K2431">
            <v>529</v>
          </cell>
          <cell r="L2431" t="str">
            <v>PPR T FÉLHOLLANDI FÉM NYAKKAL</v>
          </cell>
        </row>
        <row r="2432">
          <cell r="A2432" t="str">
            <v>PPTIGH032X3/4CI</v>
          </cell>
          <cell r="B2432">
            <v>875</v>
          </cell>
          <cell r="C2432" t="str">
            <v>Items</v>
          </cell>
          <cell r="D2432">
            <v>0.16</v>
          </cell>
          <cell r="E2432" t="str">
            <v>97</v>
          </cell>
          <cell r="F2432" t="str">
            <v>HAWA</v>
          </cell>
          <cell r="G2432" t="str">
            <v>FITTING</v>
          </cell>
          <cell r="H2432" t="str">
            <v>S30</v>
          </cell>
          <cell r="I2432" t="str">
            <v>I</v>
          </cell>
          <cell r="J2432" t="str">
            <v>N</v>
          </cell>
          <cell r="K2432">
            <v>338</v>
          </cell>
          <cell r="L2432" t="str">
            <v>PPR T FÉLHOLLANDI FÉM NYAKKAL</v>
          </cell>
        </row>
        <row r="2433">
          <cell r="A2433" t="str">
            <v>PPTIGH032X1I</v>
          </cell>
          <cell r="B2433">
            <v>1461</v>
          </cell>
          <cell r="C2433" t="str">
            <v>Items</v>
          </cell>
          <cell r="D2433">
            <v>0.21</v>
          </cell>
          <cell r="E2433" t="str">
            <v>97</v>
          </cell>
          <cell r="F2433" t="str">
            <v>HAWA</v>
          </cell>
          <cell r="G2433" t="str">
            <v>FITTING</v>
          </cell>
          <cell r="H2433" t="str">
            <v>S30</v>
          </cell>
          <cell r="I2433" t="str">
            <v>I</v>
          </cell>
          <cell r="J2433" t="str">
            <v>N</v>
          </cell>
          <cell r="K2433">
            <v>565</v>
          </cell>
          <cell r="L2433" t="str">
            <v>PPR T FÉLHOLLANDI FÉM NYAKKAL</v>
          </cell>
        </row>
        <row r="2434">
          <cell r="A2434" t="str">
            <v>PPTIGH032X5/4CI</v>
          </cell>
          <cell r="B2434">
            <v>3032</v>
          </cell>
          <cell r="C2434" t="str">
            <v>Items</v>
          </cell>
          <cell r="D2434">
            <v>0.28999999999999998</v>
          </cell>
          <cell r="E2434" t="str">
            <v>97</v>
          </cell>
          <cell r="F2434" t="str">
            <v>HAWA</v>
          </cell>
          <cell r="G2434" t="str">
            <v>FITTING</v>
          </cell>
          <cell r="H2434" t="str">
            <v>S30</v>
          </cell>
          <cell r="I2434" t="str">
            <v>I</v>
          </cell>
          <cell r="J2434" t="str">
            <v>N</v>
          </cell>
          <cell r="K2434">
            <v>1172</v>
          </cell>
          <cell r="L2434" t="str">
            <v>PPR T FÉLHOLLANDI FÉM NYAKKAL</v>
          </cell>
        </row>
        <row r="2435">
          <cell r="A2435" t="str">
            <v>PPTIGHM020X1/2CI</v>
          </cell>
          <cell r="B2435">
            <v>655</v>
          </cell>
          <cell r="C2435" t="str">
            <v>Items</v>
          </cell>
          <cell r="D2435">
            <v>0.05</v>
          </cell>
          <cell r="E2435" t="str">
            <v>97</v>
          </cell>
          <cell r="F2435" t="str">
            <v>HAWA</v>
          </cell>
          <cell r="G2435" t="str">
            <v>FITTING</v>
          </cell>
          <cell r="H2435" t="str">
            <v>S30</v>
          </cell>
          <cell r="I2435" t="str">
            <v>I</v>
          </cell>
          <cell r="J2435" t="str">
            <v>N</v>
          </cell>
          <cell r="K2435">
            <v>252</v>
          </cell>
          <cell r="L2435" t="str">
            <v>PPR T FÉLHOLLANDI MÜANYAG NYAKKAL</v>
          </cell>
        </row>
        <row r="2436">
          <cell r="A2436" t="str">
            <v>PPTIGHM020X3/4CI</v>
          </cell>
          <cell r="B2436">
            <v>666</v>
          </cell>
          <cell r="C2436" t="str">
            <v>Items</v>
          </cell>
          <cell r="D2436">
            <v>0.06</v>
          </cell>
          <cell r="E2436" t="str">
            <v>97</v>
          </cell>
          <cell r="F2436" t="str">
            <v>HAWA</v>
          </cell>
          <cell r="G2436" t="str">
            <v>FITTING</v>
          </cell>
          <cell r="H2436" t="str">
            <v>S30</v>
          </cell>
          <cell r="I2436" t="str">
            <v>I</v>
          </cell>
          <cell r="J2436" t="str">
            <v>N</v>
          </cell>
          <cell r="K2436">
            <v>257</v>
          </cell>
          <cell r="L2436" t="str">
            <v>PPR T FÉLHOLLANDI MÜANYAG NYAKKAL</v>
          </cell>
        </row>
        <row r="2437">
          <cell r="A2437" t="str">
            <v>PPTIGHM025X3/4CI</v>
          </cell>
          <cell r="B2437">
            <v>710</v>
          </cell>
          <cell r="C2437" t="str">
            <v>Items</v>
          </cell>
          <cell r="D2437">
            <v>7.0000000000000007E-2</v>
          </cell>
          <cell r="E2437" t="str">
            <v>97</v>
          </cell>
          <cell r="F2437" t="str">
            <v>HAWA</v>
          </cell>
          <cell r="G2437" t="str">
            <v>FITTING</v>
          </cell>
          <cell r="H2437" t="str">
            <v>S30</v>
          </cell>
          <cell r="I2437" t="str">
            <v>I</v>
          </cell>
          <cell r="J2437" t="str">
            <v>N</v>
          </cell>
          <cell r="K2437">
            <v>273</v>
          </cell>
          <cell r="L2437" t="str">
            <v>PPR T FÉLHOLLANDI MÜANYAG NYAKKAL</v>
          </cell>
        </row>
        <row r="2438">
          <cell r="A2438" t="str">
            <v>PPTIGHM025X1CI</v>
          </cell>
          <cell r="B2438">
            <v>957</v>
          </cell>
          <cell r="C2438" t="str">
            <v>Items</v>
          </cell>
          <cell r="D2438">
            <v>0.1</v>
          </cell>
          <cell r="E2438" t="str">
            <v>97</v>
          </cell>
          <cell r="F2438" t="str">
            <v>HAWA</v>
          </cell>
          <cell r="G2438" t="str">
            <v>FITTING</v>
          </cell>
          <cell r="H2438" t="str">
            <v>S30</v>
          </cell>
          <cell r="I2438" t="str">
            <v>I</v>
          </cell>
          <cell r="J2438" t="str">
            <v>N</v>
          </cell>
          <cell r="K2438">
            <v>369</v>
          </cell>
          <cell r="L2438" t="str">
            <v>PPR T FÉLHOLLANDI MÜANYAG NYAKKAL</v>
          </cell>
        </row>
        <row r="2439">
          <cell r="A2439" t="str">
            <v>PPTIGHM032X3/4CI</v>
          </cell>
          <cell r="B2439">
            <v>816</v>
          </cell>
          <cell r="C2439" t="str">
            <v>Items</v>
          </cell>
          <cell r="D2439">
            <v>0.09</v>
          </cell>
          <cell r="E2439" t="str">
            <v>97</v>
          </cell>
          <cell r="F2439" t="str">
            <v>HAWA</v>
          </cell>
          <cell r="G2439" t="str">
            <v>FITTING</v>
          </cell>
          <cell r="H2439" t="str">
            <v>S30</v>
          </cell>
          <cell r="I2439" t="str">
            <v>I</v>
          </cell>
          <cell r="J2439" t="str">
            <v>N</v>
          </cell>
          <cell r="K2439">
            <v>315</v>
          </cell>
          <cell r="L2439" t="str">
            <v>PPR T FÉLHOLLANDI MÜANYAG NYAKKAL</v>
          </cell>
        </row>
        <row r="2440">
          <cell r="A2440" t="str">
            <v>PPTIGHM032X1I</v>
          </cell>
          <cell r="B2440">
            <v>1369</v>
          </cell>
          <cell r="C2440" t="str">
            <v>Items</v>
          </cell>
          <cell r="D2440">
            <v>0.11</v>
          </cell>
          <cell r="E2440" t="str">
            <v>97</v>
          </cell>
          <cell r="F2440" t="str">
            <v>HAWA</v>
          </cell>
          <cell r="G2440" t="str">
            <v>FITTING</v>
          </cell>
          <cell r="H2440" t="str">
            <v>S30</v>
          </cell>
          <cell r="I2440" t="str">
            <v>I</v>
          </cell>
          <cell r="J2440" t="str">
            <v>N</v>
          </cell>
          <cell r="K2440">
            <v>529</v>
          </cell>
          <cell r="L2440" t="str">
            <v>PPR T FÉLHOLLANDI MÜANYAG NYAKKAL</v>
          </cell>
        </row>
        <row r="2441">
          <cell r="A2441" t="str">
            <v>PPM-020KARMI</v>
          </cell>
          <cell r="B2441">
            <v>64</v>
          </cell>
          <cell r="C2441" t="str">
            <v>Items</v>
          </cell>
          <cell r="D2441">
            <v>0.01</v>
          </cell>
          <cell r="E2441" t="str">
            <v>97</v>
          </cell>
          <cell r="F2441" t="str">
            <v>HAWA</v>
          </cell>
          <cell r="G2441" t="str">
            <v>FITTING</v>
          </cell>
          <cell r="H2441" t="str">
            <v>S30</v>
          </cell>
          <cell r="I2441" t="str">
            <v>I</v>
          </cell>
          <cell r="J2441" t="str">
            <v>N</v>
          </cell>
          <cell r="K2441">
            <v>24.41</v>
          </cell>
          <cell r="L2441" t="str">
            <v>PPR KARMANTYÚ</v>
          </cell>
        </row>
        <row r="2442">
          <cell r="A2442" t="str">
            <v>PPM-025KARMI</v>
          </cell>
          <cell r="B2442">
            <v>82</v>
          </cell>
          <cell r="C2442" t="str">
            <v>Items</v>
          </cell>
          <cell r="D2442">
            <v>0.02</v>
          </cell>
          <cell r="E2442" t="str">
            <v>97</v>
          </cell>
          <cell r="F2442" t="str">
            <v>HAWA</v>
          </cell>
          <cell r="G2442" t="str">
            <v>FITTING</v>
          </cell>
          <cell r="H2442" t="str">
            <v>S30</v>
          </cell>
          <cell r="I2442" t="str">
            <v>I</v>
          </cell>
          <cell r="J2442" t="str">
            <v>N</v>
          </cell>
          <cell r="K2442">
            <v>31.39</v>
          </cell>
          <cell r="L2442" t="str">
            <v>PPR KARMANTYÚ</v>
          </cell>
        </row>
        <row r="2443">
          <cell r="A2443" t="str">
            <v>PPM-032KARMI</v>
          </cell>
          <cell r="B2443">
            <v>109</v>
          </cell>
          <cell r="C2443" t="str">
            <v>Items</v>
          </cell>
          <cell r="D2443">
            <v>0.02</v>
          </cell>
          <cell r="E2443" t="str">
            <v>97</v>
          </cell>
          <cell r="F2443" t="str">
            <v>HAWA</v>
          </cell>
          <cell r="G2443" t="str">
            <v>FITTING</v>
          </cell>
          <cell r="H2443" t="str">
            <v>S30</v>
          </cell>
          <cell r="I2443" t="str">
            <v>I</v>
          </cell>
          <cell r="J2443" t="str">
            <v>N</v>
          </cell>
          <cell r="K2443">
            <v>41.68</v>
          </cell>
          <cell r="L2443" t="str">
            <v>PPR KARMANTYÚ</v>
          </cell>
        </row>
        <row r="2444">
          <cell r="A2444" t="str">
            <v>PPM-040KARMI</v>
          </cell>
          <cell r="B2444">
            <v>266</v>
          </cell>
          <cell r="C2444" t="str">
            <v>Items</v>
          </cell>
          <cell r="D2444">
            <v>0.05</v>
          </cell>
          <cell r="E2444" t="str">
            <v>97</v>
          </cell>
          <cell r="F2444" t="str">
            <v>HAWA</v>
          </cell>
          <cell r="G2444" t="str">
            <v>FITTING</v>
          </cell>
          <cell r="H2444" t="str">
            <v>S30</v>
          </cell>
          <cell r="I2444" t="str">
            <v>I</v>
          </cell>
          <cell r="J2444" t="str">
            <v>N</v>
          </cell>
          <cell r="K2444">
            <v>102.47</v>
          </cell>
          <cell r="L2444" t="str">
            <v>PPR KARMANTYÚ</v>
          </cell>
        </row>
        <row r="2445">
          <cell r="A2445" t="str">
            <v>PPM-050KARMI</v>
          </cell>
          <cell r="B2445">
            <v>508</v>
          </cell>
          <cell r="C2445" t="str">
            <v>Items</v>
          </cell>
          <cell r="D2445">
            <v>0.1</v>
          </cell>
          <cell r="E2445" t="str">
            <v>97</v>
          </cell>
          <cell r="F2445" t="str">
            <v>HAWA</v>
          </cell>
          <cell r="G2445" t="str">
            <v>FITTING</v>
          </cell>
          <cell r="H2445" t="str">
            <v>S30</v>
          </cell>
          <cell r="I2445" t="str">
            <v>I</v>
          </cell>
          <cell r="J2445" t="str">
            <v>N</v>
          </cell>
          <cell r="K2445">
            <v>194.8</v>
          </cell>
          <cell r="L2445" t="str">
            <v>PPR KARMANTYÚ</v>
          </cell>
        </row>
        <row r="2446">
          <cell r="A2446" t="str">
            <v>PPM-063KARMI</v>
          </cell>
          <cell r="B2446">
            <v>810</v>
          </cell>
          <cell r="C2446" t="str">
            <v>Items</v>
          </cell>
          <cell r="D2446">
            <v>0.12</v>
          </cell>
          <cell r="E2446" t="str">
            <v>97</v>
          </cell>
          <cell r="F2446" t="str">
            <v>HAWA</v>
          </cell>
          <cell r="G2446" t="str">
            <v>FITTING</v>
          </cell>
          <cell r="H2446" t="str">
            <v>S30</v>
          </cell>
          <cell r="I2446" t="str">
            <v>I</v>
          </cell>
          <cell r="J2446" t="str">
            <v>N</v>
          </cell>
          <cell r="K2446">
            <v>310.06</v>
          </cell>
          <cell r="L2446" t="str">
            <v>PPR KARMANTYÚ</v>
          </cell>
        </row>
        <row r="2447">
          <cell r="A2447" t="str">
            <v>PPM-075KARMI</v>
          </cell>
          <cell r="B2447">
            <v>1808</v>
          </cell>
          <cell r="C2447" t="str">
            <v>Items</v>
          </cell>
          <cell r="D2447">
            <v>0.26</v>
          </cell>
          <cell r="E2447" t="str">
            <v>97</v>
          </cell>
          <cell r="F2447" t="str">
            <v>HAWA</v>
          </cell>
          <cell r="G2447" t="str">
            <v>FITTING</v>
          </cell>
          <cell r="H2447" t="str">
            <v>S30</v>
          </cell>
          <cell r="I2447" t="str">
            <v>I</v>
          </cell>
          <cell r="J2447" t="str">
            <v>N</v>
          </cell>
          <cell r="K2447">
            <v>693.02</v>
          </cell>
          <cell r="L2447" t="str">
            <v>PPR KARMANTYÚ</v>
          </cell>
        </row>
        <row r="2448">
          <cell r="A2448" t="str">
            <v>PPM-090KARMI</v>
          </cell>
          <cell r="B2448">
            <v>1761</v>
          </cell>
          <cell r="C2448" t="str">
            <v>Items</v>
          </cell>
          <cell r="D2448">
            <v>0.44</v>
          </cell>
          <cell r="E2448" t="str">
            <v>97</v>
          </cell>
          <cell r="F2448" t="str">
            <v>HAWA</v>
          </cell>
          <cell r="G2448" t="str">
            <v>FITTING</v>
          </cell>
          <cell r="H2448" t="str">
            <v>S30</v>
          </cell>
          <cell r="I2448" t="str">
            <v>I</v>
          </cell>
          <cell r="J2448" t="str">
            <v>N</v>
          </cell>
          <cell r="K2448">
            <v>680.73</v>
          </cell>
          <cell r="L2448" t="str">
            <v>PPR KARMANTYÚ</v>
          </cell>
        </row>
        <row r="2449">
          <cell r="A2449" t="str">
            <v>PPM-110KARMI</v>
          </cell>
          <cell r="B2449">
            <v>3166</v>
          </cell>
          <cell r="C2449" t="str">
            <v>Items</v>
          </cell>
          <cell r="D2449">
            <v>0.61</v>
          </cell>
          <cell r="E2449" t="str">
            <v>97</v>
          </cell>
          <cell r="F2449" t="str">
            <v>HAWA</v>
          </cell>
          <cell r="G2449" t="str">
            <v>FITTING</v>
          </cell>
          <cell r="H2449" t="str">
            <v>S30</v>
          </cell>
          <cell r="I2449" t="str">
            <v>I</v>
          </cell>
          <cell r="J2449" t="str">
            <v>N</v>
          </cell>
          <cell r="K2449">
            <v>1213.82</v>
          </cell>
          <cell r="L2449" t="str">
            <v>PPR KARMANTYÚ</v>
          </cell>
        </row>
        <row r="2450">
          <cell r="A2450" t="str">
            <v>PPR1-025/20I</v>
          </cell>
          <cell r="B2450">
            <v>82</v>
          </cell>
          <cell r="C2450" t="str">
            <v>Items</v>
          </cell>
          <cell r="D2450">
            <v>0.01</v>
          </cell>
          <cell r="E2450" t="str">
            <v>97</v>
          </cell>
          <cell r="F2450" t="str">
            <v>HAWA</v>
          </cell>
          <cell r="G2450" t="str">
            <v>FITTING</v>
          </cell>
          <cell r="H2450" t="str">
            <v>S30</v>
          </cell>
          <cell r="I2450" t="str">
            <v>I</v>
          </cell>
          <cell r="J2450" t="str">
            <v>N</v>
          </cell>
          <cell r="K2450">
            <v>31</v>
          </cell>
          <cell r="L2450" t="str">
            <v>PPR SZÜKITÖ KB</v>
          </cell>
        </row>
        <row r="2451">
          <cell r="A2451" t="str">
            <v>PPR1-032/20I</v>
          </cell>
          <cell r="B2451">
            <v>144</v>
          </cell>
          <cell r="C2451" t="str">
            <v>Items</v>
          </cell>
          <cell r="D2451">
            <v>0.02</v>
          </cell>
          <cell r="E2451" t="str">
            <v>97</v>
          </cell>
          <cell r="F2451" t="str">
            <v>HAWA</v>
          </cell>
          <cell r="G2451" t="str">
            <v>FITTING</v>
          </cell>
          <cell r="H2451" t="str">
            <v>S30</v>
          </cell>
          <cell r="I2451" t="str">
            <v>I</v>
          </cell>
          <cell r="J2451" t="str">
            <v>N</v>
          </cell>
          <cell r="K2451">
            <v>55</v>
          </cell>
          <cell r="L2451" t="str">
            <v>PPR SZÜKITÖ KB</v>
          </cell>
        </row>
        <row r="2452">
          <cell r="A2452" t="str">
            <v>PPR1-032/25I</v>
          </cell>
          <cell r="B2452">
            <v>118</v>
          </cell>
          <cell r="C2452" t="str">
            <v>Items</v>
          </cell>
          <cell r="D2452">
            <v>0.02</v>
          </cell>
          <cell r="E2452" t="str">
            <v>97</v>
          </cell>
          <cell r="F2452" t="str">
            <v>HAWA</v>
          </cell>
          <cell r="G2452" t="str">
            <v>FITTING</v>
          </cell>
          <cell r="H2452" t="str">
            <v>S30</v>
          </cell>
          <cell r="I2452" t="str">
            <v>I</v>
          </cell>
          <cell r="J2452" t="str">
            <v>N</v>
          </cell>
          <cell r="K2452">
            <v>45</v>
          </cell>
          <cell r="L2452" t="str">
            <v>PPR SZÜKITÖ KB</v>
          </cell>
        </row>
        <row r="2453">
          <cell r="A2453" t="str">
            <v>PPR1-040/20I</v>
          </cell>
          <cell r="B2453">
            <v>183</v>
          </cell>
          <cell r="C2453" t="str">
            <v>Items</v>
          </cell>
          <cell r="D2453">
            <v>0.02</v>
          </cell>
          <cell r="E2453" t="str">
            <v>97</v>
          </cell>
          <cell r="F2453" t="str">
            <v>HAWA</v>
          </cell>
          <cell r="G2453" t="str">
            <v>FITTING</v>
          </cell>
          <cell r="H2453" t="str">
            <v>S30</v>
          </cell>
          <cell r="I2453" t="str">
            <v>I</v>
          </cell>
          <cell r="J2453" t="str">
            <v>N</v>
          </cell>
          <cell r="K2453">
            <v>70</v>
          </cell>
          <cell r="L2453" t="str">
            <v>PPR SZÜKITÖ KB</v>
          </cell>
        </row>
        <row r="2454">
          <cell r="A2454" t="str">
            <v>PPR1-040/25I</v>
          </cell>
          <cell r="B2454">
            <v>163</v>
          </cell>
          <cell r="C2454" t="str">
            <v>Items</v>
          </cell>
          <cell r="D2454">
            <v>0.02</v>
          </cell>
          <cell r="E2454" t="str">
            <v>97</v>
          </cell>
          <cell r="F2454" t="str">
            <v>HAWA</v>
          </cell>
          <cell r="G2454" t="str">
            <v>FITTING</v>
          </cell>
          <cell r="H2454" t="str">
            <v>S30</v>
          </cell>
          <cell r="I2454" t="str">
            <v>I</v>
          </cell>
          <cell r="J2454" t="str">
            <v>N</v>
          </cell>
          <cell r="K2454">
            <v>63</v>
          </cell>
          <cell r="L2454" t="str">
            <v>PPR SZÜKITÖ KB</v>
          </cell>
        </row>
        <row r="2455">
          <cell r="A2455" t="str">
            <v>PPR1-040/32I</v>
          </cell>
          <cell r="B2455">
            <v>243</v>
          </cell>
          <cell r="C2455" t="str">
            <v>Items</v>
          </cell>
          <cell r="D2455">
            <v>0.02</v>
          </cell>
          <cell r="E2455" t="str">
            <v>97</v>
          </cell>
          <cell r="F2455" t="str">
            <v>HAWA</v>
          </cell>
          <cell r="G2455" t="str">
            <v>FITTING</v>
          </cell>
          <cell r="H2455" t="str">
            <v>S30</v>
          </cell>
          <cell r="I2455" t="str">
            <v>I</v>
          </cell>
          <cell r="J2455" t="str">
            <v>N</v>
          </cell>
          <cell r="K2455">
            <v>93</v>
          </cell>
          <cell r="L2455" t="str">
            <v>PPR SZÜKITÖ KB</v>
          </cell>
        </row>
        <row r="2456">
          <cell r="A2456" t="str">
            <v>PPR1-050/32I</v>
          </cell>
          <cell r="B2456">
            <v>397</v>
          </cell>
          <cell r="C2456" t="str">
            <v>Items</v>
          </cell>
          <cell r="D2456">
            <v>0.04</v>
          </cell>
          <cell r="E2456" t="str">
            <v>97</v>
          </cell>
          <cell r="F2456" t="str">
            <v>HAWA</v>
          </cell>
          <cell r="G2456" t="str">
            <v>FITTING</v>
          </cell>
          <cell r="H2456" t="str">
            <v>S30</v>
          </cell>
          <cell r="I2456" t="str">
            <v>I</v>
          </cell>
          <cell r="J2456" t="str">
            <v>N</v>
          </cell>
          <cell r="K2456">
            <v>151</v>
          </cell>
          <cell r="L2456" t="str">
            <v>PPR SZÜKITÖ KB</v>
          </cell>
        </row>
        <row r="2457">
          <cell r="A2457" t="str">
            <v>PPR1-063/32I</v>
          </cell>
          <cell r="B2457">
            <v>448</v>
          </cell>
          <cell r="C2457" t="str">
            <v>Items</v>
          </cell>
          <cell r="D2457">
            <v>0.09</v>
          </cell>
          <cell r="E2457" t="str">
            <v>97</v>
          </cell>
          <cell r="F2457" t="str">
            <v>HAWA</v>
          </cell>
          <cell r="G2457" t="str">
            <v>FITTING</v>
          </cell>
          <cell r="H2457" t="str">
            <v>S30</v>
          </cell>
          <cell r="I2457" t="str">
            <v>I</v>
          </cell>
          <cell r="J2457" t="str">
            <v>N</v>
          </cell>
          <cell r="K2457">
            <v>173</v>
          </cell>
          <cell r="L2457" t="str">
            <v>PPR SZÜKITÖ KB</v>
          </cell>
        </row>
        <row r="2458">
          <cell r="A2458" t="str">
            <v>PPR1-063/40I</v>
          </cell>
          <cell r="B2458">
            <v>667</v>
          </cell>
          <cell r="C2458" t="str">
            <v>Items</v>
          </cell>
          <cell r="D2458">
            <v>0.08</v>
          </cell>
          <cell r="E2458" t="str">
            <v>97</v>
          </cell>
          <cell r="F2458" t="str">
            <v>HAWA</v>
          </cell>
          <cell r="G2458" t="str">
            <v>FITTING</v>
          </cell>
          <cell r="H2458" t="str">
            <v>S30</v>
          </cell>
          <cell r="I2458" t="str">
            <v>I</v>
          </cell>
          <cell r="J2458" t="str">
            <v>N</v>
          </cell>
          <cell r="K2458">
            <v>258</v>
          </cell>
          <cell r="L2458" t="str">
            <v>PPR SZÜKITÖ KB</v>
          </cell>
        </row>
        <row r="2459">
          <cell r="A2459" t="str">
            <v>PPR1-063/50I</v>
          </cell>
          <cell r="B2459">
            <v>743</v>
          </cell>
          <cell r="C2459" t="str">
            <v>Items</v>
          </cell>
          <cell r="D2459">
            <v>0.09</v>
          </cell>
          <cell r="E2459" t="str">
            <v>97</v>
          </cell>
          <cell r="F2459" t="str">
            <v>HAWA</v>
          </cell>
          <cell r="G2459" t="str">
            <v>FITTING</v>
          </cell>
          <cell r="H2459" t="str">
            <v>S30</v>
          </cell>
          <cell r="I2459" t="str">
            <v>I</v>
          </cell>
          <cell r="J2459" t="str">
            <v>N</v>
          </cell>
          <cell r="K2459">
            <v>285</v>
          </cell>
          <cell r="L2459" t="str">
            <v>PPR SZÜKITÖ KB</v>
          </cell>
        </row>
        <row r="2460">
          <cell r="A2460" t="str">
            <v>PPR1-075/63I</v>
          </cell>
          <cell r="B2460">
            <v>1620</v>
          </cell>
          <cell r="C2460" t="str">
            <v>Items</v>
          </cell>
          <cell r="D2460">
            <v>0.18</v>
          </cell>
          <cell r="E2460" t="str">
            <v>97</v>
          </cell>
          <cell r="F2460" t="str">
            <v>HAWA</v>
          </cell>
          <cell r="G2460" t="str">
            <v>FITTING</v>
          </cell>
          <cell r="H2460" t="str">
            <v>S30</v>
          </cell>
          <cell r="I2460" t="str">
            <v>I</v>
          </cell>
          <cell r="J2460" t="str">
            <v>N</v>
          </cell>
          <cell r="K2460">
            <v>625</v>
          </cell>
          <cell r="L2460" t="str">
            <v>PPR SZÜKITÖ KB</v>
          </cell>
        </row>
        <row r="2461">
          <cell r="A2461" t="str">
            <v>PPR-025/20I</v>
          </cell>
          <cell r="B2461">
            <v>86</v>
          </cell>
          <cell r="C2461" t="str">
            <v>Items</v>
          </cell>
          <cell r="D2461">
            <v>0.01</v>
          </cell>
          <cell r="E2461" t="str">
            <v>97</v>
          </cell>
          <cell r="F2461" t="str">
            <v>HAWA</v>
          </cell>
          <cell r="G2461" t="str">
            <v>FITTING</v>
          </cell>
          <cell r="H2461" t="str">
            <v>S30</v>
          </cell>
          <cell r="I2461" t="str">
            <v>I</v>
          </cell>
          <cell r="J2461" t="str">
            <v>N</v>
          </cell>
          <cell r="K2461">
            <v>33</v>
          </cell>
          <cell r="L2461" t="str">
            <v>PPR SZÜKITÖ</v>
          </cell>
        </row>
        <row r="2462">
          <cell r="A2462" t="str">
            <v>PPR-032/25I</v>
          </cell>
          <cell r="B2462">
            <v>185</v>
          </cell>
          <cell r="C2462" t="str">
            <v>Items</v>
          </cell>
          <cell r="D2462">
            <v>0.02</v>
          </cell>
          <cell r="E2462" t="str">
            <v>97</v>
          </cell>
          <cell r="F2462" t="str">
            <v>HAWA</v>
          </cell>
          <cell r="G2462" t="str">
            <v>FITTING</v>
          </cell>
          <cell r="H2462" t="str">
            <v>S30</v>
          </cell>
          <cell r="I2462" t="str">
            <v>I</v>
          </cell>
          <cell r="J2462" t="str">
            <v>N</v>
          </cell>
          <cell r="K2462">
            <v>71</v>
          </cell>
          <cell r="L2462" t="str">
            <v>PPR SZÜKITÖ</v>
          </cell>
        </row>
        <row r="2463">
          <cell r="A2463" t="str">
            <v>PPR-040/32I</v>
          </cell>
          <cell r="B2463">
            <v>395</v>
          </cell>
          <cell r="C2463" t="str">
            <v>Items</v>
          </cell>
          <cell r="D2463">
            <v>0.03</v>
          </cell>
          <cell r="E2463" t="str">
            <v>97</v>
          </cell>
          <cell r="F2463" t="str">
            <v>HAWA</v>
          </cell>
          <cell r="G2463" t="str">
            <v>FITTING</v>
          </cell>
          <cell r="H2463" t="str">
            <v>S30</v>
          </cell>
          <cell r="I2463" t="str">
            <v>I</v>
          </cell>
          <cell r="J2463" t="str">
            <v>N</v>
          </cell>
          <cell r="K2463">
            <v>152</v>
          </cell>
          <cell r="L2463" t="str">
            <v>PPR SZÜKITÖ</v>
          </cell>
        </row>
        <row r="2464">
          <cell r="A2464" t="str">
            <v>PPR-050/40I</v>
          </cell>
          <cell r="B2464">
            <v>613</v>
          </cell>
          <cell r="C2464" t="str">
            <v>Items</v>
          </cell>
          <cell r="D2464">
            <v>0.05</v>
          </cell>
          <cell r="E2464" t="str">
            <v>97</v>
          </cell>
          <cell r="F2464" t="str">
            <v>HAWA</v>
          </cell>
          <cell r="G2464" t="str">
            <v>FITTING</v>
          </cell>
          <cell r="H2464" t="str">
            <v>S30</v>
          </cell>
          <cell r="I2464" t="str">
            <v>I</v>
          </cell>
          <cell r="J2464" t="str">
            <v>N</v>
          </cell>
          <cell r="K2464">
            <v>236</v>
          </cell>
          <cell r="L2464" t="str">
            <v>PPR SZÜKITÖ</v>
          </cell>
        </row>
        <row r="2465">
          <cell r="A2465" t="str">
            <v>PPH020I</v>
          </cell>
          <cell r="B2465">
            <v>1832</v>
          </cell>
          <cell r="C2465" t="str">
            <v>Items</v>
          </cell>
          <cell r="D2465">
            <v>0.08</v>
          </cell>
          <cell r="E2465" t="str">
            <v>97</v>
          </cell>
          <cell r="F2465" t="str">
            <v>HAWA</v>
          </cell>
          <cell r="G2465" t="str">
            <v>FITTING</v>
          </cell>
          <cell r="H2465" t="str">
            <v>S30</v>
          </cell>
          <cell r="I2465" t="str">
            <v>I</v>
          </cell>
          <cell r="J2465" t="str">
            <v>N</v>
          </cell>
          <cell r="K2465">
            <v>706.47</v>
          </cell>
          <cell r="L2465" t="str">
            <v>PPR MÜANYAG HOLLANDI</v>
          </cell>
        </row>
        <row r="2466">
          <cell r="A2466" t="str">
            <v>PPH025I</v>
          </cell>
          <cell r="B2466">
            <v>2268</v>
          </cell>
          <cell r="C2466" t="str">
            <v>Items</v>
          </cell>
          <cell r="D2466">
            <v>0.09</v>
          </cell>
          <cell r="E2466" t="str">
            <v>97</v>
          </cell>
          <cell r="F2466" t="str">
            <v>HAWA</v>
          </cell>
          <cell r="G2466" t="str">
            <v>FITTING</v>
          </cell>
          <cell r="H2466" t="str">
            <v>S30</v>
          </cell>
          <cell r="I2466" t="str">
            <v>I</v>
          </cell>
          <cell r="J2466" t="str">
            <v>N</v>
          </cell>
          <cell r="K2466">
            <v>875.53</v>
          </cell>
          <cell r="L2466" t="str">
            <v>PPR MÜANYAG HOLLANDI</v>
          </cell>
        </row>
        <row r="2467">
          <cell r="A2467" t="str">
            <v>PPH032I</v>
          </cell>
          <cell r="B2467">
            <v>2824</v>
          </cell>
          <cell r="C2467" t="str">
            <v>Items</v>
          </cell>
          <cell r="D2467">
            <v>0.12</v>
          </cell>
          <cell r="E2467" t="str">
            <v>97</v>
          </cell>
          <cell r="F2467" t="str">
            <v>HAWA</v>
          </cell>
          <cell r="G2467" t="str">
            <v>FITTING</v>
          </cell>
          <cell r="H2467" t="str">
            <v>S30</v>
          </cell>
          <cell r="I2467" t="str">
            <v>I</v>
          </cell>
          <cell r="J2467" t="str">
            <v>N</v>
          </cell>
          <cell r="K2467">
            <v>1092.0899999999999</v>
          </cell>
          <cell r="L2467" t="str">
            <v>PPR MÜANYAG HOLLANDI</v>
          </cell>
        </row>
        <row r="2468">
          <cell r="A2468" t="str">
            <v>PPOM020I</v>
          </cell>
          <cell r="B2468">
            <v>1542</v>
          </cell>
          <cell r="C2468" t="str">
            <v>Items</v>
          </cell>
          <cell r="D2468">
            <v>0.1</v>
          </cell>
          <cell r="E2468" t="str">
            <v>97</v>
          </cell>
          <cell r="F2468" t="str">
            <v>HAWA</v>
          </cell>
          <cell r="G2468" t="str">
            <v>FITTING</v>
          </cell>
          <cell r="H2468" t="str">
            <v>S30</v>
          </cell>
          <cell r="I2468" t="str">
            <v>I</v>
          </cell>
          <cell r="J2468" t="str">
            <v>N</v>
          </cell>
          <cell r="K2468">
            <v>596.03</v>
          </cell>
          <cell r="L2468" t="str">
            <v>PPR FÉM HOLLANDI</v>
          </cell>
        </row>
        <row r="2469">
          <cell r="A2469" t="str">
            <v>PPOM025I</v>
          </cell>
          <cell r="B2469">
            <v>2417</v>
          </cell>
          <cell r="C2469" t="str">
            <v>Items</v>
          </cell>
          <cell r="D2469">
            <v>0.12</v>
          </cell>
          <cell r="E2469" t="str">
            <v>97</v>
          </cell>
          <cell r="F2469" t="str">
            <v>HAWA</v>
          </cell>
          <cell r="G2469" t="str">
            <v>FITTING</v>
          </cell>
          <cell r="H2469" t="str">
            <v>S30</v>
          </cell>
          <cell r="I2469" t="str">
            <v>I</v>
          </cell>
          <cell r="J2469" t="str">
            <v>N</v>
          </cell>
          <cell r="K2469">
            <v>933.66</v>
          </cell>
          <cell r="L2469" t="str">
            <v>PPR FÉM HOLLANDI</v>
          </cell>
        </row>
        <row r="2470">
          <cell r="A2470" t="str">
            <v>PPOM032I</v>
          </cell>
          <cell r="B2470">
            <v>3099</v>
          </cell>
          <cell r="C2470" t="str">
            <v>Items</v>
          </cell>
          <cell r="D2470">
            <v>0.19</v>
          </cell>
          <cell r="E2470" t="str">
            <v>97</v>
          </cell>
          <cell r="F2470" t="str">
            <v>HAWA</v>
          </cell>
          <cell r="G2470" t="str">
            <v>FITTING</v>
          </cell>
          <cell r="H2470" t="str">
            <v>S30</v>
          </cell>
          <cell r="I2470" t="str">
            <v>I</v>
          </cell>
          <cell r="J2470" t="str">
            <v>N</v>
          </cell>
          <cell r="K2470">
            <v>1198.8800000000001</v>
          </cell>
          <cell r="L2470" t="str">
            <v>PPR FÉM HOLLANDI</v>
          </cell>
        </row>
        <row r="2471">
          <cell r="A2471" t="str">
            <v>PPOM040I</v>
          </cell>
          <cell r="B2471">
            <v>5706</v>
          </cell>
          <cell r="C2471" t="str">
            <v>Items</v>
          </cell>
          <cell r="D2471">
            <v>0.3</v>
          </cell>
          <cell r="E2471" t="str">
            <v>97</v>
          </cell>
          <cell r="F2471" t="str">
            <v>HAWA</v>
          </cell>
          <cell r="G2471" t="str">
            <v>FITTING</v>
          </cell>
          <cell r="H2471" t="str">
            <v>S30</v>
          </cell>
          <cell r="I2471" t="str">
            <v>I</v>
          </cell>
          <cell r="J2471" t="str">
            <v>N</v>
          </cell>
          <cell r="K2471">
            <v>2207</v>
          </cell>
          <cell r="L2471" t="str">
            <v>PPR FÉM HOLLANDI</v>
          </cell>
        </row>
        <row r="2472">
          <cell r="A2472" t="str">
            <v>PPVEGELZARO020I</v>
          </cell>
          <cell r="B2472">
            <v>68</v>
          </cell>
          <cell r="C2472" t="str">
            <v>Items</v>
          </cell>
          <cell r="D2472">
            <v>0.01</v>
          </cell>
          <cell r="E2472" t="str">
            <v>97</v>
          </cell>
          <cell r="F2472" t="str">
            <v>HAWA</v>
          </cell>
          <cell r="G2472" t="str">
            <v>FITTING</v>
          </cell>
          <cell r="H2472" t="str">
            <v>S30</v>
          </cell>
          <cell r="I2472" t="str">
            <v>I</v>
          </cell>
          <cell r="J2472" t="str">
            <v>N</v>
          </cell>
          <cell r="K2472">
            <v>26</v>
          </cell>
          <cell r="L2472" t="str">
            <v>PPR VÉGZÁRÓ SAPKA</v>
          </cell>
        </row>
        <row r="2473">
          <cell r="A2473" t="str">
            <v>PPVEGELZARO025I</v>
          </cell>
          <cell r="B2473">
            <v>198</v>
          </cell>
          <cell r="C2473" t="str">
            <v>Items</v>
          </cell>
          <cell r="D2473">
            <v>0.01</v>
          </cell>
          <cell r="E2473" t="str">
            <v>97</v>
          </cell>
          <cell r="F2473" t="str">
            <v>HAWA</v>
          </cell>
          <cell r="G2473" t="str">
            <v>FITTING</v>
          </cell>
          <cell r="H2473" t="str">
            <v>S30</v>
          </cell>
          <cell r="I2473" t="str">
            <v>I</v>
          </cell>
          <cell r="J2473" t="str">
            <v>N</v>
          </cell>
          <cell r="K2473">
            <v>76.73</v>
          </cell>
          <cell r="L2473" t="str">
            <v>PPR VÉGZÁRÓ SAPKA</v>
          </cell>
        </row>
        <row r="2474">
          <cell r="A2474" t="str">
            <v>PPVEGELZARO032I</v>
          </cell>
          <cell r="B2474">
            <v>238</v>
          </cell>
          <cell r="C2474" t="str">
            <v>Items</v>
          </cell>
          <cell r="D2474">
            <v>0.02</v>
          </cell>
          <cell r="E2474" t="str">
            <v>97</v>
          </cell>
          <cell r="F2474" t="str">
            <v>HAWA</v>
          </cell>
          <cell r="G2474" t="str">
            <v>FITTING</v>
          </cell>
          <cell r="H2474" t="str">
            <v>S30</v>
          </cell>
          <cell r="I2474" t="str">
            <v>I</v>
          </cell>
          <cell r="J2474" t="str">
            <v>N</v>
          </cell>
          <cell r="K2474">
            <v>91.01</v>
          </cell>
          <cell r="L2474" t="str">
            <v>PPR VÉGZÁRÓ SAPKA</v>
          </cell>
        </row>
        <row r="2475">
          <cell r="A2475" t="str">
            <v>PPVEGELZARO040I</v>
          </cell>
          <cell r="B2475">
            <v>882</v>
          </cell>
          <cell r="C2475" t="str">
            <v>Items</v>
          </cell>
          <cell r="D2475">
            <v>0.04</v>
          </cell>
          <cell r="E2475" t="str">
            <v>97</v>
          </cell>
          <cell r="F2475" t="str">
            <v>HAWA</v>
          </cell>
          <cell r="G2475" t="str">
            <v>FITTING</v>
          </cell>
          <cell r="H2475" t="str">
            <v>S30</v>
          </cell>
          <cell r="I2475" t="str">
            <v>I</v>
          </cell>
          <cell r="J2475" t="str">
            <v>N</v>
          </cell>
          <cell r="K2475">
            <v>341.28</v>
          </cell>
          <cell r="L2475" t="str">
            <v>PPR VÉGZÁRÓ SAPKA</v>
          </cell>
        </row>
        <row r="2476">
          <cell r="A2476" t="str">
            <v>PPVEGELZARO050I</v>
          </cell>
          <cell r="B2476">
            <v>1005</v>
          </cell>
          <cell r="C2476" t="str">
            <v>Items</v>
          </cell>
          <cell r="D2476">
            <v>7.0000000000000007E-2</v>
          </cell>
          <cell r="E2476" t="str">
            <v>97</v>
          </cell>
          <cell r="F2476" t="str">
            <v>HAWA</v>
          </cell>
          <cell r="G2476" t="str">
            <v>FITTING</v>
          </cell>
          <cell r="H2476" t="str">
            <v>S30</v>
          </cell>
          <cell r="I2476" t="str">
            <v>I</v>
          </cell>
          <cell r="J2476" t="str">
            <v>N</v>
          </cell>
          <cell r="K2476">
            <v>387.11</v>
          </cell>
          <cell r="L2476" t="str">
            <v>PPR VÉGZÁRÓ SAPKA</v>
          </cell>
        </row>
        <row r="2477">
          <cell r="A2477" t="str">
            <v>PPVEGELZARO063I</v>
          </cell>
          <cell r="B2477">
            <v>1261</v>
          </cell>
          <cell r="C2477" t="str">
            <v>Items</v>
          </cell>
          <cell r="D2477">
            <v>0.15</v>
          </cell>
          <cell r="E2477" t="str">
            <v>97</v>
          </cell>
          <cell r="F2477" t="str">
            <v>HAWA</v>
          </cell>
          <cell r="G2477" t="str">
            <v>FITTING</v>
          </cell>
          <cell r="H2477" t="str">
            <v>S30</v>
          </cell>
          <cell r="I2477" t="str">
            <v>I</v>
          </cell>
          <cell r="J2477" t="str">
            <v>N</v>
          </cell>
          <cell r="K2477">
            <v>486.92</v>
          </cell>
          <cell r="L2477" t="str">
            <v>PPR VÉGZÁRÓ SAPKA</v>
          </cell>
        </row>
        <row r="2478">
          <cell r="A2478" t="str">
            <v>PPVEGELZARO075I</v>
          </cell>
          <cell r="B2478">
            <v>2635</v>
          </cell>
          <cell r="C2478" t="str">
            <v>Items</v>
          </cell>
          <cell r="D2478">
            <v>0.25</v>
          </cell>
          <cell r="E2478" t="str">
            <v>97</v>
          </cell>
          <cell r="F2478" t="str">
            <v>HAWA</v>
          </cell>
          <cell r="G2478" t="str">
            <v>FITTING</v>
          </cell>
          <cell r="H2478" t="str">
            <v>S30</v>
          </cell>
          <cell r="I2478" t="str">
            <v>I</v>
          </cell>
          <cell r="J2478" t="str">
            <v>N</v>
          </cell>
          <cell r="K2478">
            <v>1015.7</v>
          </cell>
          <cell r="L2478" t="str">
            <v>PPR VÉGZÁRÓ SAPKA</v>
          </cell>
        </row>
        <row r="2479">
          <cell r="A2479" t="str">
            <v>PPDUGO020I</v>
          </cell>
          <cell r="B2479">
            <v>118</v>
          </cell>
          <cell r="C2479" t="str">
            <v>Items</v>
          </cell>
          <cell r="D2479">
            <v>0.01</v>
          </cell>
          <cell r="E2479" t="str">
            <v>97</v>
          </cell>
          <cell r="F2479" t="str">
            <v>HAWA</v>
          </cell>
          <cell r="G2479" t="str">
            <v>FITTING</v>
          </cell>
          <cell r="H2479" t="str">
            <v>S30</v>
          </cell>
          <cell r="I2479" t="str">
            <v>I</v>
          </cell>
          <cell r="J2479" t="str">
            <v>N</v>
          </cell>
          <cell r="K2479">
            <v>45.01</v>
          </cell>
          <cell r="L2479" t="str">
            <v>PPR VÉGZÁRÓ DUGÓ</v>
          </cell>
        </row>
        <row r="2480">
          <cell r="A2480" t="str">
            <v>PPDUGO025I</v>
          </cell>
          <cell r="B2480">
            <v>119</v>
          </cell>
          <cell r="C2480" t="str">
            <v>Items</v>
          </cell>
          <cell r="D2480">
            <v>0.01</v>
          </cell>
          <cell r="E2480" t="str">
            <v>97</v>
          </cell>
          <cell r="F2480" t="str">
            <v>HAWA</v>
          </cell>
          <cell r="G2480" t="str">
            <v>FITTING</v>
          </cell>
          <cell r="H2480" t="str">
            <v>S30</v>
          </cell>
          <cell r="I2480" t="str">
            <v>I</v>
          </cell>
          <cell r="J2480" t="str">
            <v>N</v>
          </cell>
          <cell r="K2480">
            <v>45.5</v>
          </cell>
          <cell r="L2480" t="str">
            <v>PPR VÉGZÁRÓ DUGÓ</v>
          </cell>
        </row>
        <row r="2481">
          <cell r="A2481" t="str">
            <v>PPDUGO032I</v>
          </cell>
          <cell r="B2481">
            <v>133</v>
          </cell>
          <cell r="C2481" t="str">
            <v>Items</v>
          </cell>
          <cell r="D2481">
            <v>0.01</v>
          </cell>
          <cell r="E2481" t="str">
            <v>97</v>
          </cell>
          <cell r="F2481" t="str">
            <v>HAWA</v>
          </cell>
          <cell r="G2481" t="str">
            <v>FITTING</v>
          </cell>
          <cell r="H2481" t="str">
            <v>S30</v>
          </cell>
          <cell r="I2481" t="str">
            <v>I</v>
          </cell>
          <cell r="J2481" t="str">
            <v>N</v>
          </cell>
          <cell r="K2481">
            <v>51.15</v>
          </cell>
          <cell r="L2481" t="str">
            <v>PPR VÉGZÁRÓ DUGÓ</v>
          </cell>
        </row>
        <row r="2482">
          <cell r="A2482" t="str">
            <v>PPDUGO040I</v>
          </cell>
          <cell r="B2482">
            <v>179</v>
          </cell>
          <cell r="C2482" t="str">
            <v>Items</v>
          </cell>
          <cell r="D2482">
            <v>0.02</v>
          </cell>
          <cell r="E2482" t="str">
            <v>97</v>
          </cell>
          <cell r="F2482" t="str">
            <v>HAWA</v>
          </cell>
          <cell r="G2482" t="str">
            <v>FITTING</v>
          </cell>
          <cell r="H2482" t="str">
            <v>S30</v>
          </cell>
          <cell r="I2482" t="str">
            <v>I</v>
          </cell>
          <cell r="J2482" t="str">
            <v>N</v>
          </cell>
          <cell r="K2482">
            <v>68.42</v>
          </cell>
          <cell r="L2482" t="str">
            <v>PPR VÉGZÁRÓ DUGÓ</v>
          </cell>
        </row>
        <row r="2483">
          <cell r="A2483" t="str">
            <v>PPDUGO050I</v>
          </cell>
          <cell r="B2483">
            <v>286</v>
          </cell>
          <cell r="C2483" t="str">
            <v>Items</v>
          </cell>
          <cell r="D2483">
            <v>0.06</v>
          </cell>
          <cell r="E2483" t="str">
            <v>97</v>
          </cell>
          <cell r="F2483" t="str">
            <v>HAWA</v>
          </cell>
          <cell r="G2483" t="str">
            <v>FITTING</v>
          </cell>
          <cell r="H2483" t="str">
            <v>S30</v>
          </cell>
          <cell r="I2483" t="str">
            <v>I</v>
          </cell>
          <cell r="J2483" t="str">
            <v>N</v>
          </cell>
          <cell r="K2483">
            <v>110.44</v>
          </cell>
          <cell r="L2483" t="str">
            <v>PPR VÉGZÁRÓ DUGÓ</v>
          </cell>
        </row>
        <row r="2484">
          <cell r="A2484" t="str">
            <v>PPVAKDUGO1/2CPI</v>
          </cell>
          <cell r="B2484">
            <v>109</v>
          </cell>
          <cell r="C2484" t="str">
            <v>Items</v>
          </cell>
          <cell r="D2484">
            <v>0.01</v>
          </cell>
          <cell r="E2484" t="str">
            <v>97</v>
          </cell>
          <cell r="F2484" t="str">
            <v>HAWA</v>
          </cell>
          <cell r="G2484" t="str">
            <v>FITTING</v>
          </cell>
          <cell r="H2484" t="str">
            <v>S30</v>
          </cell>
          <cell r="I2484" t="str">
            <v>I</v>
          </cell>
          <cell r="J2484" t="str">
            <v>N</v>
          </cell>
          <cell r="K2484">
            <v>42</v>
          </cell>
          <cell r="L2484" t="str">
            <v>PPR MENETES VAKDUGÓ  PIROS</v>
          </cell>
        </row>
        <row r="2485">
          <cell r="A2485" t="str">
            <v>PPVAKDUGO1/2CSZI</v>
          </cell>
          <cell r="B2485">
            <v>102</v>
          </cell>
          <cell r="C2485" t="str">
            <v>Items</v>
          </cell>
          <cell r="D2485">
            <v>0.01</v>
          </cell>
          <cell r="E2485" t="str">
            <v>97</v>
          </cell>
          <cell r="F2485" t="str">
            <v>HAWA</v>
          </cell>
          <cell r="G2485" t="str">
            <v>FITTING</v>
          </cell>
          <cell r="H2485" t="str">
            <v>S30</v>
          </cell>
          <cell r="I2485" t="str">
            <v>I</v>
          </cell>
          <cell r="J2485" t="str">
            <v>N</v>
          </cell>
          <cell r="K2485">
            <v>39</v>
          </cell>
          <cell r="L2485" t="str">
            <v>PPR MENETES VAKDUGÓ  SZÜRKE</v>
          </cell>
        </row>
        <row r="2486">
          <cell r="A2486" t="str">
            <v>PPVAKDUGO3/4CSZI</v>
          </cell>
          <cell r="B2486">
            <v>131</v>
          </cell>
          <cell r="C2486" t="str">
            <v>Items</v>
          </cell>
          <cell r="D2486">
            <v>0.01</v>
          </cell>
          <cell r="E2486" t="str">
            <v>97</v>
          </cell>
          <cell r="F2486" t="str">
            <v>HAWA</v>
          </cell>
          <cell r="G2486" t="str">
            <v>FITTING</v>
          </cell>
          <cell r="H2486" t="str">
            <v>S30</v>
          </cell>
          <cell r="I2486" t="str">
            <v>I</v>
          </cell>
          <cell r="J2486" t="str">
            <v>N</v>
          </cell>
          <cell r="K2486">
            <v>50</v>
          </cell>
          <cell r="L2486" t="str">
            <v>PPR MENETES VAKDUGÓ SZÜRKE</v>
          </cell>
        </row>
        <row r="2487">
          <cell r="A2487" t="str">
            <v>PPVAKDUGO1/2CSZNYI</v>
          </cell>
          <cell r="B2487">
            <v>146</v>
          </cell>
          <cell r="C2487" t="str">
            <v>Items</v>
          </cell>
          <cell r="D2487">
            <v>0.02</v>
          </cell>
          <cell r="E2487" t="str">
            <v>97</v>
          </cell>
          <cell r="F2487" t="str">
            <v>HAWA</v>
          </cell>
          <cell r="G2487" t="str">
            <v>FITTING</v>
          </cell>
          <cell r="H2487" t="str">
            <v>S30</v>
          </cell>
          <cell r="I2487" t="str">
            <v>I</v>
          </cell>
          <cell r="J2487" t="str">
            <v>N</v>
          </cell>
          <cell r="K2487">
            <v>56</v>
          </cell>
          <cell r="L2487" t="str">
            <v>PPR MENETES NYOMÁSPRÓBA DUGÓ  SZÜRKE</v>
          </cell>
        </row>
        <row r="2488">
          <cell r="A2488" t="str">
            <v>PPVAKDUGO1/2CKNYI</v>
          </cell>
          <cell r="B2488">
            <v>143</v>
          </cell>
          <cell r="C2488" t="str">
            <v>Items</v>
          </cell>
          <cell r="D2488">
            <v>0.02</v>
          </cell>
          <cell r="E2488" t="str">
            <v>97</v>
          </cell>
          <cell r="F2488" t="str">
            <v>HAWA</v>
          </cell>
          <cell r="G2488" t="str">
            <v>FITTING</v>
          </cell>
          <cell r="H2488" t="str">
            <v>S30</v>
          </cell>
          <cell r="I2488" t="str">
            <v>I</v>
          </cell>
          <cell r="J2488" t="str">
            <v>N</v>
          </cell>
          <cell r="K2488">
            <v>56</v>
          </cell>
          <cell r="L2488" t="str">
            <v>PPR MENETES NYOMÁSPRÓBA DUGÓ  KÉK</v>
          </cell>
        </row>
        <row r="2489">
          <cell r="A2489" t="str">
            <v>PPVAKDUGO1/2CPNYI</v>
          </cell>
          <cell r="B2489">
            <v>143</v>
          </cell>
          <cell r="C2489" t="str">
            <v>Items</v>
          </cell>
          <cell r="D2489">
            <v>0.02</v>
          </cell>
          <cell r="E2489" t="str">
            <v>97</v>
          </cell>
          <cell r="F2489" t="str">
            <v>HAWA</v>
          </cell>
          <cell r="G2489" t="str">
            <v>FITTING</v>
          </cell>
          <cell r="H2489" t="str">
            <v>S30</v>
          </cell>
          <cell r="I2489" t="str">
            <v>I</v>
          </cell>
          <cell r="J2489" t="str">
            <v>N</v>
          </cell>
          <cell r="K2489">
            <v>56</v>
          </cell>
          <cell r="L2489" t="str">
            <v>PPR MENETES NYOMÁSPRÓBA DUGÓ PIROS</v>
          </cell>
        </row>
        <row r="2490">
          <cell r="A2490" t="str">
            <v>PPMGA020X1/2CMI</v>
          </cell>
          <cell r="B2490">
            <v>4545</v>
          </cell>
          <cell r="C2490" t="str">
            <v>Items</v>
          </cell>
          <cell r="D2490">
            <v>0.01</v>
          </cell>
          <cell r="E2490" t="str">
            <v>97</v>
          </cell>
          <cell r="F2490" t="str">
            <v>HAWA</v>
          </cell>
          <cell r="G2490" t="str">
            <v>FITTING</v>
          </cell>
          <cell r="H2490" t="str">
            <v>S30</v>
          </cell>
          <cell r="I2490" t="str">
            <v>N</v>
          </cell>
          <cell r="J2490" t="str">
            <v>N</v>
          </cell>
          <cell r="K2490">
            <v>709</v>
          </cell>
          <cell r="L2490" t="str">
            <v>K. M?ANYAG MENETES  KARMANTYÚ</v>
          </cell>
        </row>
        <row r="2491">
          <cell r="A2491" t="str">
            <v>PPMGA025X1CMI</v>
          </cell>
          <cell r="B2491">
            <v>982</v>
          </cell>
          <cell r="C2491" t="str">
            <v>Items</v>
          </cell>
          <cell r="D2491">
            <v>0.02</v>
          </cell>
          <cell r="E2491" t="str">
            <v>97</v>
          </cell>
          <cell r="F2491" t="str">
            <v>HAWA</v>
          </cell>
          <cell r="G2491" t="str">
            <v>FITTING</v>
          </cell>
          <cell r="H2491" t="str">
            <v>S30</v>
          </cell>
          <cell r="I2491" t="str">
            <v>N</v>
          </cell>
          <cell r="J2491" t="str">
            <v>N</v>
          </cell>
          <cell r="K2491">
            <v>394</v>
          </cell>
          <cell r="L2491" t="str">
            <v>PPR KÜLSÖ MÜANYAG MENETES  CSATLAKOZÓ</v>
          </cell>
        </row>
        <row r="2492">
          <cell r="A2492" t="str">
            <v>PPMGA032X1CMI</v>
          </cell>
          <cell r="B2492">
            <v>1646</v>
          </cell>
          <cell r="C2492" t="str">
            <v>Items</v>
          </cell>
          <cell r="D2492">
            <v>0.04</v>
          </cell>
          <cell r="E2492" t="str">
            <v>97</v>
          </cell>
          <cell r="F2492" t="str">
            <v>HAWA</v>
          </cell>
          <cell r="G2492" t="str">
            <v>FITTING</v>
          </cell>
          <cell r="H2492" t="str">
            <v>S30</v>
          </cell>
          <cell r="I2492" t="str">
            <v>N</v>
          </cell>
          <cell r="J2492" t="str">
            <v>N</v>
          </cell>
          <cell r="K2492">
            <v>542</v>
          </cell>
          <cell r="L2492" t="str">
            <v>K. M?ANYAG MENETES  KARMANTYÚ</v>
          </cell>
        </row>
        <row r="2493">
          <cell r="A2493" t="str">
            <v>PPMGA020X3/8CI</v>
          </cell>
          <cell r="B2493">
            <v>722</v>
          </cell>
          <cell r="C2493" t="str">
            <v>Items</v>
          </cell>
          <cell r="D2493">
            <v>0.05</v>
          </cell>
          <cell r="E2493" t="str">
            <v>97</v>
          </cell>
          <cell r="F2493" t="str">
            <v>HAWA</v>
          </cell>
          <cell r="G2493" t="str">
            <v>FITTING</v>
          </cell>
          <cell r="H2493" t="str">
            <v>S30</v>
          </cell>
          <cell r="I2493" t="str">
            <v>I</v>
          </cell>
          <cell r="J2493" t="str">
            <v>N</v>
          </cell>
          <cell r="K2493">
            <v>278.33999999999997</v>
          </cell>
          <cell r="L2493" t="str">
            <v>PPR KÜLSÖ MENETES  CSATLAKOZÓ</v>
          </cell>
        </row>
        <row r="2494">
          <cell r="A2494" t="str">
            <v>PPMGA020X1/2CI</v>
          </cell>
          <cell r="B2494">
            <v>651</v>
          </cell>
          <cell r="C2494" t="str">
            <v>Items</v>
          </cell>
          <cell r="D2494">
            <v>7.0000000000000007E-2</v>
          </cell>
          <cell r="E2494" t="str">
            <v>97</v>
          </cell>
          <cell r="F2494" t="str">
            <v>HAWA</v>
          </cell>
          <cell r="G2494" t="str">
            <v>FITTING</v>
          </cell>
          <cell r="H2494" t="str">
            <v>S30</v>
          </cell>
          <cell r="I2494" t="str">
            <v>I</v>
          </cell>
          <cell r="J2494" t="str">
            <v>N</v>
          </cell>
          <cell r="K2494">
            <v>250.77</v>
          </cell>
          <cell r="L2494" t="str">
            <v>PPR KÜLSÖ MENETES  CSATLAKOZÓ</v>
          </cell>
        </row>
        <row r="2495">
          <cell r="A2495" t="str">
            <v>PPMGA020X3/4CI</v>
          </cell>
          <cell r="B2495">
            <v>1004</v>
          </cell>
          <cell r="C2495" t="str">
            <v>Items</v>
          </cell>
          <cell r="D2495">
            <v>0.11</v>
          </cell>
          <cell r="E2495" t="str">
            <v>97</v>
          </cell>
          <cell r="F2495" t="str">
            <v>HAWA</v>
          </cell>
          <cell r="G2495" t="str">
            <v>FITTING</v>
          </cell>
          <cell r="H2495" t="str">
            <v>S30</v>
          </cell>
          <cell r="I2495" t="str">
            <v>I</v>
          </cell>
          <cell r="J2495" t="str">
            <v>N</v>
          </cell>
          <cell r="K2495">
            <v>388.11</v>
          </cell>
          <cell r="L2495" t="str">
            <v>PPR KÜLSÖ MENETES  CSATLAKOZÓ</v>
          </cell>
        </row>
        <row r="2496">
          <cell r="A2496" t="str">
            <v>PPMGA025X1/2CI</v>
          </cell>
          <cell r="B2496">
            <v>869</v>
          </cell>
          <cell r="C2496" t="str">
            <v>Items</v>
          </cell>
          <cell r="D2496">
            <v>7.0000000000000007E-2</v>
          </cell>
          <cell r="E2496" t="str">
            <v>97</v>
          </cell>
          <cell r="F2496" t="str">
            <v>HAWA</v>
          </cell>
          <cell r="G2496" t="str">
            <v>FITTING</v>
          </cell>
          <cell r="H2496" t="str">
            <v>S30</v>
          </cell>
          <cell r="I2496" t="str">
            <v>I</v>
          </cell>
          <cell r="J2496" t="str">
            <v>N</v>
          </cell>
          <cell r="K2496">
            <v>335.47</v>
          </cell>
          <cell r="L2496" t="str">
            <v>PPR KÜLSÖ MENETES  CSATLAKOZÓ</v>
          </cell>
        </row>
        <row r="2497">
          <cell r="A2497" t="str">
            <v>PPMGA025X3/4CI</v>
          </cell>
          <cell r="B2497">
            <v>1004</v>
          </cell>
          <cell r="C2497" t="str">
            <v>Items</v>
          </cell>
          <cell r="D2497">
            <v>0.12</v>
          </cell>
          <cell r="E2497" t="str">
            <v>97</v>
          </cell>
          <cell r="F2497" t="str">
            <v>HAWA</v>
          </cell>
          <cell r="G2497" t="str">
            <v>FITTING</v>
          </cell>
          <cell r="H2497" t="str">
            <v>S30</v>
          </cell>
          <cell r="I2497" t="str">
            <v>I</v>
          </cell>
          <cell r="J2497" t="str">
            <v>N</v>
          </cell>
          <cell r="K2497">
            <v>387.78</v>
          </cell>
          <cell r="L2497" t="str">
            <v>PPR KÜLSÖ MENETES  CSATLAKOZÓ</v>
          </cell>
        </row>
        <row r="2498">
          <cell r="A2498" t="str">
            <v>PPMGA032X3/4CI</v>
          </cell>
          <cell r="B2498">
            <v>1598</v>
          </cell>
          <cell r="C2498" t="str">
            <v>Items</v>
          </cell>
          <cell r="D2498">
            <v>0.13</v>
          </cell>
          <cell r="E2498" t="str">
            <v>97</v>
          </cell>
          <cell r="F2498" t="str">
            <v>HAWA</v>
          </cell>
          <cell r="G2498" t="str">
            <v>FITTING</v>
          </cell>
          <cell r="H2498" t="str">
            <v>S30</v>
          </cell>
          <cell r="I2498" t="str">
            <v>I</v>
          </cell>
          <cell r="J2498" t="str">
            <v>N</v>
          </cell>
          <cell r="K2498">
            <v>617.29</v>
          </cell>
          <cell r="L2498" t="str">
            <v>PPR KÜLSÖ MENETES  CSATLAKOZÓ</v>
          </cell>
        </row>
        <row r="2499">
          <cell r="A2499" t="str">
            <v>PPMGA032X1CI</v>
          </cell>
          <cell r="B2499">
            <v>1684</v>
          </cell>
          <cell r="C2499" t="str">
            <v>Items</v>
          </cell>
          <cell r="D2499">
            <v>0.15</v>
          </cell>
          <cell r="E2499" t="str">
            <v>97</v>
          </cell>
          <cell r="F2499" t="str">
            <v>HAWA</v>
          </cell>
          <cell r="G2499" t="str">
            <v>FITTING</v>
          </cell>
          <cell r="H2499" t="str">
            <v>S30</v>
          </cell>
          <cell r="I2499" t="str">
            <v>I</v>
          </cell>
          <cell r="J2499" t="str">
            <v>N</v>
          </cell>
          <cell r="K2499">
            <v>651.16999999999996</v>
          </cell>
          <cell r="L2499" t="str">
            <v>PPR KÜLSÖ MENETES  CSATLAKOZÓ</v>
          </cell>
        </row>
        <row r="2500">
          <cell r="A2500" t="str">
            <v>PPMGA040X5/4CI</v>
          </cell>
          <cell r="B2500">
            <v>4331</v>
          </cell>
          <cell r="C2500" t="str">
            <v>Items</v>
          </cell>
          <cell r="D2500">
            <v>0.37</v>
          </cell>
          <cell r="E2500" t="str">
            <v>97</v>
          </cell>
          <cell r="F2500" t="str">
            <v>HAWA</v>
          </cell>
          <cell r="G2500" t="str">
            <v>FITTING</v>
          </cell>
          <cell r="H2500" t="str">
            <v>S30</v>
          </cell>
          <cell r="I2500" t="str">
            <v>I</v>
          </cell>
          <cell r="J2500" t="str">
            <v>N</v>
          </cell>
          <cell r="K2500">
            <v>1675.01</v>
          </cell>
          <cell r="L2500" t="str">
            <v>PPR KÜLSÖ MENETES  CSATLAKOZÓ</v>
          </cell>
        </row>
        <row r="2501">
          <cell r="A2501" t="str">
            <v>PPMGA050X6/4CI</v>
          </cell>
          <cell r="B2501">
            <v>6280</v>
          </cell>
          <cell r="C2501" t="str">
            <v>Items</v>
          </cell>
          <cell r="D2501">
            <v>0.52</v>
          </cell>
          <cell r="E2501" t="str">
            <v>97</v>
          </cell>
          <cell r="F2501" t="str">
            <v>HAWA</v>
          </cell>
          <cell r="G2501" t="str">
            <v>FITTING</v>
          </cell>
          <cell r="H2501" t="str">
            <v>S30</v>
          </cell>
          <cell r="I2501" t="str">
            <v>I</v>
          </cell>
          <cell r="J2501" t="str">
            <v>N</v>
          </cell>
          <cell r="K2501">
            <v>2428.98</v>
          </cell>
          <cell r="L2501" t="str">
            <v>PPR KÜLSÖ MENETES  CSATLAKOZÓ</v>
          </cell>
        </row>
        <row r="2502">
          <cell r="A2502" t="str">
            <v>PPMGA063X2CI</v>
          </cell>
          <cell r="B2502">
            <v>8740</v>
          </cell>
          <cell r="C2502" t="str">
            <v>Items</v>
          </cell>
          <cell r="D2502">
            <v>0.75</v>
          </cell>
          <cell r="E2502" t="str">
            <v>97</v>
          </cell>
          <cell r="F2502" t="str">
            <v>HAWA</v>
          </cell>
          <cell r="G2502" t="str">
            <v>FITTING</v>
          </cell>
          <cell r="H2502" t="str">
            <v>S30</v>
          </cell>
          <cell r="I2502" t="str">
            <v>I</v>
          </cell>
          <cell r="J2502" t="str">
            <v>N</v>
          </cell>
          <cell r="K2502">
            <v>3381.07</v>
          </cell>
          <cell r="L2502" t="str">
            <v>PPR KÜLSÖ MENETES  CSATLAKOZÓ</v>
          </cell>
        </row>
        <row r="2503">
          <cell r="A2503" t="str">
            <v>PPMGA075X2,5CI</v>
          </cell>
          <cell r="B2503">
            <v>15839</v>
          </cell>
          <cell r="C2503" t="str">
            <v>Items</v>
          </cell>
          <cell r="D2503">
            <v>1.29</v>
          </cell>
          <cell r="E2503" t="str">
            <v>97</v>
          </cell>
          <cell r="F2503" t="str">
            <v>HAWA</v>
          </cell>
          <cell r="G2503" t="str">
            <v>FITTING</v>
          </cell>
          <cell r="H2503" t="str">
            <v>S30</v>
          </cell>
          <cell r="I2503" t="str">
            <v>I</v>
          </cell>
          <cell r="J2503" t="str">
            <v>N</v>
          </cell>
          <cell r="K2503">
            <v>6127.74</v>
          </cell>
          <cell r="L2503" t="str">
            <v>PPR KÜLSÖ MENETES  CSATLAKOZÓ</v>
          </cell>
        </row>
        <row r="2504">
          <cell r="A2504" t="str">
            <v>PPMGA020X1/2CBI</v>
          </cell>
          <cell r="B2504">
            <v>799</v>
          </cell>
          <cell r="C2504" t="str">
            <v>Items</v>
          </cell>
          <cell r="D2504">
            <v>0.05</v>
          </cell>
          <cell r="E2504" t="str">
            <v>97</v>
          </cell>
          <cell r="F2504" t="str">
            <v>HAWA</v>
          </cell>
          <cell r="G2504" t="str">
            <v>FITTING</v>
          </cell>
          <cell r="H2504" t="str">
            <v>S30</v>
          </cell>
          <cell r="I2504" t="str">
            <v>I</v>
          </cell>
          <cell r="J2504" t="str">
            <v>N</v>
          </cell>
          <cell r="K2504">
            <v>307.52</v>
          </cell>
          <cell r="L2504" t="str">
            <v>PPR KÜLSÖ MENETES  CSATLAKOZÓ KB</v>
          </cell>
        </row>
        <row r="2505">
          <cell r="A2505" t="str">
            <v>PPMGA032X3/4CBI</v>
          </cell>
          <cell r="B2505">
            <v>1671</v>
          </cell>
          <cell r="C2505" t="str">
            <v>Items</v>
          </cell>
          <cell r="D2505">
            <v>7.0000000000000007E-2</v>
          </cell>
          <cell r="E2505" t="str">
            <v>97</v>
          </cell>
          <cell r="F2505" t="str">
            <v>HAWA</v>
          </cell>
          <cell r="G2505" t="str">
            <v>FITTING</v>
          </cell>
          <cell r="H2505" t="str">
            <v>S30</v>
          </cell>
          <cell r="I2505" t="str">
            <v>I</v>
          </cell>
          <cell r="J2505" t="str">
            <v>N</v>
          </cell>
          <cell r="K2505">
            <v>646.12</v>
          </cell>
          <cell r="L2505" t="str">
            <v>PPR KÜLSÖ MENETES  CSATLAKOZÓ KB</v>
          </cell>
        </row>
        <row r="2506">
          <cell r="A2506" t="str">
            <v>PPMGA025X3/4CBI</v>
          </cell>
          <cell r="B2506">
            <v>1281</v>
          </cell>
          <cell r="C2506" t="str">
            <v>Items</v>
          </cell>
          <cell r="D2506">
            <v>0.14000000000000001</v>
          </cell>
          <cell r="E2506" t="str">
            <v>97</v>
          </cell>
          <cell r="F2506" t="str">
            <v>HAWA</v>
          </cell>
          <cell r="G2506" t="str">
            <v>FITTING</v>
          </cell>
          <cell r="H2506" t="str">
            <v>S30</v>
          </cell>
          <cell r="I2506" t="str">
            <v>I</v>
          </cell>
          <cell r="J2506" t="str">
            <v>N</v>
          </cell>
          <cell r="K2506">
            <v>495.1</v>
          </cell>
          <cell r="L2506" t="str">
            <v>PPR KÜLSÖ MENETES  CSATLAKOZÓ KB</v>
          </cell>
        </row>
        <row r="2507">
          <cell r="A2507" t="str">
            <v>PPMGA025X1/2CBI</v>
          </cell>
          <cell r="B2507">
            <v>1122</v>
          </cell>
          <cell r="C2507" t="str">
            <v>Items</v>
          </cell>
          <cell r="D2507">
            <v>0.14000000000000001</v>
          </cell>
          <cell r="E2507" t="str">
            <v>97</v>
          </cell>
          <cell r="F2507" t="str">
            <v>HAWA</v>
          </cell>
          <cell r="G2507" t="str">
            <v>FITTING</v>
          </cell>
          <cell r="H2507" t="str">
            <v>S30</v>
          </cell>
          <cell r="I2507" t="str">
            <v>I</v>
          </cell>
          <cell r="J2507" t="str">
            <v>N</v>
          </cell>
          <cell r="K2507">
            <v>433.55</v>
          </cell>
          <cell r="L2507" t="str">
            <v>PPR KÜLSÖ MENETES  CSATLAKOZÓ KB</v>
          </cell>
        </row>
        <row r="2508">
          <cell r="A2508" t="str">
            <v>PPMGI020X3/8CI</v>
          </cell>
          <cell r="B2508">
            <v>604</v>
          </cell>
          <cell r="C2508" t="str">
            <v>Items</v>
          </cell>
          <cell r="D2508">
            <v>0.04</v>
          </cell>
          <cell r="E2508" t="str">
            <v>97</v>
          </cell>
          <cell r="F2508" t="str">
            <v>HAWA</v>
          </cell>
          <cell r="G2508" t="str">
            <v>FITTING</v>
          </cell>
          <cell r="H2508" t="str">
            <v>S30</v>
          </cell>
          <cell r="I2508" t="str">
            <v>I</v>
          </cell>
          <cell r="J2508" t="str">
            <v>N</v>
          </cell>
          <cell r="K2508">
            <v>233</v>
          </cell>
          <cell r="L2508" t="str">
            <v>PPR BELSÖ MENETES  CSATLAKOZÓ</v>
          </cell>
        </row>
        <row r="2509">
          <cell r="A2509" t="str">
            <v>PPMGI020X1/2CI</v>
          </cell>
          <cell r="B2509">
            <v>534</v>
          </cell>
          <cell r="C2509" t="str">
            <v>Items</v>
          </cell>
          <cell r="D2509">
            <v>0.04</v>
          </cell>
          <cell r="E2509" t="str">
            <v>97</v>
          </cell>
          <cell r="F2509" t="str">
            <v>HAWA</v>
          </cell>
          <cell r="G2509" t="str">
            <v>FITTING</v>
          </cell>
          <cell r="H2509" t="str">
            <v>S30</v>
          </cell>
          <cell r="I2509" t="str">
            <v>I</v>
          </cell>
          <cell r="J2509" t="str">
            <v>N</v>
          </cell>
          <cell r="K2509">
            <v>205.27</v>
          </cell>
          <cell r="L2509" t="str">
            <v>PPR BELSÖ MENETES  CSATLAKOZÓ</v>
          </cell>
        </row>
        <row r="2510">
          <cell r="A2510" t="str">
            <v>PPMGI020X3/4CI</v>
          </cell>
          <cell r="B2510">
            <v>857</v>
          </cell>
          <cell r="C2510" t="str">
            <v>Items</v>
          </cell>
          <cell r="D2510">
            <v>0.06</v>
          </cell>
          <cell r="E2510" t="str">
            <v>97</v>
          </cell>
          <cell r="F2510" t="str">
            <v>HAWA</v>
          </cell>
          <cell r="G2510" t="str">
            <v>FITTING</v>
          </cell>
          <cell r="H2510" t="str">
            <v>S30</v>
          </cell>
          <cell r="I2510" t="str">
            <v>I</v>
          </cell>
          <cell r="J2510" t="str">
            <v>N</v>
          </cell>
          <cell r="K2510">
            <v>331</v>
          </cell>
          <cell r="L2510" t="str">
            <v>PPR BELSÖ MENETES  CSATLAKOZÓ</v>
          </cell>
        </row>
        <row r="2511">
          <cell r="A2511" t="str">
            <v>PPMGI025X1/2CI</v>
          </cell>
          <cell r="B2511">
            <v>660</v>
          </cell>
          <cell r="C2511" t="str">
            <v>Items</v>
          </cell>
          <cell r="D2511">
            <v>0.04</v>
          </cell>
          <cell r="E2511" t="str">
            <v>97</v>
          </cell>
          <cell r="F2511" t="str">
            <v>HAWA</v>
          </cell>
          <cell r="G2511" t="str">
            <v>FITTING</v>
          </cell>
          <cell r="H2511" t="str">
            <v>S30</v>
          </cell>
          <cell r="I2511" t="str">
            <v>I</v>
          </cell>
          <cell r="J2511" t="str">
            <v>N</v>
          </cell>
          <cell r="K2511">
            <v>254</v>
          </cell>
          <cell r="L2511" t="str">
            <v>PPR BELSÖ MENETES  CSATLAKOZÓ</v>
          </cell>
        </row>
        <row r="2512">
          <cell r="A2512" t="str">
            <v>PPMGI025X3/4CI</v>
          </cell>
          <cell r="B2512">
            <v>836</v>
          </cell>
          <cell r="C2512" t="str">
            <v>Items</v>
          </cell>
          <cell r="D2512">
            <v>0.06</v>
          </cell>
          <cell r="E2512" t="str">
            <v>97</v>
          </cell>
          <cell r="F2512" t="str">
            <v>HAWA</v>
          </cell>
          <cell r="G2512" t="str">
            <v>FITTING</v>
          </cell>
          <cell r="H2512" t="str">
            <v>S30</v>
          </cell>
          <cell r="I2512" t="str">
            <v>I</v>
          </cell>
          <cell r="J2512" t="str">
            <v>N</v>
          </cell>
          <cell r="K2512">
            <v>323</v>
          </cell>
          <cell r="L2512" t="str">
            <v>PPR BELSÖ MENETES  CSATLAKOZÓ</v>
          </cell>
        </row>
        <row r="2513">
          <cell r="A2513" t="str">
            <v>PPMGI032X3/4CI</v>
          </cell>
          <cell r="B2513">
            <v>1237</v>
          </cell>
          <cell r="C2513" t="str">
            <v>Items</v>
          </cell>
          <cell r="D2513">
            <v>0.08</v>
          </cell>
          <cell r="E2513" t="str">
            <v>97</v>
          </cell>
          <cell r="F2513" t="str">
            <v>HAWA</v>
          </cell>
          <cell r="G2513" t="str">
            <v>FITTING</v>
          </cell>
          <cell r="H2513" t="str">
            <v>S30</v>
          </cell>
          <cell r="I2513" t="str">
            <v>I</v>
          </cell>
          <cell r="J2513" t="str">
            <v>N</v>
          </cell>
          <cell r="K2513">
            <v>478</v>
          </cell>
          <cell r="L2513" t="str">
            <v>PPR BELSÖ MENETES  CSATLAKOZÓ</v>
          </cell>
        </row>
        <row r="2514">
          <cell r="A2514" t="str">
            <v>PPMGI032X1CI</v>
          </cell>
          <cell r="B2514">
            <v>1548</v>
          </cell>
          <cell r="C2514" t="str">
            <v>Items</v>
          </cell>
          <cell r="D2514">
            <v>0.13</v>
          </cell>
          <cell r="E2514" t="str">
            <v>97</v>
          </cell>
          <cell r="F2514" t="str">
            <v>HAWA</v>
          </cell>
          <cell r="G2514" t="str">
            <v>FITTING</v>
          </cell>
          <cell r="H2514" t="str">
            <v>S30</v>
          </cell>
          <cell r="I2514" t="str">
            <v>I</v>
          </cell>
          <cell r="J2514" t="str">
            <v>N</v>
          </cell>
          <cell r="K2514">
            <v>598</v>
          </cell>
          <cell r="L2514" t="str">
            <v>PPR BELSÖ MENETES  CSATLAKOZÓ</v>
          </cell>
        </row>
        <row r="2515">
          <cell r="A2515" t="str">
            <v>PPMGI040X5/4CI</v>
          </cell>
          <cell r="B2515">
            <v>4062</v>
          </cell>
          <cell r="C2515" t="str">
            <v>Items</v>
          </cell>
          <cell r="D2515">
            <v>0.36</v>
          </cell>
          <cell r="E2515" t="str">
            <v>97</v>
          </cell>
          <cell r="F2515" t="str">
            <v>HAWA</v>
          </cell>
          <cell r="G2515" t="str">
            <v>FITTING</v>
          </cell>
          <cell r="H2515" t="str">
            <v>S30</v>
          </cell>
          <cell r="I2515" t="str">
            <v>I</v>
          </cell>
          <cell r="J2515" t="str">
            <v>N</v>
          </cell>
          <cell r="K2515">
            <v>1571</v>
          </cell>
          <cell r="L2515" t="str">
            <v>PPR BELSÖ MENETES  CSATLAKOZÓ</v>
          </cell>
        </row>
        <row r="2516">
          <cell r="A2516" t="str">
            <v>PPMGI050X6/4CI</v>
          </cell>
          <cell r="B2516">
            <v>5789</v>
          </cell>
          <cell r="C2516" t="str">
            <v>Items</v>
          </cell>
          <cell r="D2516">
            <v>0.41</v>
          </cell>
          <cell r="E2516" t="str">
            <v>97</v>
          </cell>
          <cell r="F2516" t="str">
            <v>HAWA</v>
          </cell>
          <cell r="G2516" t="str">
            <v>FITTING</v>
          </cell>
          <cell r="H2516" t="str">
            <v>S30</v>
          </cell>
          <cell r="I2516" t="str">
            <v>I</v>
          </cell>
          <cell r="J2516" t="str">
            <v>N</v>
          </cell>
          <cell r="K2516">
            <v>2239</v>
          </cell>
          <cell r="L2516" t="str">
            <v>PPR BELSÖ MENETES  CSATLAKOZÓ</v>
          </cell>
        </row>
        <row r="2517">
          <cell r="A2517" t="str">
            <v>PPMGI063X2CI</v>
          </cell>
          <cell r="B2517">
            <v>8734</v>
          </cell>
          <cell r="C2517" t="str">
            <v>Items</v>
          </cell>
          <cell r="D2517">
            <v>0.66</v>
          </cell>
          <cell r="E2517" t="str">
            <v>97</v>
          </cell>
          <cell r="F2517" t="str">
            <v>HAWA</v>
          </cell>
          <cell r="G2517" t="str">
            <v>FITTING</v>
          </cell>
          <cell r="H2517" t="str">
            <v>S30</v>
          </cell>
          <cell r="I2517" t="str">
            <v>I</v>
          </cell>
          <cell r="J2517" t="str">
            <v>N</v>
          </cell>
          <cell r="K2517">
            <v>3379</v>
          </cell>
          <cell r="L2517" t="str">
            <v>PPR BELSÖ MENETES  CSATLAKOZÓ</v>
          </cell>
        </row>
        <row r="2518">
          <cell r="A2518" t="str">
            <v>PPMGI075X2,5CI</v>
          </cell>
          <cell r="B2518">
            <v>17016</v>
          </cell>
          <cell r="C2518" t="str">
            <v>Items</v>
          </cell>
          <cell r="D2518">
            <v>1.08</v>
          </cell>
          <cell r="E2518" t="str">
            <v>97</v>
          </cell>
          <cell r="F2518" t="str">
            <v>HAWA</v>
          </cell>
          <cell r="G2518" t="str">
            <v>FITTING</v>
          </cell>
          <cell r="H2518" t="str">
            <v>S30</v>
          </cell>
          <cell r="I2518" t="str">
            <v>I</v>
          </cell>
          <cell r="J2518" t="str">
            <v>N</v>
          </cell>
          <cell r="K2518">
            <v>6583</v>
          </cell>
          <cell r="L2518" t="str">
            <v>PPR BELSÖ MENETES  CSATLAKOZÓ</v>
          </cell>
        </row>
        <row r="2519">
          <cell r="A2519" t="str">
            <v>PPMGI020X1/2CBI</v>
          </cell>
          <cell r="B2519">
            <v>671</v>
          </cell>
          <cell r="C2519" t="str">
            <v>Items</v>
          </cell>
          <cell r="D2519">
            <v>0.05</v>
          </cell>
          <cell r="E2519" t="str">
            <v>97</v>
          </cell>
          <cell r="F2519" t="str">
            <v>HAWA</v>
          </cell>
          <cell r="G2519" t="str">
            <v>FITTING</v>
          </cell>
          <cell r="H2519" t="str">
            <v>S30</v>
          </cell>
          <cell r="I2519" t="str">
            <v>I</v>
          </cell>
          <cell r="J2519" t="str">
            <v>N</v>
          </cell>
          <cell r="K2519">
            <v>258.83</v>
          </cell>
          <cell r="L2519" t="str">
            <v>PPR BELSÖ MENETES  CSATLAKOZÓ KB</v>
          </cell>
        </row>
        <row r="2520">
          <cell r="A2520" t="str">
            <v>PPMGI020X3/4CBI</v>
          </cell>
          <cell r="B2520">
            <v>973</v>
          </cell>
          <cell r="C2520" t="str">
            <v>Items</v>
          </cell>
          <cell r="D2520">
            <v>0.06</v>
          </cell>
          <cell r="E2520" t="str">
            <v>97</v>
          </cell>
          <cell r="F2520" t="str">
            <v>HAWA</v>
          </cell>
          <cell r="G2520" t="str">
            <v>FITTING</v>
          </cell>
          <cell r="H2520" t="str">
            <v>S30</v>
          </cell>
          <cell r="I2520" t="str">
            <v>I</v>
          </cell>
          <cell r="J2520" t="str">
            <v>N</v>
          </cell>
          <cell r="K2520">
            <v>376.58</v>
          </cell>
          <cell r="L2520" t="str">
            <v>PPR BELSÖ MENETES  CSATLAKOZÓ KB</v>
          </cell>
        </row>
        <row r="2521">
          <cell r="A2521" t="str">
            <v>PPMGI025X1/2CBI</v>
          </cell>
          <cell r="B2521">
            <v>831</v>
          </cell>
          <cell r="C2521" t="str">
            <v>Items</v>
          </cell>
          <cell r="D2521">
            <v>0.05</v>
          </cell>
          <cell r="E2521" t="str">
            <v>97</v>
          </cell>
          <cell r="F2521" t="str">
            <v>HAWA</v>
          </cell>
          <cell r="G2521" t="str">
            <v>FITTING</v>
          </cell>
          <cell r="H2521" t="str">
            <v>S30</v>
          </cell>
          <cell r="I2521" t="str">
            <v>I</v>
          </cell>
          <cell r="J2521" t="str">
            <v>N</v>
          </cell>
          <cell r="K2521">
            <v>321</v>
          </cell>
          <cell r="L2521" t="str">
            <v>PPR BELSÖ MENETES  CSATLAKOZÓ KB</v>
          </cell>
        </row>
        <row r="2522">
          <cell r="A2522" t="str">
            <v>PPMGI025X3/4CBI</v>
          </cell>
          <cell r="B2522">
            <v>992</v>
          </cell>
          <cell r="C2522" t="str">
            <v>Items</v>
          </cell>
          <cell r="D2522">
            <v>0.06</v>
          </cell>
          <cell r="E2522" t="str">
            <v>97</v>
          </cell>
          <cell r="F2522" t="str">
            <v>HAWA</v>
          </cell>
          <cell r="G2522" t="str">
            <v>FITTING</v>
          </cell>
          <cell r="H2522" t="str">
            <v>S30</v>
          </cell>
          <cell r="I2522" t="str">
            <v>I</v>
          </cell>
          <cell r="J2522" t="str">
            <v>N</v>
          </cell>
          <cell r="K2522">
            <v>383</v>
          </cell>
          <cell r="L2522" t="str">
            <v>PPR BELSÖ MENETES  CSATLAKOZÓ KB</v>
          </cell>
        </row>
        <row r="2523">
          <cell r="A2523" t="str">
            <v>PPMGI032X3/4CBI</v>
          </cell>
          <cell r="B2523">
            <v>1323</v>
          </cell>
          <cell r="C2523" t="str">
            <v>Items</v>
          </cell>
          <cell r="D2523">
            <v>0.06</v>
          </cell>
          <cell r="E2523" t="str">
            <v>97</v>
          </cell>
          <cell r="F2523" t="str">
            <v>HAWA</v>
          </cell>
          <cell r="G2523" t="str">
            <v>FITTING</v>
          </cell>
          <cell r="H2523" t="str">
            <v>S30</v>
          </cell>
          <cell r="I2523" t="str">
            <v>I</v>
          </cell>
          <cell r="J2523" t="str">
            <v>N</v>
          </cell>
          <cell r="K2523">
            <v>511</v>
          </cell>
          <cell r="L2523" t="str">
            <v>PPR BELSÖ MENETES  CSATLAKOZÓ KB</v>
          </cell>
        </row>
        <row r="2524">
          <cell r="A2524" t="str">
            <v>PPMGIH020X3/4CI</v>
          </cell>
          <cell r="B2524">
            <v>1442</v>
          </cell>
          <cell r="C2524" t="str">
            <v>Items</v>
          </cell>
          <cell r="D2524">
            <v>0.09</v>
          </cell>
          <cell r="E2524" t="str">
            <v>97</v>
          </cell>
          <cell r="F2524" t="str">
            <v>HAWA</v>
          </cell>
          <cell r="G2524" t="str">
            <v>FITTING</v>
          </cell>
          <cell r="H2524" t="str">
            <v>S30</v>
          </cell>
          <cell r="I2524" t="str">
            <v>I</v>
          </cell>
          <cell r="J2524" t="str">
            <v>N</v>
          </cell>
          <cell r="K2524">
            <v>557</v>
          </cell>
          <cell r="L2524" t="str">
            <v>PPR FÉLHOLLANDI FÉM NYAKKAL</v>
          </cell>
        </row>
        <row r="2525">
          <cell r="A2525" t="str">
            <v>PPMGIH020X1CI</v>
          </cell>
          <cell r="B2525">
            <v>2995</v>
          </cell>
          <cell r="C2525" t="str">
            <v>Items</v>
          </cell>
          <cell r="D2525">
            <v>0.17</v>
          </cell>
          <cell r="E2525" t="str">
            <v>97</v>
          </cell>
          <cell r="F2525" t="str">
            <v>HAWA</v>
          </cell>
          <cell r="G2525" t="str">
            <v>FITTING</v>
          </cell>
          <cell r="H2525" t="str">
            <v>S30</v>
          </cell>
          <cell r="I2525" t="str">
            <v>I</v>
          </cell>
          <cell r="J2525" t="str">
            <v>N</v>
          </cell>
          <cell r="K2525">
            <v>1158</v>
          </cell>
          <cell r="L2525" t="str">
            <v>PPR FÉLHOLLANDI FÉM NYAKKAL</v>
          </cell>
        </row>
        <row r="2526">
          <cell r="A2526" t="str">
            <v>PPMGIH025X3/4CI</v>
          </cell>
          <cell r="B2526">
            <v>1913</v>
          </cell>
          <cell r="C2526" t="str">
            <v>Items</v>
          </cell>
          <cell r="D2526">
            <v>0.1</v>
          </cell>
          <cell r="E2526" t="str">
            <v>97</v>
          </cell>
          <cell r="F2526" t="str">
            <v>HAWA</v>
          </cell>
          <cell r="G2526" t="str">
            <v>FITTING</v>
          </cell>
          <cell r="H2526" t="str">
            <v>S30</v>
          </cell>
          <cell r="I2526" t="str">
            <v>I</v>
          </cell>
          <cell r="J2526" t="str">
            <v>N</v>
          </cell>
          <cell r="K2526">
            <v>739.69</v>
          </cell>
          <cell r="L2526" t="str">
            <v>PPR FÉLHOLLANDI FÉM NYAKKAL</v>
          </cell>
        </row>
        <row r="2527">
          <cell r="A2527" t="str">
            <v>PPMGIH025X1CI</v>
          </cell>
          <cell r="B2527">
            <v>3021</v>
          </cell>
          <cell r="C2527" t="str">
            <v>Items</v>
          </cell>
          <cell r="D2527">
            <v>0.17</v>
          </cell>
          <cell r="E2527" t="str">
            <v>97</v>
          </cell>
          <cell r="F2527" t="str">
            <v>HAWA</v>
          </cell>
          <cell r="G2527" t="str">
            <v>FITTING</v>
          </cell>
          <cell r="H2527" t="str">
            <v>S30</v>
          </cell>
          <cell r="I2527" t="str">
            <v>I</v>
          </cell>
          <cell r="J2527" t="str">
            <v>N</v>
          </cell>
          <cell r="K2527">
            <v>1168</v>
          </cell>
          <cell r="L2527" t="str">
            <v>PPR FÉLHOLLANDI FÉM NYAKKAL</v>
          </cell>
        </row>
        <row r="2528">
          <cell r="A2528" t="str">
            <v>PPMGIH032X5/4CI</v>
          </cell>
          <cell r="B2528">
            <v>4515</v>
          </cell>
          <cell r="C2528" t="str">
            <v>Items</v>
          </cell>
          <cell r="D2528">
            <v>0.28999999999999998</v>
          </cell>
          <cell r="E2528" t="str">
            <v>97</v>
          </cell>
          <cell r="F2528" t="str">
            <v>HAWA</v>
          </cell>
          <cell r="G2528" t="str">
            <v>FITTING</v>
          </cell>
          <cell r="H2528" t="str">
            <v>S30</v>
          </cell>
          <cell r="I2528" t="str">
            <v>I</v>
          </cell>
          <cell r="J2528" t="str">
            <v>N</v>
          </cell>
          <cell r="K2528">
            <v>1746.09</v>
          </cell>
          <cell r="L2528" t="str">
            <v>PPR FÉLHOLLANDI FÉM NYAKKAL</v>
          </cell>
        </row>
        <row r="2529">
          <cell r="A2529" t="str">
            <v>PPMGIH040X6/4CI</v>
          </cell>
          <cell r="B2529">
            <v>5812</v>
          </cell>
          <cell r="C2529" t="str">
            <v>Items</v>
          </cell>
          <cell r="D2529">
            <v>0.51</v>
          </cell>
          <cell r="E2529" t="str">
            <v>97</v>
          </cell>
          <cell r="F2529" t="str">
            <v>HAWA</v>
          </cell>
          <cell r="G2529" t="str">
            <v>FITTING</v>
          </cell>
          <cell r="H2529" t="str">
            <v>S30</v>
          </cell>
          <cell r="I2529" t="str">
            <v>I</v>
          </cell>
          <cell r="J2529" t="str">
            <v>N</v>
          </cell>
          <cell r="K2529">
            <v>2247.69</v>
          </cell>
          <cell r="L2529" t="str">
            <v>PPR FÉLHOLLANDI FÉM NYAKKAL</v>
          </cell>
        </row>
        <row r="2530">
          <cell r="A2530" t="str">
            <v>PPMGIH032X1CI</v>
          </cell>
          <cell r="B2530">
            <v>3084</v>
          </cell>
          <cell r="C2530" t="str">
            <v>Items</v>
          </cell>
          <cell r="D2530">
            <v>0.19</v>
          </cell>
          <cell r="E2530" t="str">
            <v>97</v>
          </cell>
          <cell r="F2530" t="str">
            <v>HAWA</v>
          </cell>
          <cell r="G2530" t="str">
            <v>FITTING</v>
          </cell>
          <cell r="H2530" t="str">
            <v>S30</v>
          </cell>
          <cell r="I2530" t="str">
            <v>I</v>
          </cell>
          <cell r="J2530" t="str">
            <v>N</v>
          </cell>
          <cell r="K2530">
            <v>1193.06</v>
          </cell>
          <cell r="L2530" t="str">
            <v>PPR FÉLHOLLANDI FÉM NYAKKAL</v>
          </cell>
        </row>
        <row r="2531">
          <cell r="A2531" t="str">
            <v>PPMGIH020X1/2CI</v>
          </cell>
          <cell r="B2531">
            <v>1234</v>
          </cell>
          <cell r="C2531" t="str">
            <v>Items</v>
          </cell>
          <cell r="D2531">
            <v>0.1</v>
          </cell>
          <cell r="E2531" t="str">
            <v>97</v>
          </cell>
          <cell r="F2531" t="str">
            <v>HAWA</v>
          </cell>
          <cell r="G2531" t="str">
            <v>FITTING</v>
          </cell>
          <cell r="H2531" t="str">
            <v>S30</v>
          </cell>
          <cell r="I2531" t="str">
            <v>I</v>
          </cell>
          <cell r="J2531" t="str">
            <v>N</v>
          </cell>
          <cell r="K2531">
            <v>476</v>
          </cell>
          <cell r="L2531" t="str">
            <v>PPR FÉLHOLLANDI FÉM NYAKKAL</v>
          </cell>
        </row>
        <row r="2532">
          <cell r="A2532" t="str">
            <v>PPMGIH020X3/4CBI</v>
          </cell>
          <cell r="B2532">
            <v>1523</v>
          </cell>
          <cell r="C2532" t="str">
            <v>Items</v>
          </cell>
          <cell r="D2532">
            <v>0.11</v>
          </cell>
          <cell r="E2532" t="str">
            <v>97</v>
          </cell>
          <cell r="F2532" t="str">
            <v>HAWA</v>
          </cell>
          <cell r="G2532" t="str">
            <v>FITTING</v>
          </cell>
          <cell r="H2532" t="str">
            <v>S30</v>
          </cell>
          <cell r="I2532" t="str">
            <v>I</v>
          </cell>
          <cell r="J2532" t="str">
            <v>N</v>
          </cell>
          <cell r="K2532">
            <v>589</v>
          </cell>
          <cell r="L2532" t="str">
            <v>PPR FÉLHOLLANDI FÉM NYAKKAL KB</v>
          </cell>
        </row>
        <row r="2533">
          <cell r="A2533" t="str">
            <v>PPMGIH020X1CBI</v>
          </cell>
          <cell r="B2533">
            <v>3123</v>
          </cell>
          <cell r="C2533" t="str">
            <v>Items</v>
          </cell>
          <cell r="D2533">
            <v>0.17</v>
          </cell>
          <cell r="E2533" t="str">
            <v>97</v>
          </cell>
          <cell r="F2533" t="str">
            <v>HAWA</v>
          </cell>
          <cell r="G2533" t="str">
            <v>FITTING</v>
          </cell>
          <cell r="H2533" t="str">
            <v>S30</v>
          </cell>
          <cell r="I2533" t="str">
            <v>I</v>
          </cell>
          <cell r="J2533" t="str">
            <v>N</v>
          </cell>
          <cell r="K2533">
            <v>1208</v>
          </cell>
          <cell r="L2533" t="str">
            <v>PPR FÉLHOLLANDI FÉM NYAKKAL KB</v>
          </cell>
        </row>
        <row r="2534">
          <cell r="A2534" t="str">
            <v>PPMGIH025X3/4CBI</v>
          </cell>
          <cell r="B2534">
            <v>2587</v>
          </cell>
          <cell r="C2534" t="str">
            <v>Items</v>
          </cell>
          <cell r="D2534">
            <v>0.12</v>
          </cell>
          <cell r="E2534" t="str">
            <v>97</v>
          </cell>
          <cell r="F2534" t="str">
            <v>HAWA</v>
          </cell>
          <cell r="G2534" t="str">
            <v>FITTING</v>
          </cell>
          <cell r="H2534" t="str">
            <v>S30</v>
          </cell>
          <cell r="I2534" t="str">
            <v>I</v>
          </cell>
          <cell r="J2534" t="str">
            <v>N</v>
          </cell>
          <cell r="K2534">
            <v>1000.35</v>
          </cell>
          <cell r="L2534" t="str">
            <v>PPR FÉLHOLLANDI FÉM NYAKKAL KB</v>
          </cell>
        </row>
        <row r="2535">
          <cell r="A2535" t="str">
            <v>PPMGIH025X1CBI</v>
          </cell>
          <cell r="B2535">
            <v>3205</v>
          </cell>
          <cell r="C2535" t="str">
            <v>Items</v>
          </cell>
          <cell r="D2535">
            <v>0.16</v>
          </cell>
          <cell r="E2535" t="str">
            <v>97</v>
          </cell>
          <cell r="F2535" t="str">
            <v>HAWA</v>
          </cell>
          <cell r="G2535" t="str">
            <v>FITTING</v>
          </cell>
          <cell r="H2535" t="str">
            <v>S30</v>
          </cell>
          <cell r="I2535" t="str">
            <v>I</v>
          </cell>
          <cell r="J2535" t="str">
            <v>N</v>
          </cell>
          <cell r="K2535">
            <v>1239</v>
          </cell>
          <cell r="L2535" t="str">
            <v>PPR FÉLHOLLANDI FÉM NYAKKAL KB</v>
          </cell>
        </row>
        <row r="2536">
          <cell r="A2536" t="str">
            <v>PPMGIH032X1CBI</v>
          </cell>
          <cell r="B2536">
            <v>2899</v>
          </cell>
          <cell r="C2536" t="str">
            <v>Items</v>
          </cell>
          <cell r="D2536">
            <v>0.17</v>
          </cell>
          <cell r="E2536" t="str">
            <v>97</v>
          </cell>
          <cell r="F2536" t="str">
            <v>HAWA</v>
          </cell>
          <cell r="G2536" t="str">
            <v>FITTING</v>
          </cell>
          <cell r="H2536" t="str">
            <v>S30</v>
          </cell>
          <cell r="I2536" t="str">
            <v>I</v>
          </cell>
          <cell r="J2536" t="str">
            <v>N</v>
          </cell>
          <cell r="K2536">
            <v>1120.56</v>
          </cell>
          <cell r="L2536" t="str">
            <v>PPR FÉLHOLLANDI FÉM NYAKKAL KB</v>
          </cell>
        </row>
        <row r="2537">
          <cell r="A2537" t="str">
            <v>PPKORONG20X1/2CI</v>
          </cell>
          <cell r="B2537">
            <v>660</v>
          </cell>
          <cell r="C2537" t="str">
            <v>Items</v>
          </cell>
          <cell r="D2537">
            <v>7.0000000000000007E-2</v>
          </cell>
          <cell r="E2537" t="str">
            <v>97</v>
          </cell>
          <cell r="F2537" t="str">
            <v>HAWA</v>
          </cell>
          <cell r="G2537" t="str">
            <v>FITTING</v>
          </cell>
          <cell r="H2537" t="str">
            <v>S30</v>
          </cell>
          <cell r="I2537" t="str">
            <v>I</v>
          </cell>
          <cell r="J2537" t="str">
            <v>N</v>
          </cell>
          <cell r="K2537">
            <v>254.59</v>
          </cell>
          <cell r="L2537" t="str">
            <v>PPR FALIKORONG</v>
          </cell>
        </row>
        <row r="2538">
          <cell r="A2538" t="str">
            <v>PPKORONG25X1/2CI</v>
          </cell>
          <cell r="B2538">
            <v>1036</v>
          </cell>
          <cell r="C2538" t="str">
            <v>Items</v>
          </cell>
          <cell r="D2538">
            <v>7.0000000000000007E-2</v>
          </cell>
          <cell r="E2538" t="str">
            <v>97</v>
          </cell>
          <cell r="F2538" t="str">
            <v>HAWA</v>
          </cell>
          <cell r="G2538" t="str">
            <v>FITTING</v>
          </cell>
          <cell r="H2538" t="str">
            <v>S30</v>
          </cell>
          <cell r="I2538" t="str">
            <v>I</v>
          </cell>
          <cell r="J2538" t="str">
            <v>N</v>
          </cell>
          <cell r="K2538">
            <v>399.9</v>
          </cell>
          <cell r="L2538" t="str">
            <v>PPR FALIKORONG</v>
          </cell>
        </row>
        <row r="2539">
          <cell r="A2539" t="str">
            <v>PPKORONG25X3/4CI</v>
          </cell>
          <cell r="B2539">
            <v>1095</v>
          </cell>
          <cell r="C2539" t="str">
            <v>Items</v>
          </cell>
          <cell r="D2539">
            <v>0.08</v>
          </cell>
          <cell r="E2539" t="str">
            <v>97</v>
          </cell>
          <cell r="F2539" t="str">
            <v>HAWA</v>
          </cell>
          <cell r="G2539" t="str">
            <v>FITTING</v>
          </cell>
          <cell r="H2539" t="str">
            <v>S30</v>
          </cell>
          <cell r="I2539" t="str">
            <v>I</v>
          </cell>
          <cell r="J2539" t="str">
            <v>N</v>
          </cell>
          <cell r="K2539">
            <v>423.48</v>
          </cell>
          <cell r="L2539" t="str">
            <v>PPR FALIKORONG</v>
          </cell>
        </row>
        <row r="2540">
          <cell r="A2540" t="str">
            <v>PPKORONG20X1/2CAI</v>
          </cell>
          <cell r="B2540">
            <v>913</v>
          </cell>
          <cell r="C2540" t="str">
            <v>Items</v>
          </cell>
          <cell r="D2540">
            <v>7.0000000000000007E-2</v>
          </cell>
          <cell r="E2540" t="str">
            <v>97</v>
          </cell>
          <cell r="F2540" t="str">
            <v>HAWA</v>
          </cell>
          <cell r="G2540" t="str">
            <v>FITTING</v>
          </cell>
          <cell r="H2540" t="str">
            <v>S30</v>
          </cell>
          <cell r="I2540" t="str">
            <v>I</v>
          </cell>
          <cell r="J2540" t="str">
            <v>N</v>
          </cell>
          <cell r="K2540">
            <v>349.58</v>
          </cell>
          <cell r="L2540" t="str">
            <v>PPR ÁTFOLYÓS FALIKORONG</v>
          </cell>
        </row>
        <row r="2541">
          <cell r="A2541" t="str">
            <v>PPKORONG25X1/2CAI</v>
          </cell>
          <cell r="B2541">
            <v>1361</v>
          </cell>
          <cell r="C2541" t="str">
            <v>Items</v>
          </cell>
          <cell r="D2541">
            <v>0.09</v>
          </cell>
          <cell r="E2541" t="str">
            <v>97</v>
          </cell>
          <cell r="F2541" t="str">
            <v>HAWA</v>
          </cell>
          <cell r="G2541" t="str">
            <v>FITTING</v>
          </cell>
          <cell r="H2541" t="str">
            <v>S30</v>
          </cell>
          <cell r="I2541" t="str">
            <v>I</v>
          </cell>
          <cell r="J2541" t="str">
            <v>N</v>
          </cell>
          <cell r="K2541">
            <v>525.29</v>
          </cell>
          <cell r="L2541" t="str">
            <v>PPR ÁTFOLYÓS FALIKORONG</v>
          </cell>
        </row>
        <row r="2542">
          <cell r="A2542" t="str">
            <v>PPKORONG20X1/2CJI</v>
          </cell>
          <cell r="B2542">
            <v>873</v>
          </cell>
          <cell r="C2542" t="str">
            <v>Items</v>
          </cell>
          <cell r="D2542">
            <v>0.08</v>
          </cell>
          <cell r="E2542" t="str">
            <v>97</v>
          </cell>
          <cell r="F2542" t="str">
            <v>HAWA</v>
          </cell>
          <cell r="G2542" t="str">
            <v>FITTING</v>
          </cell>
          <cell r="H2542" t="str">
            <v>S30</v>
          </cell>
          <cell r="I2542" t="str">
            <v>I</v>
          </cell>
          <cell r="J2542" t="str">
            <v>N</v>
          </cell>
          <cell r="K2542">
            <v>336</v>
          </cell>
          <cell r="L2542" t="str">
            <v>PPR JOBBOS FALIKORONG</v>
          </cell>
        </row>
        <row r="2543">
          <cell r="A2543" t="str">
            <v>PPKORONG20X1/2CBI</v>
          </cell>
          <cell r="B2543">
            <v>873</v>
          </cell>
          <cell r="C2543" t="str">
            <v>Items</v>
          </cell>
          <cell r="D2543">
            <v>7.0000000000000007E-2</v>
          </cell>
          <cell r="E2543" t="str">
            <v>97</v>
          </cell>
          <cell r="F2543" t="str">
            <v>HAWA</v>
          </cell>
          <cell r="G2543" t="str">
            <v>FITTING</v>
          </cell>
          <cell r="H2543" t="str">
            <v>S30</v>
          </cell>
          <cell r="I2543" t="str">
            <v>I</v>
          </cell>
          <cell r="J2543" t="str">
            <v>N</v>
          </cell>
          <cell r="K2543">
            <v>336.3</v>
          </cell>
          <cell r="L2543" t="str">
            <v>PPR BALOS FALIKORONG</v>
          </cell>
        </row>
        <row r="2544">
          <cell r="A2544" t="str">
            <v>PPKORONG20X1/2CRI</v>
          </cell>
          <cell r="B2544">
            <v>1247</v>
          </cell>
          <cell r="C2544" t="str">
            <v>Items</v>
          </cell>
          <cell r="D2544">
            <v>7.0000000000000007E-2</v>
          </cell>
          <cell r="E2544" t="str">
            <v>97</v>
          </cell>
          <cell r="F2544" t="str">
            <v>HAWA</v>
          </cell>
          <cell r="G2544" t="str">
            <v>FITTING</v>
          </cell>
          <cell r="H2544" t="str">
            <v>S30</v>
          </cell>
          <cell r="I2544" t="str">
            <v>I</v>
          </cell>
          <cell r="J2544" t="str">
            <v>N</v>
          </cell>
          <cell r="K2544">
            <v>478.29</v>
          </cell>
          <cell r="L2544" t="str">
            <v>PPR SÜLYESZETT FALIKORONG</v>
          </cell>
        </row>
        <row r="2545">
          <cell r="A2545" t="str">
            <v>PPFALIKSZ20X1/2CI</v>
          </cell>
          <cell r="B2545">
            <v>2407</v>
          </cell>
          <cell r="C2545" t="str">
            <v>Items</v>
          </cell>
          <cell r="D2545">
            <v>0.19</v>
          </cell>
          <cell r="E2545" t="str">
            <v>97</v>
          </cell>
          <cell r="F2545" t="str">
            <v>HAWA</v>
          </cell>
          <cell r="G2545" t="str">
            <v>FITTING</v>
          </cell>
          <cell r="H2545" t="str">
            <v>S30</v>
          </cell>
          <cell r="I2545" t="str">
            <v>I</v>
          </cell>
          <cell r="J2545" t="str">
            <v>N</v>
          </cell>
          <cell r="K2545">
            <v>931</v>
          </cell>
          <cell r="L2545" t="str">
            <v>PPR SZERELT FALIKORONG</v>
          </cell>
        </row>
        <row r="2546">
          <cell r="A2546" t="str">
            <v>EO40X4X20I</v>
          </cell>
          <cell r="B2546">
            <v>3428</v>
          </cell>
          <cell r="C2546" t="str">
            <v>Items</v>
          </cell>
          <cell r="D2546">
            <v>0.2</v>
          </cell>
          <cell r="E2546" t="str">
            <v>97</v>
          </cell>
          <cell r="F2546" t="str">
            <v>HAWA</v>
          </cell>
          <cell r="G2546" t="str">
            <v>FITTING</v>
          </cell>
          <cell r="H2546" t="str">
            <v>S30</v>
          </cell>
          <cell r="I2546" t="str">
            <v>I</v>
          </cell>
          <cell r="J2546" t="str">
            <v>N</v>
          </cell>
          <cell r="K2546">
            <v>1326.18</v>
          </cell>
          <cell r="L2546" t="str">
            <v>PPR ELOSZTÓ</v>
          </cell>
        </row>
        <row r="2547">
          <cell r="A2547" t="str">
            <v>EO40X4X20LI</v>
          </cell>
          <cell r="B2547">
            <v>3786</v>
          </cell>
          <cell r="C2547" t="str">
            <v>Items</v>
          </cell>
          <cell r="D2547">
            <v>0.23</v>
          </cell>
          <cell r="E2547" t="str">
            <v>97</v>
          </cell>
          <cell r="F2547" t="str">
            <v>HAWA</v>
          </cell>
          <cell r="G2547" t="str">
            <v>FITTING</v>
          </cell>
          <cell r="H2547" t="str">
            <v>S30</v>
          </cell>
          <cell r="I2547" t="str">
            <v>I</v>
          </cell>
          <cell r="J2547" t="str">
            <v>N</v>
          </cell>
          <cell r="K2547">
            <v>1451</v>
          </cell>
          <cell r="L2547" t="str">
            <v>PPR ELOSZTÓ, LÉGTELENíTÖ MENETTEL 3/8 COLL</v>
          </cell>
        </row>
        <row r="2548">
          <cell r="A2548" t="str">
            <v>SZ20X1/2CI</v>
          </cell>
          <cell r="B2548">
            <v>2239</v>
          </cell>
          <cell r="C2548" t="str">
            <v>Items</v>
          </cell>
          <cell r="D2548">
            <v>0.13</v>
          </cell>
          <cell r="E2548" t="str">
            <v>97</v>
          </cell>
          <cell r="F2548" t="str">
            <v>HAWA</v>
          </cell>
          <cell r="G2548" t="str">
            <v>FITTING</v>
          </cell>
          <cell r="H2548" t="str">
            <v>S30</v>
          </cell>
          <cell r="I2548" t="str">
            <v>I</v>
          </cell>
          <cell r="J2548" t="str">
            <v>N</v>
          </cell>
          <cell r="K2548">
            <v>820.41</v>
          </cell>
          <cell r="L2548" t="str">
            <v>PPR SZABÁLYOZÓ SZELEP</v>
          </cell>
        </row>
        <row r="2549">
          <cell r="A2549" t="str">
            <v>SZ25X3/4CI</v>
          </cell>
          <cell r="B2549">
            <v>2920</v>
          </cell>
          <cell r="C2549" t="str">
            <v>Items</v>
          </cell>
          <cell r="D2549">
            <v>0.24</v>
          </cell>
          <cell r="E2549" t="str">
            <v>97</v>
          </cell>
          <cell r="F2549" t="str">
            <v>HAWA</v>
          </cell>
          <cell r="G2549" t="str">
            <v>FITTING</v>
          </cell>
          <cell r="H2549" t="str">
            <v>S30</v>
          </cell>
          <cell r="I2549" t="str">
            <v>I</v>
          </cell>
          <cell r="J2549" t="str">
            <v>N</v>
          </cell>
          <cell r="K2549">
            <v>1070.8399999999999</v>
          </cell>
          <cell r="L2549" t="str">
            <v>PPR SZABÁLYOZÓ SZELEP</v>
          </cell>
        </row>
        <row r="2550">
          <cell r="A2550" t="str">
            <v>SZ32X1CI</v>
          </cell>
          <cell r="B2550">
            <v>4329</v>
          </cell>
          <cell r="C2550" t="str">
            <v>Items</v>
          </cell>
          <cell r="D2550">
            <v>0.37</v>
          </cell>
          <cell r="E2550" t="str">
            <v>97</v>
          </cell>
          <cell r="F2550" t="str">
            <v>HAWA</v>
          </cell>
          <cell r="G2550" t="str">
            <v>FITTING</v>
          </cell>
          <cell r="H2550" t="str">
            <v>S30</v>
          </cell>
          <cell r="I2550" t="str">
            <v>I</v>
          </cell>
          <cell r="J2550" t="str">
            <v>N</v>
          </cell>
          <cell r="K2550">
            <v>1587.3</v>
          </cell>
          <cell r="L2550" t="str">
            <v>PPR SZABÁLYOZÓ SZELEP</v>
          </cell>
        </row>
        <row r="2551">
          <cell r="A2551" t="str">
            <v>SZ40X5/4CI</v>
          </cell>
          <cell r="B2551">
            <v>5797</v>
          </cell>
          <cell r="C2551" t="str">
            <v>Items</v>
          </cell>
          <cell r="D2551">
            <v>0.42</v>
          </cell>
          <cell r="E2551" t="str">
            <v>97</v>
          </cell>
          <cell r="F2551" t="str">
            <v>HAWA</v>
          </cell>
          <cell r="G2551" t="str">
            <v>FITTING</v>
          </cell>
          <cell r="H2551" t="str">
            <v>S30</v>
          </cell>
          <cell r="I2551" t="str">
            <v>I</v>
          </cell>
          <cell r="J2551" t="str">
            <v>N</v>
          </cell>
          <cell r="K2551">
            <v>2125.6</v>
          </cell>
          <cell r="L2551" t="str">
            <v>PPR SZABÁLYOZÓ SZELEP</v>
          </cell>
        </row>
        <row r="2552">
          <cell r="A2552" t="str">
            <v>SZ50X6/4CI</v>
          </cell>
          <cell r="B2552">
            <v>13195</v>
          </cell>
          <cell r="C2552" t="str">
            <v>Items</v>
          </cell>
          <cell r="D2552">
            <v>0.64</v>
          </cell>
          <cell r="E2552" t="str">
            <v>97</v>
          </cell>
          <cell r="F2552" t="str">
            <v>HAWA</v>
          </cell>
          <cell r="G2552" t="str">
            <v>FITTING</v>
          </cell>
          <cell r="H2552" t="str">
            <v>S30</v>
          </cell>
          <cell r="I2552" t="str">
            <v>I</v>
          </cell>
          <cell r="J2552" t="str">
            <v>N</v>
          </cell>
          <cell r="K2552">
            <v>4838.6499999999996</v>
          </cell>
          <cell r="L2552" t="str">
            <v>PPR SZABÁLYOZÓ SZELEP</v>
          </cell>
        </row>
        <row r="2553">
          <cell r="A2553" t="str">
            <v>SZ20X1/2CBI</v>
          </cell>
          <cell r="B2553">
            <v>3287</v>
          </cell>
          <cell r="C2553" t="str">
            <v>Items</v>
          </cell>
          <cell r="D2553">
            <v>0.1</v>
          </cell>
          <cell r="E2553" t="str">
            <v>97</v>
          </cell>
          <cell r="F2553" t="str">
            <v>HAWA</v>
          </cell>
          <cell r="G2553" t="str">
            <v>FITTING</v>
          </cell>
          <cell r="H2553" t="str">
            <v>S30</v>
          </cell>
          <cell r="I2553" t="str">
            <v>I</v>
          </cell>
          <cell r="J2553" t="str">
            <v>N</v>
          </cell>
          <cell r="K2553">
            <v>1241.0999999999999</v>
          </cell>
          <cell r="L2553" t="str">
            <v>PPR SZABÁLYOZÓ SZELEP BALOS LÉGTELENÍTÖVEL</v>
          </cell>
        </row>
        <row r="2554">
          <cell r="A2554" t="str">
            <v>SZ20X1/2CJI</v>
          </cell>
          <cell r="B2554">
            <v>3337</v>
          </cell>
          <cell r="C2554" t="str">
            <v>Items</v>
          </cell>
          <cell r="D2554">
            <v>0.17</v>
          </cell>
          <cell r="E2554" t="str">
            <v>97</v>
          </cell>
          <cell r="F2554" t="str">
            <v>HAWA</v>
          </cell>
          <cell r="G2554" t="str">
            <v>FITTING</v>
          </cell>
          <cell r="H2554" t="str">
            <v>S30</v>
          </cell>
          <cell r="I2554" t="str">
            <v>I</v>
          </cell>
          <cell r="J2554" t="str">
            <v>N</v>
          </cell>
          <cell r="K2554">
            <v>1272.5999999999999</v>
          </cell>
          <cell r="L2554" t="str">
            <v>PPR SZABÁLYOZÓ SZELEP JOBBOS LÉGTELENÍTÖVEL</v>
          </cell>
        </row>
        <row r="2555">
          <cell r="A2555" t="str">
            <v>SZ25X3/4CJI</v>
          </cell>
          <cell r="B2555">
            <v>3872</v>
          </cell>
          <cell r="C2555" t="str">
            <v>Items</v>
          </cell>
          <cell r="D2555">
            <v>0.25</v>
          </cell>
          <cell r="E2555" t="str">
            <v>97</v>
          </cell>
          <cell r="F2555" t="str">
            <v>HAWA</v>
          </cell>
          <cell r="G2555" t="str">
            <v>FITTING</v>
          </cell>
          <cell r="H2555" t="str">
            <v>S30</v>
          </cell>
          <cell r="I2555" t="str">
            <v>I</v>
          </cell>
          <cell r="J2555" t="str">
            <v>N</v>
          </cell>
          <cell r="K2555">
            <v>1476.3</v>
          </cell>
          <cell r="L2555" t="str">
            <v>PPR SZABÁLYOZÓ SZELEP JOBBOS LÉGTELENÍTÖVEL</v>
          </cell>
        </row>
        <row r="2556">
          <cell r="A2556" t="str">
            <v>CSSZ20X1/2CI</v>
          </cell>
          <cell r="B2556">
            <v>3536</v>
          </cell>
          <cell r="C2556" t="str">
            <v>Items</v>
          </cell>
          <cell r="D2556">
            <v>0.2</v>
          </cell>
          <cell r="E2556" t="str">
            <v>97</v>
          </cell>
          <cell r="F2556" t="str">
            <v>HAWA</v>
          </cell>
          <cell r="G2556" t="str">
            <v>FITTING</v>
          </cell>
          <cell r="H2556" t="str">
            <v>S30</v>
          </cell>
          <cell r="I2556" t="str">
            <v>I</v>
          </cell>
          <cell r="J2556" t="str">
            <v>N</v>
          </cell>
          <cell r="K2556">
            <v>1296.3900000000001</v>
          </cell>
          <cell r="L2556" t="str">
            <v>PPR CSEMPESZELEP</v>
          </cell>
        </row>
        <row r="2557">
          <cell r="A2557" t="str">
            <v>CSSZ25X3/4CI</v>
          </cell>
          <cell r="B2557">
            <v>4084</v>
          </cell>
          <cell r="C2557" t="str">
            <v>Items</v>
          </cell>
          <cell r="D2557">
            <v>0.2</v>
          </cell>
          <cell r="E2557" t="str">
            <v>97</v>
          </cell>
          <cell r="F2557" t="str">
            <v>HAWA</v>
          </cell>
          <cell r="G2557" t="str">
            <v>FITTING</v>
          </cell>
          <cell r="H2557" t="str">
            <v>S30</v>
          </cell>
          <cell r="I2557" t="str">
            <v>I</v>
          </cell>
          <cell r="J2557" t="str">
            <v>N</v>
          </cell>
          <cell r="K2557">
            <v>1497.74</v>
          </cell>
          <cell r="L2557" t="str">
            <v>PPR CSEMPESZELEP</v>
          </cell>
        </row>
        <row r="2558">
          <cell r="A2558" t="str">
            <v>PPGCS20I</v>
          </cell>
          <cell r="B2558">
            <v>2864</v>
          </cell>
          <cell r="C2558" t="str">
            <v>Items</v>
          </cell>
          <cell r="D2558">
            <v>0.18</v>
          </cell>
          <cell r="E2558" t="str">
            <v>97</v>
          </cell>
          <cell r="F2558" t="str">
            <v>HAWA</v>
          </cell>
          <cell r="G2558" t="str">
            <v>FITTING</v>
          </cell>
          <cell r="H2558" t="str">
            <v>S30</v>
          </cell>
          <cell r="I2558" t="str">
            <v>I</v>
          </cell>
          <cell r="J2558" t="str">
            <v>N</v>
          </cell>
          <cell r="K2558">
            <v>1107.8699999999999</v>
          </cell>
          <cell r="L2558" t="str">
            <v>PPR GOLYÓSCSAP ELZÁRÓ KARRAL</v>
          </cell>
        </row>
        <row r="2559">
          <cell r="A2559" t="str">
            <v>PPGCS25I</v>
          </cell>
          <cell r="B2559">
            <v>3620</v>
          </cell>
          <cell r="C2559" t="str">
            <v>Items</v>
          </cell>
          <cell r="D2559">
            <v>0.19</v>
          </cell>
          <cell r="E2559" t="str">
            <v>97</v>
          </cell>
          <cell r="F2559" t="str">
            <v>HAWA</v>
          </cell>
          <cell r="G2559" t="str">
            <v>FITTING</v>
          </cell>
          <cell r="H2559" t="str">
            <v>S30</v>
          </cell>
          <cell r="I2559" t="str">
            <v>I</v>
          </cell>
          <cell r="J2559" t="str">
            <v>N</v>
          </cell>
          <cell r="K2559">
            <v>1400.32</v>
          </cell>
          <cell r="L2559" t="str">
            <v>PPR GOLYÓSCSAP ELZÁRÓ KARRAL</v>
          </cell>
        </row>
        <row r="2560">
          <cell r="A2560" t="str">
            <v>PPGCS32I</v>
          </cell>
          <cell r="B2560">
            <v>4948</v>
          </cell>
          <cell r="C2560" t="str">
            <v>Items</v>
          </cell>
          <cell r="D2560">
            <v>0.31</v>
          </cell>
          <cell r="E2560" t="str">
            <v>97</v>
          </cell>
          <cell r="F2560" t="str">
            <v>HAWA</v>
          </cell>
          <cell r="G2560" t="str">
            <v>FITTING</v>
          </cell>
          <cell r="H2560" t="str">
            <v>S30</v>
          </cell>
          <cell r="I2560" t="str">
            <v>I</v>
          </cell>
          <cell r="J2560" t="str">
            <v>N</v>
          </cell>
          <cell r="K2560">
            <v>1913.82</v>
          </cell>
          <cell r="L2560" t="str">
            <v>PPR GOLYÓSCSAP ELZÁRÓ KARRAL</v>
          </cell>
        </row>
        <row r="2561">
          <cell r="A2561" t="str">
            <v>PPGCS40I</v>
          </cell>
          <cell r="B2561">
            <v>6583</v>
          </cell>
          <cell r="C2561" t="str">
            <v>Items</v>
          </cell>
          <cell r="D2561">
            <v>0.52</v>
          </cell>
          <cell r="E2561" t="str">
            <v>97</v>
          </cell>
          <cell r="F2561" t="str">
            <v>HAWA</v>
          </cell>
          <cell r="G2561" t="str">
            <v>FITTING</v>
          </cell>
          <cell r="H2561" t="str">
            <v>S30</v>
          </cell>
          <cell r="I2561" t="str">
            <v>I</v>
          </cell>
          <cell r="J2561" t="str">
            <v>N</v>
          </cell>
          <cell r="K2561">
            <v>2547</v>
          </cell>
          <cell r="L2561" t="str">
            <v>PPR GOLYÓSCSAP ELZÁRÓ KARRAL</v>
          </cell>
        </row>
        <row r="2562">
          <cell r="A2562" t="str">
            <v>PPGCS50I</v>
          </cell>
          <cell r="B2562">
            <v>12259</v>
          </cell>
          <cell r="C2562" t="str">
            <v>Items</v>
          </cell>
          <cell r="D2562">
            <v>0.86</v>
          </cell>
          <cell r="E2562" t="str">
            <v>97</v>
          </cell>
          <cell r="F2562" t="str">
            <v>HAWA</v>
          </cell>
          <cell r="G2562" t="str">
            <v>FITTING</v>
          </cell>
          <cell r="H2562" t="str">
            <v>S30</v>
          </cell>
          <cell r="I2562" t="str">
            <v>I</v>
          </cell>
          <cell r="J2562" t="str">
            <v>N</v>
          </cell>
          <cell r="K2562">
            <v>4743.41</v>
          </cell>
          <cell r="L2562" t="str">
            <v>PPR GOLYÓSCSAP ELZÁRÓ KARRAL</v>
          </cell>
        </row>
        <row r="2563">
          <cell r="A2563" t="str">
            <v>PPGCS63I</v>
          </cell>
          <cell r="B2563">
            <v>20899</v>
          </cell>
          <cell r="C2563" t="str">
            <v>Items</v>
          </cell>
          <cell r="D2563">
            <v>1.46</v>
          </cell>
          <cell r="E2563" t="str">
            <v>97</v>
          </cell>
          <cell r="F2563" t="str">
            <v>HAWA</v>
          </cell>
          <cell r="G2563" t="str">
            <v>FITTING</v>
          </cell>
          <cell r="H2563" t="str">
            <v>S30</v>
          </cell>
          <cell r="I2563" t="str">
            <v>I</v>
          </cell>
          <cell r="J2563" t="str">
            <v>N</v>
          </cell>
          <cell r="K2563">
            <v>8086.59</v>
          </cell>
          <cell r="L2563" t="str">
            <v>PPR GOLYÓSCSAP ELZÁRÓ KARRAL</v>
          </cell>
        </row>
        <row r="2564">
          <cell r="A2564" t="str">
            <v>PPGCS75I</v>
          </cell>
          <cell r="B2564">
            <v>37237</v>
          </cell>
          <cell r="C2564" t="str">
            <v>Items</v>
          </cell>
          <cell r="D2564">
            <v>2.4</v>
          </cell>
          <cell r="E2564" t="str">
            <v>97</v>
          </cell>
          <cell r="F2564" t="str">
            <v>HAWA</v>
          </cell>
          <cell r="G2564" t="str">
            <v>FITTING</v>
          </cell>
          <cell r="H2564" t="str">
            <v>S30</v>
          </cell>
          <cell r="I2564" t="str">
            <v>I</v>
          </cell>
          <cell r="J2564" t="str">
            <v>N</v>
          </cell>
          <cell r="K2564">
            <v>14407.82</v>
          </cell>
          <cell r="L2564" t="str">
            <v>PPR GOLYÓSCSAP ELZÁRÓ KARRAL</v>
          </cell>
        </row>
        <row r="2565">
          <cell r="A2565" t="str">
            <v>PPGCS20NJAVI</v>
          </cell>
          <cell r="B2565">
            <v>1998</v>
          </cell>
          <cell r="C2565" t="str">
            <v>Items</v>
          </cell>
          <cell r="D2565">
            <v>0.12</v>
          </cell>
          <cell r="E2565" t="str">
            <v>97</v>
          </cell>
          <cell r="F2565" t="str">
            <v>HAWA</v>
          </cell>
          <cell r="G2565" t="str">
            <v>FITTING</v>
          </cell>
          <cell r="H2565" t="str">
            <v>S30</v>
          </cell>
          <cell r="I2565" t="str">
            <v>I</v>
          </cell>
          <cell r="J2565" t="str">
            <v>N</v>
          </cell>
          <cell r="K2565">
            <v>772.57</v>
          </cell>
          <cell r="L2565" t="str">
            <v>PPR GOLYÓSCSAP ELZÁRÓ KARRAL NEM JAV.</v>
          </cell>
        </row>
        <row r="2566">
          <cell r="A2566" t="str">
            <v>PPGCS25NJAVI</v>
          </cell>
          <cell r="B2566">
            <v>2672</v>
          </cell>
          <cell r="C2566" t="str">
            <v>Items</v>
          </cell>
          <cell r="D2566">
            <v>0.13</v>
          </cell>
          <cell r="E2566" t="str">
            <v>97</v>
          </cell>
          <cell r="F2566" t="str">
            <v>HAWA</v>
          </cell>
          <cell r="G2566" t="str">
            <v>FITTING</v>
          </cell>
          <cell r="H2566" t="str">
            <v>S30</v>
          </cell>
          <cell r="I2566" t="str">
            <v>I</v>
          </cell>
          <cell r="J2566" t="str">
            <v>N</v>
          </cell>
          <cell r="K2566">
            <v>1033.8</v>
          </cell>
          <cell r="L2566" t="str">
            <v>PPR GOLYÓSCSAP ELZÁRÓ KARRAL NEM JAV.</v>
          </cell>
        </row>
        <row r="2567">
          <cell r="A2567" t="str">
            <v>PPGCS32NJAVI</v>
          </cell>
          <cell r="B2567">
            <v>3831</v>
          </cell>
          <cell r="C2567" t="str">
            <v>Items</v>
          </cell>
          <cell r="D2567">
            <v>0.23</v>
          </cell>
          <cell r="E2567" t="str">
            <v>97</v>
          </cell>
          <cell r="F2567" t="str">
            <v>HAWA</v>
          </cell>
          <cell r="G2567" t="str">
            <v>FITTING</v>
          </cell>
          <cell r="H2567" t="str">
            <v>S30</v>
          </cell>
          <cell r="I2567" t="str">
            <v>I</v>
          </cell>
          <cell r="J2567" t="str">
            <v>N</v>
          </cell>
          <cell r="K2567">
            <v>1482.03</v>
          </cell>
          <cell r="L2567" t="str">
            <v>PPR GOLYÓSCSAP ELZÁRÓ KARRAL NEM JAV.</v>
          </cell>
        </row>
        <row r="2568">
          <cell r="A2568" t="str">
            <v>PPGCS40NJAVI</v>
          </cell>
          <cell r="B2568">
            <v>5888</v>
          </cell>
          <cell r="C2568" t="str">
            <v>Items</v>
          </cell>
          <cell r="D2568">
            <v>0.38</v>
          </cell>
          <cell r="E2568" t="str">
            <v>97</v>
          </cell>
          <cell r="F2568" t="str">
            <v>HAWA</v>
          </cell>
          <cell r="G2568" t="str">
            <v>FITTING</v>
          </cell>
          <cell r="H2568" t="str">
            <v>S30</v>
          </cell>
          <cell r="I2568" t="str">
            <v>I</v>
          </cell>
          <cell r="J2568" t="str">
            <v>N</v>
          </cell>
          <cell r="K2568">
            <v>2278.35</v>
          </cell>
          <cell r="L2568" t="str">
            <v>PPR GOLYÓSCSAP ELZÁRÓ KARRAL NEM JAV.</v>
          </cell>
        </row>
        <row r="2569">
          <cell r="A2569" t="str">
            <v>PPGCS50NJAVI</v>
          </cell>
          <cell r="B2569">
            <v>8840</v>
          </cell>
          <cell r="C2569" t="str">
            <v>Items</v>
          </cell>
          <cell r="D2569">
            <v>0.61</v>
          </cell>
          <cell r="E2569" t="str">
            <v>97</v>
          </cell>
          <cell r="F2569" t="str">
            <v>HAWA</v>
          </cell>
          <cell r="G2569" t="str">
            <v>FITTING</v>
          </cell>
          <cell r="H2569" t="str">
            <v>S30</v>
          </cell>
          <cell r="I2569" t="str">
            <v>I</v>
          </cell>
          <cell r="J2569" t="str">
            <v>N</v>
          </cell>
          <cell r="K2569">
            <v>3419.6</v>
          </cell>
          <cell r="L2569" t="str">
            <v>PPR GOLYÓSCSAP ELZÁRÓ KARRAL NEM JAV.</v>
          </cell>
        </row>
        <row r="2570">
          <cell r="A2570" t="str">
            <v>PPGCS63NJAVI</v>
          </cell>
          <cell r="B2570">
            <v>12891</v>
          </cell>
          <cell r="C2570" t="str">
            <v>Items</v>
          </cell>
          <cell r="D2570">
            <v>0.96</v>
          </cell>
          <cell r="E2570" t="str">
            <v>97</v>
          </cell>
          <cell r="F2570" t="str">
            <v>HAWA</v>
          </cell>
          <cell r="G2570" t="str">
            <v>FITTING</v>
          </cell>
          <cell r="H2570" t="str">
            <v>S30</v>
          </cell>
          <cell r="I2570" t="str">
            <v>I</v>
          </cell>
          <cell r="J2570" t="str">
            <v>N</v>
          </cell>
          <cell r="K2570">
            <v>4987.16</v>
          </cell>
          <cell r="L2570" t="str">
            <v>PPR GOLYÓSCSAP ELZÁRÓ KARRAL NEM JAV.</v>
          </cell>
        </row>
        <row r="2571">
          <cell r="A2571" t="str">
            <v>PPGCS75NJAVI</v>
          </cell>
          <cell r="B2571">
            <v>20803</v>
          </cell>
          <cell r="C2571" t="str">
            <v>Items</v>
          </cell>
          <cell r="D2571">
            <v>1.61</v>
          </cell>
          <cell r="E2571" t="str">
            <v>97</v>
          </cell>
          <cell r="F2571" t="str">
            <v>HAWA</v>
          </cell>
          <cell r="G2571" t="str">
            <v>FITTING</v>
          </cell>
          <cell r="H2571" t="str">
            <v>S30</v>
          </cell>
          <cell r="I2571" t="str">
            <v>I</v>
          </cell>
          <cell r="J2571" t="str">
            <v>N</v>
          </cell>
          <cell r="K2571">
            <v>8048.21</v>
          </cell>
          <cell r="L2571" t="str">
            <v>PPR GOLYÓSCSAP ELZÁRÓ KARRAL NEM JAV.</v>
          </cell>
        </row>
        <row r="2572">
          <cell r="A2572" t="str">
            <v>PPGCS20INJAVI</v>
          </cell>
          <cell r="B2572">
            <v>1998</v>
          </cell>
          <cell r="C2572" t="str">
            <v>Items</v>
          </cell>
          <cell r="D2572">
            <v>0.12</v>
          </cell>
          <cell r="E2572" t="str">
            <v>97</v>
          </cell>
          <cell r="F2572" t="str">
            <v>HAWA</v>
          </cell>
          <cell r="G2572" t="str">
            <v>FITTING</v>
          </cell>
          <cell r="H2572" t="str">
            <v>S30</v>
          </cell>
          <cell r="I2572" t="str">
            <v>I</v>
          </cell>
          <cell r="J2572" t="str">
            <v>N</v>
          </cell>
          <cell r="K2572">
            <v>772.57</v>
          </cell>
          <cell r="L2572" t="str">
            <v>PPR GOLYÓSCSAP IKER ELZÁRÓ KARRAL NEM JAV.</v>
          </cell>
        </row>
        <row r="2573">
          <cell r="A2573" t="str">
            <v>PPGCS25INJAVI</v>
          </cell>
          <cell r="B2573">
            <v>2672</v>
          </cell>
          <cell r="C2573" t="str">
            <v>Items</v>
          </cell>
          <cell r="D2573">
            <v>0.13</v>
          </cell>
          <cell r="E2573" t="str">
            <v>97</v>
          </cell>
          <cell r="F2573" t="str">
            <v>HAWA</v>
          </cell>
          <cell r="G2573" t="str">
            <v>FITTING</v>
          </cell>
          <cell r="H2573" t="str">
            <v>S30</v>
          </cell>
          <cell r="I2573" t="str">
            <v>I</v>
          </cell>
          <cell r="J2573" t="str">
            <v>N</v>
          </cell>
          <cell r="K2573">
            <v>1033.8</v>
          </cell>
          <cell r="L2573" t="str">
            <v>PPR GOLYÓSCSAP IKER ELZÁRÓ KARRAL NEM JAV.</v>
          </cell>
        </row>
        <row r="2574">
          <cell r="A2574" t="str">
            <v>PPGCS32INJAVI</v>
          </cell>
          <cell r="B2574">
            <v>3831</v>
          </cell>
          <cell r="C2574" t="str">
            <v>Items</v>
          </cell>
          <cell r="D2574">
            <v>0.31</v>
          </cell>
          <cell r="E2574" t="str">
            <v>97</v>
          </cell>
          <cell r="F2574" t="str">
            <v>HAWA</v>
          </cell>
          <cell r="G2574" t="str">
            <v>FITTING</v>
          </cell>
          <cell r="H2574" t="str">
            <v>S30</v>
          </cell>
          <cell r="I2574" t="str">
            <v>I</v>
          </cell>
          <cell r="J2574" t="str">
            <v>N</v>
          </cell>
          <cell r="K2574">
            <v>1482.03</v>
          </cell>
          <cell r="L2574" t="str">
            <v>PPR GOLYÓSCSAP IKER ELZÁRÓ KARRAL NEM JAV.</v>
          </cell>
        </row>
        <row r="2575">
          <cell r="A2575" t="str">
            <v>PPGCS40INJAVI</v>
          </cell>
          <cell r="B2575">
            <v>5888</v>
          </cell>
          <cell r="C2575" t="str">
            <v>Items</v>
          </cell>
          <cell r="D2575">
            <v>0.38</v>
          </cell>
          <cell r="E2575" t="str">
            <v>97</v>
          </cell>
          <cell r="F2575" t="str">
            <v>HAWA</v>
          </cell>
          <cell r="G2575" t="str">
            <v>FITTING</v>
          </cell>
          <cell r="H2575" t="str">
            <v>S30</v>
          </cell>
          <cell r="I2575" t="str">
            <v>I</v>
          </cell>
          <cell r="J2575" t="str">
            <v>N</v>
          </cell>
          <cell r="K2575">
            <v>2278.35</v>
          </cell>
          <cell r="L2575" t="str">
            <v>PPR GOLY. CSAP IKER ELZ.KAR B LÉGT NEM JAV.</v>
          </cell>
        </row>
        <row r="2576">
          <cell r="A2576" t="str">
            <v>CSCS20I</v>
          </cell>
          <cell r="B2576">
            <v>4339</v>
          </cell>
          <cell r="C2576" t="str">
            <v>Items</v>
          </cell>
          <cell r="D2576">
            <v>0.19</v>
          </cell>
          <cell r="E2576" t="str">
            <v>97</v>
          </cell>
          <cell r="F2576" t="str">
            <v>HAWA</v>
          </cell>
          <cell r="G2576" t="str">
            <v>FITTING</v>
          </cell>
          <cell r="H2576" t="str">
            <v>S30</v>
          </cell>
          <cell r="I2576" t="str">
            <v>I</v>
          </cell>
          <cell r="J2576" t="str">
            <v>N</v>
          </cell>
          <cell r="K2576">
            <v>1883.63</v>
          </cell>
          <cell r="L2576" t="str">
            <v>PPR CSEMPECSAP</v>
          </cell>
        </row>
        <row r="2577">
          <cell r="A2577" t="str">
            <v>CSCS25I</v>
          </cell>
          <cell r="B2577">
            <v>4929</v>
          </cell>
          <cell r="C2577" t="str">
            <v>Items</v>
          </cell>
          <cell r="D2577">
            <v>0.2</v>
          </cell>
          <cell r="E2577" t="str">
            <v>97</v>
          </cell>
          <cell r="F2577" t="str">
            <v>HAWA</v>
          </cell>
          <cell r="G2577" t="str">
            <v>FITTING</v>
          </cell>
          <cell r="H2577" t="str">
            <v>S30</v>
          </cell>
          <cell r="I2577" t="str">
            <v>I</v>
          </cell>
          <cell r="J2577" t="str">
            <v>N</v>
          </cell>
          <cell r="K2577">
            <v>2139.7199999999998</v>
          </cell>
          <cell r="L2577" t="str">
            <v>PPR CSEMPECSAP</v>
          </cell>
        </row>
        <row r="2578">
          <cell r="A2578" t="str">
            <v>PPGCSSZI</v>
          </cell>
          <cell r="B2578">
            <v>30774</v>
          </cell>
          <cell r="C2578" t="str">
            <v>Items</v>
          </cell>
          <cell r="D2578">
            <v>1</v>
          </cell>
          <cell r="E2578" t="str">
            <v>97</v>
          </cell>
          <cell r="F2578" t="str">
            <v>HAWA</v>
          </cell>
          <cell r="G2578" t="str">
            <v>FITTING</v>
          </cell>
          <cell r="H2578" t="str">
            <v>S30</v>
          </cell>
          <cell r="I2578" t="str">
            <v>I</v>
          </cell>
          <cell r="J2578" t="str">
            <v>N</v>
          </cell>
          <cell r="K2578">
            <v>12138.22</v>
          </cell>
          <cell r="L2578" t="str">
            <v>PPR SZERELÖ SZERSZÁM GOLYÓSCSAPHOZ</v>
          </cell>
        </row>
        <row r="2579">
          <cell r="A2579" t="str">
            <v>PPGCSSZJ20251I</v>
          </cell>
          <cell r="B2579">
            <v>521</v>
          </cell>
          <cell r="C2579" t="str">
            <v>Items</v>
          </cell>
          <cell r="D2579">
            <v>0</v>
          </cell>
          <cell r="E2579" t="str">
            <v>97</v>
          </cell>
          <cell r="F2579" t="str">
            <v>HAWA</v>
          </cell>
          <cell r="G2579" t="str">
            <v>FITTING</v>
          </cell>
          <cell r="H2579" t="str">
            <v>S30</v>
          </cell>
          <cell r="I2579" t="str">
            <v>I</v>
          </cell>
          <cell r="J2579" t="str">
            <v>N</v>
          </cell>
          <cell r="K2579">
            <v>205.95</v>
          </cell>
          <cell r="L2579" t="str">
            <v>PPR JAVÍTÓKÉSZLET GOLYÓSCSAPHOZ 20-25</v>
          </cell>
        </row>
        <row r="2580">
          <cell r="A2580" t="str">
            <v>PPGCSSZJ321I</v>
          </cell>
          <cell r="B2580">
            <v>654</v>
          </cell>
          <cell r="C2580" t="str">
            <v>Items</v>
          </cell>
          <cell r="D2580">
            <v>0</v>
          </cell>
          <cell r="E2580" t="str">
            <v>97</v>
          </cell>
          <cell r="F2580" t="str">
            <v>HAWA</v>
          </cell>
          <cell r="G2580" t="str">
            <v>FITTING</v>
          </cell>
          <cell r="H2580" t="str">
            <v>S30</v>
          </cell>
          <cell r="I2580" t="str">
            <v>I</v>
          </cell>
          <cell r="J2580" t="str">
            <v>N</v>
          </cell>
          <cell r="K2580">
            <v>255.18</v>
          </cell>
          <cell r="L2580" t="str">
            <v>PPR JAVÍTÓKÉSZLET GOLYÓSCSAPHOZ 32</v>
          </cell>
        </row>
        <row r="2581">
          <cell r="A2581" t="str">
            <v>PPGCSSZJ20252I</v>
          </cell>
          <cell r="B2581">
            <v>579</v>
          </cell>
          <cell r="C2581" t="str">
            <v>Items</v>
          </cell>
          <cell r="D2581">
            <v>0</v>
          </cell>
          <cell r="E2581" t="str">
            <v>97</v>
          </cell>
          <cell r="F2581" t="str">
            <v>HAWA</v>
          </cell>
          <cell r="G2581" t="str">
            <v>FITTING</v>
          </cell>
          <cell r="H2581" t="str">
            <v>S30</v>
          </cell>
          <cell r="I2581" t="str">
            <v>I</v>
          </cell>
          <cell r="J2581" t="str">
            <v>N</v>
          </cell>
          <cell r="K2581">
            <v>228.13</v>
          </cell>
          <cell r="L2581" t="str">
            <v>PPR JAVÍTÓKÉSZLET GOLYÓSCSAPHOZ 20-25</v>
          </cell>
        </row>
        <row r="2582">
          <cell r="A2582" t="str">
            <v>PPGCSSZJ322I</v>
          </cell>
          <cell r="B2582">
            <v>710</v>
          </cell>
          <cell r="C2582" t="str">
            <v>Items</v>
          </cell>
          <cell r="D2582">
            <v>0</v>
          </cell>
          <cell r="E2582" t="str">
            <v>97</v>
          </cell>
          <cell r="F2582" t="str">
            <v>HAWA</v>
          </cell>
          <cell r="G2582" t="str">
            <v>FITTING</v>
          </cell>
          <cell r="H2582" t="str">
            <v>S30</v>
          </cell>
          <cell r="I2582" t="str">
            <v>I</v>
          </cell>
          <cell r="J2582" t="str">
            <v>N</v>
          </cell>
          <cell r="K2582">
            <v>280.07</v>
          </cell>
          <cell r="L2582" t="str">
            <v>PPR JAVÍTÓKÉSZLET GOLYÓSCSAPHOZ 32</v>
          </cell>
        </row>
        <row r="2583">
          <cell r="A2583" t="str">
            <v>PPGCSSZJ20253I</v>
          </cell>
          <cell r="B2583">
            <v>857</v>
          </cell>
          <cell r="C2583" t="str">
            <v>Items</v>
          </cell>
          <cell r="D2583">
            <v>0</v>
          </cell>
          <cell r="E2583" t="str">
            <v>97</v>
          </cell>
          <cell r="F2583" t="str">
            <v>HAWA</v>
          </cell>
          <cell r="G2583" t="str">
            <v>FITTING</v>
          </cell>
          <cell r="H2583" t="str">
            <v>S30</v>
          </cell>
          <cell r="I2583" t="str">
            <v>I</v>
          </cell>
          <cell r="J2583" t="str">
            <v>N</v>
          </cell>
          <cell r="K2583">
            <v>338.13</v>
          </cell>
          <cell r="L2583" t="str">
            <v>PPR JAVÍTÓKÉSZLET GOLYÓSCSAPHOZ 20-25</v>
          </cell>
        </row>
        <row r="2584">
          <cell r="A2584" t="str">
            <v>PPGCSSZJ323I</v>
          </cell>
          <cell r="B2584">
            <v>1420</v>
          </cell>
          <cell r="C2584" t="str">
            <v>Items</v>
          </cell>
          <cell r="D2584">
            <v>0</v>
          </cell>
          <cell r="E2584" t="str">
            <v>97</v>
          </cell>
          <cell r="F2584" t="str">
            <v>HAWA</v>
          </cell>
          <cell r="G2584" t="str">
            <v>FITTING</v>
          </cell>
          <cell r="H2584" t="str">
            <v>S30</v>
          </cell>
          <cell r="I2584" t="str">
            <v>I</v>
          </cell>
          <cell r="J2584" t="str">
            <v>N</v>
          </cell>
          <cell r="K2584">
            <v>560.49</v>
          </cell>
          <cell r="L2584" t="str">
            <v>PPR JAVÍTÓKÉSZLET GOLYÓSCSAPHOZ 32</v>
          </cell>
        </row>
        <row r="2585">
          <cell r="A2585" t="str">
            <v>PPMGIH020X1/2CMI</v>
          </cell>
          <cell r="B2585">
            <v>579</v>
          </cell>
          <cell r="C2585" t="str">
            <v>Items</v>
          </cell>
          <cell r="D2585">
            <v>0.04</v>
          </cell>
          <cell r="E2585" t="str">
            <v>97</v>
          </cell>
          <cell r="F2585" t="str">
            <v>HAWA</v>
          </cell>
          <cell r="G2585" t="str">
            <v>FITTING</v>
          </cell>
          <cell r="H2585" t="str">
            <v>S30</v>
          </cell>
          <cell r="I2585" t="str">
            <v>I</v>
          </cell>
          <cell r="J2585" t="str">
            <v>N</v>
          </cell>
          <cell r="K2585">
            <v>223</v>
          </cell>
          <cell r="L2585" t="str">
            <v>PPR FÉLHOLLANDI MÜANYAG NYAKKAL</v>
          </cell>
        </row>
        <row r="2586">
          <cell r="A2586" t="str">
            <v>PPMGIH020X3/4CMI</v>
          </cell>
          <cell r="B2586">
            <v>702</v>
          </cell>
          <cell r="C2586" t="str">
            <v>Items</v>
          </cell>
          <cell r="D2586">
            <v>0.05</v>
          </cell>
          <cell r="E2586" t="str">
            <v>97</v>
          </cell>
          <cell r="F2586" t="str">
            <v>HAWA</v>
          </cell>
          <cell r="G2586" t="str">
            <v>FITTING</v>
          </cell>
          <cell r="H2586" t="str">
            <v>S30</v>
          </cell>
          <cell r="I2586" t="str">
            <v>I</v>
          </cell>
          <cell r="J2586" t="str">
            <v>N</v>
          </cell>
          <cell r="K2586">
            <v>271</v>
          </cell>
          <cell r="L2586" t="str">
            <v>PPR FÉLHOLLANDI MÜANYAG NYAKKAL</v>
          </cell>
        </row>
        <row r="2587">
          <cell r="A2587" t="str">
            <v>PPMGIH025X3/4CMI</v>
          </cell>
          <cell r="B2587">
            <v>752</v>
          </cell>
          <cell r="C2587" t="str">
            <v>Items</v>
          </cell>
          <cell r="D2587">
            <v>0.06</v>
          </cell>
          <cell r="E2587" t="str">
            <v>97</v>
          </cell>
          <cell r="F2587" t="str">
            <v>HAWA</v>
          </cell>
          <cell r="G2587" t="str">
            <v>FITTING</v>
          </cell>
          <cell r="H2587" t="str">
            <v>S30</v>
          </cell>
          <cell r="I2587" t="str">
            <v>I</v>
          </cell>
          <cell r="J2587" t="str">
            <v>N</v>
          </cell>
          <cell r="K2587">
            <v>290.13</v>
          </cell>
          <cell r="L2587" t="str">
            <v>PPR FÉLHOLLANDI MÜANYAG NYAKKAL</v>
          </cell>
        </row>
        <row r="2588">
          <cell r="A2588" t="str">
            <v>PPMGIH025X1CMI</v>
          </cell>
          <cell r="B2588">
            <v>1281</v>
          </cell>
          <cell r="C2588" t="str">
            <v>Items</v>
          </cell>
          <cell r="D2588">
            <v>0.1</v>
          </cell>
          <cell r="E2588" t="str">
            <v>97</v>
          </cell>
          <cell r="F2588" t="str">
            <v>HAWA</v>
          </cell>
          <cell r="G2588" t="str">
            <v>FITTING</v>
          </cell>
          <cell r="H2588" t="str">
            <v>S30</v>
          </cell>
          <cell r="I2588" t="str">
            <v>I</v>
          </cell>
          <cell r="J2588" t="str">
            <v>N</v>
          </cell>
          <cell r="K2588">
            <v>495</v>
          </cell>
          <cell r="L2588" t="str">
            <v>PPR FÉLHOLLANDI MÜANYAG NYAKKAL</v>
          </cell>
        </row>
        <row r="2589">
          <cell r="A2589" t="str">
            <v>PPB20I</v>
          </cell>
          <cell r="B2589">
            <v>44</v>
          </cell>
          <cell r="C2589" t="str">
            <v>Items</v>
          </cell>
          <cell r="D2589">
            <v>0</v>
          </cell>
          <cell r="E2589" t="str">
            <v>97</v>
          </cell>
          <cell r="F2589" t="str">
            <v>HAWA</v>
          </cell>
          <cell r="G2589" t="str">
            <v>FITTING</v>
          </cell>
          <cell r="H2589" t="str">
            <v>S30</v>
          </cell>
          <cell r="I2589" t="str">
            <v>I</v>
          </cell>
          <cell r="J2589" t="str">
            <v>N</v>
          </cell>
          <cell r="K2589">
            <v>18.77</v>
          </cell>
          <cell r="L2589" t="str">
            <v>PPR PATTINTÓS CSÖBILINCS</v>
          </cell>
        </row>
        <row r="2590">
          <cell r="A2590" t="str">
            <v>PPB20DI</v>
          </cell>
          <cell r="B2590">
            <v>93</v>
          </cell>
          <cell r="C2590" t="str">
            <v>Items</v>
          </cell>
          <cell r="D2590">
            <v>0.01</v>
          </cell>
          <cell r="E2590" t="str">
            <v>97</v>
          </cell>
          <cell r="F2590" t="str">
            <v>HAWA</v>
          </cell>
          <cell r="G2590" t="str">
            <v>FITTING</v>
          </cell>
          <cell r="H2590" t="str">
            <v>S30</v>
          </cell>
          <cell r="I2590" t="str">
            <v>I</v>
          </cell>
          <cell r="J2590" t="str">
            <v>N</v>
          </cell>
          <cell r="K2590">
            <v>39.69</v>
          </cell>
          <cell r="L2590" t="str">
            <v>PPR DUPLA PATTINTÓS CSÖBILINCS</v>
          </cell>
        </row>
        <row r="2591">
          <cell r="A2591" t="str">
            <v>PPB25DI</v>
          </cell>
          <cell r="B2591">
            <v>101</v>
          </cell>
          <cell r="C2591" t="str">
            <v>Items</v>
          </cell>
          <cell r="D2591">
            <v>0.01</v>
          </cell>
          <cell r="E2591" t="str">
            <v>97</v>
          </cell>
          <cell r="F2591" t="str">
            <v>HAWA</v>
          </cell>
          <cell r="G2591" t="str">
            <v>FITTING</v>
          </cell>
          <cell r="H2591" t="str">
            <v>S30</v>
          </cell>
          <cell r="I2591" t="str">
            <v>I</v>
          </cell>
          <cell r="J2591" t="str">
            <v>N</v>
          </cell>
          <cell r="K2591">
            <v>39.69</v>
          </cell>
          <cell r="L2591" t="str">
            <v>PPR DUPLA PATTINTÓS CSÖBILINCS</v>
          </cell>
        </row>
        <row r="2592">
          <cell r="A2592" t="str">
            <v>PPTIG020X3/4CI</v>
          </cell>
          <cell r="B2592">
            <v>1155</v>
          </cell>
          <cell r="C2592" t="str">
            <v>Items</v>
          </cell>
          <cell r="D2592">
            <v>0.08</v>
          </cell>
          <cell r="E2592" t="str">
            <v>97</v>
          </cell>
          <cell r="F2592" t="str">
            <v>HAWA</v>
          </cell>
          <cell r="G2592" t="str">
            <v>FITTING</v>
          </cell>
          <cell r="H2592" t="str">
            <v>S30</v>
          </cell>
          <cell r="I2592" t="str">
            <v>I</v>
          </cell>
          <cell r="J2592" t="str">
            <v>N</v>
          </cell>
          <cell r="K2592">
            <v>445</v>
          </cell>
          <cell r="L2592" t="str">
            <v>PPR BELSÖ MENETES T IDOM</v>
          </cell>
        </row>
        <row r="2593">
          <cell r="A2593" t="str">
            <v>PPR1-050/40I</v>
          </cell>
          <cell r="B2593">
            <v>400</v>
          </cell>
          <cell r="C2593" t="str">
            <v>Items</v>
          </cell>
          <cell r="D2593">
            <v>0.05</v>
          </cell>
          <cell r="E2593" t="str">
            <v>97</v>
          </cell>
          <cell r="F2593" t="str">
            <v>HAWA</v>
          </cell>
          <cell r="G2593" t="str">
            <v>FITTING</v>
          </cell>
          <cell r="H2593" t="str">
            <v>S30</v>
          </cell>
          <cell r="I2593" t="str">
            <v>I</v>
          </cell>
          <cell r="J2593" t="str">
            <v>N</v>
          </cell>
          <cell r="K2593">
            <v>154</v>
          </cell>
          <cell r="L2593" t="str">
            <v>PPR SZÜKITÖ KB</v>
          </cell>
        </row>
        <row r="2594">
          <cell r="A2594" t="str">
            <v>PEPETOH355SDR11</v>
          </cell>
          <cell r="B2594">
            <v>162042</v>
          </cell>
          <cell r="C2594" t="str">
            <v>Items</v>
          </cell>
          <cell r="D2594">
            <v>7.3</v>
          </cell>
          <cell r="E2594" t="str">
            <v>75</v>
          </cell>
          <cell r="F2594" t="str">
            <v>HAWA</v>
          </cell>
          <cell r="G2594" t="str">
            <v>FITTING</v>
          </cell>
          <cell r="H2594" t="str">
            <v>S20</v>
          </cell>
          <cell r="I2594" t="str">
            <v>I</v>
          </cell>
          <cell r="J2594" t="str">
            <v>N</v>
          </cell>
          <cell r="K2594">
            <v>42373.49</v>
          </cell>
          <cell r="L2594" t="str">
            <v>HOSSZITOTT PEREMES TOLDAT</v>
          </cell>
        </row>
        <row r="2595">
          <cell r="A2595" t="str">
            <v>FT-RAND16KF</v>
          </cell>
          <cell r="B2595">
            <v>4179</v>
          </cell>
          <cell r="C2595" t="str">
            <v>ROL</v>
          </cell>
          <cell r="D2595">
            <v>0.5</v>
          </cell>
          <cell r="E2595" t="str">
            <v>0E</v>
          </cell>
          <cell r="F2595" t="str">
            <v>HAWA</v>
          </cell>
          <cell r="G2595" t="str">
            <v>OTHER</v>
          </cell>
          <cell r="H2595" t="str">
            <v>S30</v>
          </cell>
          <cell r="I2595" t="str">
            <v>I</v>
          </cell>
          <cell r="J2595" t="str">
            <v>N</v>
          </cell>
          <cell r="K2595">
            <v>1639</v>
          </cell>
          <cell r="L2595" t="str">
            <v>DILETÁCIÓS SZALAG 25 M</v>
          </cell>
        </row>
        <row r="2596">
          <cell r="A2596" t="str">
            <v>PPTIGH020X1CI</v>
          </cell>
          <cell r="B2596">
            <v>2222</v>
          </cell>
          <cell r="C2596" t="str">
            <v>Items</v>
          </cell>
          <cell r="D2596">
            <v>0.2</v>
          </cell>
          <cell r="E2596" t="str">
            <v>97</v>
          </cell>
          <cell r="F2596" t="str">
            <v>HAWA</v>
          </cell>
          <cell r="G2596" t="str">
            <v>FITTING</v>
          </cell>
          <cell r="H2596" t="str">
            <v>S30</v>
          </cell>
          <cell r="I2596" t="str">
            <v>I</v>
          </cell>
          <cell r="J2596" t="str">
            <v>N</v>
          </cell>
          <cell r="K2596">
            <v>859</v>
          </cell>
          <cell r="L2596" t="str">
            <v>PPR T FÉLHOLLANDI FÉM NYAKKAL</v>
          </cell>
        </row>
        <row r="2597">
          <cell r="A2597" t="str">
            <v>PPVAKDUGO1/2CKI</v>
          </cell>
          <cell r="B2597">
            <v>109</v>
          </cell>
          <cell r="C2597" t="str">
            <v>Items</v>
          </cell>
          <cell r="D2597">
            <v>0.01</v>
          </cell>
          <cell r="E2597" t="str">
            <v>97</v>
          </cell>
          <cell r="F2597" t="str">
            <v>HAWA</v>
          </cell>
          <cell r="G2597" t="str">
            <v>FITTING</v>
          </cell>
          <cell r="H2597" t="str">
            <v>S30</v>
          </cell>
          <cell r="I2597" t="str">
            <v>I</v>
          </cell>
          <cell r="J2597" t="str">
            <v>N</v>
          </cell>
          <cell r="K2597">
            <v>42</v>
          </cell>
          <cell r="L2597" t="str">
            <v>PPR MENETES VAKDUGO KÉK</v>
          </cell>
        </row>
        <row r="2598">
          <cell r="A2598" t="str">
            <v>PPTIGHM020X1CI</v>
          </cell>
          <cell r="B2598">
            <v>1072</v>
          </cell>
          <cell r="C2598" t="str">
            <v>Items</v>
          </cell>
          <cell r="D2598">
            <v>0.1</v>
          </cell>
          <cell r="E2598" t="str">
            <v>97</v>
          </cell>
          <cell r="F2598" t="str">
            <v>HAWA</v>
          </cell>
          <cell r="G2598" t="str">
            <v>FITTING</v>
          </cell>
          <cell r="H2598" t="str">
            <v>S30</v>
          </cell>
          <cell r="I2598" t="str">
            <v>I</v>
          </cell>
          <cell r="J2598" t="str">
            <v>N</v>
          </cell>
          <cell r="K2598">
            <v>414</v>
          </cell>
          <cell r="L2598" t="str">
            <v>PPR T FÉLHOLLANDI MÜANYAG NYAKKAL</v>
          </cell>
        </row>
        <row r="2599">
          <cell r="A2599" t="str">
            <v>KGU125</v>
          </cell>
          <cell r="B2599">
            <v>1128</v>
          </cell>
          <cell r="C2599" t="str">
            <v>Items</v>
          </cell>
          <cell r="D2599">
            <v>0.31</v>
          </cell>
          <cell r="E2599" t="str">
            <v>92</v>
          </cell>
          <cell r="F2599" t="str">
            <v>HAWA</v>
          </cell>
          <cell r="G2599" t="str">
            <v>FITTING</v>
          </cell>
          <cell r="H2599" t="str">
            <v>S11</v>
          </cell>
          <cell r="I2599" t="str">
            <v>I</v>
          </cell>
          <cell r="J2599" t="str">
            <v>N</v>
          </cell>
          <cell r="K2599">
            <v>226.48</v>
          </cell>
          <cell r="L2599" t="str">
            <v>CSATORNA ATTOLO KARMANTYÚ</v>
          </cell>
        </row>
        <row r="2600">
          <cell r="A2600" t="str">
            <v>PPPETOH125SDR176</v>
          </cell>
          <cell r="B2600">
            <v>8000</v>
          </cell>
          <cell r="C2600" t="str">
            <v>Items</v>
          </cell>
          <cell r="D2600">
            <v>0.63</v>
          </cell>
          <cell r="E2600" t="str">
            <v>99</v>
          </cell>
          <cell r="F2600" t="str">
            <v>HAWA</v>
          </cell>
          <cell r="G2600" t="str">
            <v>FITTING</v>
          </cell>
          <cell r="H2600" t="str">
            <v>S30</v>
          </cell>
          <cell r="I2600" t="str">
            <v>N</v>
          </cell>
          <cell r="J2600" t="str">
            <v>N</v>
          </cell>
          <cell r="K2600">
            <v>2552</v>
          </cell>
          <cell r="L2600" t="str">
            <v>PP KARIMA TOLDAT HOSSZÚ PN6 BAR</v>
          </cell>
        </row>
        <row r="2601">
          <cell r="A2601" t="str">
            <v>PP125SDR17,6V</v>
          </cell>
          <cell r="B2601">
            <v>15106</v>
          </cell>
          <cell r="C2601" t="str">
            <v>Meter</v>
          </cell>
          <cell r="D2601">
            <v>2.5</v>
          </cell>
          <cell r="E2601" t="str">
            <v>98</v>
          </cell>
          <cell r="F2601" t="str">
            <v>HAWA</v>
          </cell>
          <cell r="G2601" t="str">
            <v>PIPE</v>
          </cell>
          <cell r="H2601" t="str">
            <v>S23</v>
          </cell>
          <cell r="I2601" t="str">
            <v>I</v>
          </cell>
          <cell r="J2601" t="str">
            <v>N</v>
          </cell>
          <cell r="K2601">
            <v>3485</v>
          </cell>
          <cell r="L2601" t="str">
            <v>PP NYOMÓCSÖ 125X7,1 MM</v>
          </cell>
        </row>
        <row r="2602">
          <cell r="A2602" t="str">
            <v>KAU050</v>
          </cell>
          <cell r="B2602">
            <v>228</v>
          </cell>
          <cell r="C2602" t="str">
            <v>Items</v>
          </cell>
          <cell r="D2602">
            <v>0.04</v>
          </cell>
          <cell r="E2602" t="str">
            <v>63</v>
          </cell>
          <cell r="F2602" t="str">
            <v>HAWA</v>
          </cell>
          <cell r="G2602" t="str">
            <v>FITTING</v>
          </cell>
          <cell r="H2602" t="str">
            <v>S12</v>
          </cell>
          <cell r="I2602" t="str">
            <v>I</v>
          </cell>
          <cell r="J2602" t="str">
            <v>N</v>
          </cell>
          <cell r="K2602">
            <v>57.89</v>
          </cell>
          <cell r="L2602" t="str">
            <v>LEFOLYÓ ÁTTOLÓ KARMANTYÚ</v>
          </cell>
        </row>
        <row r="2603">
          <cell r="A2603" t="str">
            <v>PET140-90FSDR11</v>
          </cell>
          <cell r="B2603">
            <v>52662</v>
          </cell>
          <cell r="C2603" t="str">
            <v>Items</v>
          </cell>
          <cell r="D2603">
            <v>3.2</v>
          </cell>
          <cell r="E2603" t="str">
            <v>75</v>
          </cell>
          <cell r="F2603" t="str">
            <v>HAWA</v>
          </cell>
          <cell r="G2603" t="str">
            <v>FITTING</v>
          </cell>
          <cell r="H2603" t="str">
            <v>S20</v>
          </cell>
          <cell r="I2603" t="str">
            <v>I</v>
          </cell>
          <cell r="J2603" t="str">
            <v>N</v>
          </cell>
          <cell r="K2603">
            <v>13771</v>
          </cell>
          <cell r="L2603" t="str">
            <v>T IDOM</v>
          </cell>
        </row>
        <row r="2604">
          <cell r="A2604" t="str">
            <v>FT-R18L4Q</v>
          </cell>
          <cell r="B2604">
            <v>265</v>
          </cell>
          <cell r="C2604" t="str">
            <v>Meter</v>
          </cell>
          <cell r="D2604">
            <v>0.11</v>
          </cell>
          <cell r="E2604" t="str">
            <v>95</v>
          </cell>
          <cell r="F2604" t="str">
            <v>HAWA</v>
          </cell>
          <cell r="G2604" t="str">
            <v>PIPE</v>
          </cell>
          <cell r="H2604" t="str">
            <v>S23</v>
          </cell>
          <cell r="I2604" t="str">
            <v>I</v>
          </cell>
          <cell r="J2604" t="str">
            <v>N</v>
          </cell>
          <cell r="K2604">
            <v>109.89</v>
          </cell>
          <cell r="L2604" t="str">
            <v>PERT-EVOH-PERT 18X2 PADLÓFÜTÉSCSÖ 400M</v>
          </cell>
        </row>
        <row r="2605">
          <cell r="A2605" t="str">
            <v>FT-R18L3Q</v>
          </cell>
          <cell r="B2605">
            <v>265</v>
          </cell>
          <cell r="C2605" t="str">
            <v>Meter</v>
          </cell>
          <cell r="D2605">
            <v>0.11</v>
          </cell>
          <cell r="E2605" t="str">
            <v>95</v>
          </cell>
          <cell r="F2605" t="str">
            <v>HAWA</v>
          </cell>
          <cell r="G2605" t="str">
            <v>PIPE</v>
          </cell>
          <cell r="H2605" t="str">
            <v>S23</v>
          </cell>
          <cell r="I2605" t="str">
            <v>I</v>
          </cell>
          <cell r="J2605" t="str">
            <v>N</v>
          </cell>
          <cell r="K2605">
            <v>109.89</v>
          </cell>
          <cell r="L2605" t="str">
            <v>PERT-EVOH-PERT 18X2 PADLÓFÜTÉSCSÖ 300M</v>
          </cell>
        </row>
        <row r="2606">
          <cell r="A2606" t="str">
            <v>RP-R32/3,0-5B</v>
          </cell>
          <cell r="B2606">
            <v>1748</v>
          </cell>
          <cell r="C2606" t="str">
            <v>Meter</v>
          </cell>
          <cell r="D2606">
            <v>0.41</v>
          </cell>
          <cell r="E2606" t="str">
            <v>79</v>
          </cell>
          <cell r="F2606" t="str">
            <v>HAWA</v>
          </cell>
          <cell r="G2606" t="str">
            <v>PIPE</v>
          </cell>
          <cell r="H2606" t="str">
            <v>S23</v>
          </cell>
          <cell r="I2606" t="str">
            <v>N</v>
          </cell>
          <cell r="J2606" t="str">
            <v>N</v>
          </cell>
          <cell r="K2606">
            <v>710.31</v>
          </cell>
          <cell r="L2606" t="str">
            <v>PEX-ALU-PEX CSÖ 32/26MM/5M</v>
          </cell>
        </row>
        <row r="2607">
          <cell r="A2607" t="str">
            <v>PEKN500-22FSDR17</v>
          </cell>
          <cell r="B2607">
            <v>862255</v>
          </cell>
          <cell r="C2607" t="str">
            <v>Items</v>
          </cell>
          <cell r="D2607">
            <v>54</v>
          </cell>
          <cell r="E2607" t="str">
            <v>75</v>
          </cell>
          <cell r="F2607" t="str">
            <v>HAWA</v>
          </cell>
          <cell r="G2607" t="str">
            <v>FITTING</v>
          </cell>
          <cell r="H2607" t="str">
            <v>S20</v>
          </cell>
          <cell r="I2607" t="str">
            <v>I</v>
          </cell>
          <cell r="J2607" t="str">
            <v>N</v>
          </cell>
          <cell r="K2607">
            <v>225474</v>
          </cell>
          <cell r="L2607" t="str">
            <v>PE NAGYSUGARU IV</v>
          </cell>
        </row>
        <row r="2608">
          <cell r="A2608" t="str">
            <v>PEKN500-30FSDR17</v>
          </cell>
          <cell r="B2608">
            <v>862255</v>
          </cell>
          <cell r="C2608" t="str">
            <v>Items</v>
          </cell>
          <cell r="D2608">
            <v>54</v>
          </cell>
          <cell r="E2608" t="str">
            <v>75</v>
          </cell>
          <cell r="F2608" t="str">
            <v>HAWA</v>
          </cell>
          <cell r="G2608" t="str">
            <v>FITTING</v>
          </cell>
          <cell r="H2608" t="str">
            <v>S20</v>
          </cell>
          <cell r="I2608" t="str">
            <v>I</v>
          </cell>
          <cell r="J2608" t="str">
            <v>N</v>
          </cell>
          <cell r="K2608">
            <v>225474</v>
          </cell>
          <cell r="L2608" t="str">
            <v>PE NAGYSUGARU IV</v>
          </cell>
        </row>
        <row r="2609">
          <cell r="A2609" t="str">
            <v>PEKN500-45FSDR17</v>
          </cell>
          <cell r="B2609">
            <v>862255</v>
          </cell>
          <cell r="C2609" t="str">
            <v>Items</v>
          </cell>
          <cell r="D2609">
            <v>62.4</v>
          </cell>
          <cell r="E2609" t="str">
            <v>75</v>
          </cell>
          <cell r="F2609" t="str">
            <v>HAWA</v>
          </cell>
          <cell r="G2609" t="str">
            <v>FITTING</v>
          </cell>
          <cell r="H2609" t="str">
            <v>S20</v>
          </cell>
          <cell r="I2609" t="str">
            <v>I</v>
          </cell>
          <cell r="J2609" t="str">
            <v>N</v>
          </cell>
          <cell r="K2609">
            <v>225474</v>
          </cell>
          <cell r="L2609" t="str">
            <v>PE NAGYSUGARU IV</v>
          </cell>
        </row>
        <row r="2610">
          <cell r="A2610" t="str">
            <v>PEKN500-60SDR17</v>
          </cell>
          <cell r="B2610">
            <v>739568</v>
          </cell>
          <cell r="C2610" t="str">
            <v>Items</v>
          </cell>
          <cell r="D2610">
            <v>73.900000000000006</v>
          </cell>
          <cell r="E2610" t="str">
            <v>75</v>
          </cell>
          <cell r="F2610" t="str">
            <v>HAWA</v>
          </cell>
          <cell r="G2610" t="str">
            <v>FITTING</v>
          </cell>
          <cell r="H2610" t="str">
            <v>S20</v>
          </cell>
          <cell r="I2610" t="str">
            <v>N</v>
          </cell>
          <cell r="J2610" t="str">
            <v>N</v>
          </cell>
          <cell r="K2610">
            <v>68887</v>
          </cell>
          <cell r="L2610" t="str">
            <v>PE NAGYSUGARU IV</v>
          </cell>
        </row>
        <row r="2611">
          <cell r="A2611" t="str">
            <v>PEKN500-90SDR17</v>
          </cell>
          <cell r="B2611">
            <v>1096761</v>
          </cell>
          <cell r="C2611" t="str">
            <v>Items</v>
          </cell>
          <cell r="D2611">
            <v>87.4</v>
          </cell>
          <cell r="E2611" t="str">
            <v>75</v>
          </cell>
          <cell r="F2611" t="str">
            <v>HAWA</v>
          </cell>
          <cell r="G2611" t="str">
            <v>FITTING</v>
          </cell>
          <cell r="H2611" t="str">
            <v>S20</v>
          </cell>
          <cell r="I2611" t="str">
            <v>I</v>
          </cell>
          <cell r="J2611" t="str">
            <v>N</v>
          </cell>
          <cell r="K2611">
            <v>286735</v>
          </cell>
          <cell r="L2611" t="str">
            <v>PE NAGYSUGARU IV</v>
          </cell>
        </row>
        <row r="2612">
          <cell r="A2612" t="str">
            <v>SP-4APROFI</v>
          </cell>
          <cell r="B2612">
            <v>140324</v>
          </cell>
          <cell r="C2612" t="str">
            <v>Items</v>
          </cell>
          <cell r="D2612">
            <v>9.1199999999999992</v>
          </cell>
          <cell r="E2612" t="str">
            <v>97</v>
          </cell>
          <cell r="F2612" t="str">
            <v>HAWA</v>
          </cell>
          <cell r="G2612" t="str">
            <v>OTHER</v>
          </cell>
          <cell r="H2612" t="str">
            <v>S30</v>
          </cell>
          <cell r="I2612" t="str">
            <v>I</v>
          </cell>
          <cell r="J2612" t="str">
            <v>N</v>
          </cell>
          <cell r="K2612">
            <v>56786.97</v>
          </cell>
          <cell r="L2612" t="str">
            <v>SP-4A PROFI HEGESZTÖGÉP KÉSZLET 63 MM-IG</v>
          </cell>
        </row>
        <row r="2613">
          <cell r="A2613" t="str">
            <v>SP-4AMINI</v>
          </cell>
          <cell r="B2613">
            <v>125383</v>
          </cell>
          <cell r="C2613" t="str">
            <v>Items</v>
          </cell>
          <cell r="D2613">
            <v>5.82</v>
          </cell>
          <cell r="E2613" t="str">
            <v>97</v>
          </cell>
          <cell r="F2613" t="str">
            <v>HAWA</v>
          </cell>
          <cell r="G2613" t="str">
            <v>OTHER</v>
          </cell>
          <cell r="H2613" t="str">
            <v>S30</v>
          </cell>
          <cell r="I2613" t="str">
            <v>I</v>
          </cell>
          <cell r="J2613" t="str">
            <v>N</v>
          </cell>
          <cell r="K2613">
            <v>40967.43</v>
          </cell>
          <cell r="L2613" t="str">
            <v>SP-4A MINI HEGESZTÖGÉP KÉSZLET 32 MM-IG</v>
          </cell>
        </row>
        <row r="2614">
          <cell r="A2614" t="str">
            <v>HEGFEJD16</v>
          </cell>
          <cell r="B2614">
            <v>4784</v>
          </cell>
          <cell r="C2614" t="str">
            <v>Items</v>
          </cell>
          <cell r="D2614">
            <v>0.1</v>
          </cell>
          <cell r="E2614" t="str">
            <v>97</v>
          </cell>
          <cell r="F2614" t="str">
            <v>HAWA</v>
          </cell>
          <cell r="G2614" t="str">
            <v>OTHER</v>
          </cell>
          <cell r="H2614" t="str">
            <v>S30</v>
          </cell>
          <cell r="I2614" t="str">
            <v>N</v>
          </cell>
          <cell r="J2614" t="str">
            <v>N</v>
          </cell>
          <cell r="K2614">
            <v>8875.4500000000007</v>
          </cell>
          <cell r="L2614" t="str">
            <v>HEGESZTŐFEJ §A§ DIN16 FEKETE</v>
          </cell>
        </row>
        <row r="2615">
          <cell r="A2615" t="str">
            <v>HEGFEJD20</v>
          </cell>
          <cell r="B2615">
            <v>4096</v>
          </cell>
          <cell r="C2615" t="str">
            <v>Items</v>
          </cell>
          <cell r="D2615">
            <v>0.12</v>
          </cell>
          <cell r="E2615" t="str">
            <v>97</v>
          </cell>
          <cell r="F2615" t="str">
            <v>HAWA</v>
          </cell>
          <cell r="G2615" t="str">
            <v>OTHER</v>
          </cell>
          <cell r="H2615" t="str">
            <v>S30</v>
          </cell>
          <cell r="I2615" t="str">
            <v>I</v>
          </cell>
          <cell r="J2615" t="str">
            <v>N</v>
          </cell>
          <cell r="K2615">
            <v>1656.9</v>
          </cell>
          <cell r="L2615" t="str">
            <v>PPR HEGESZTÖFEJ FEKETE</v>
          </cell>
        </row>
        <row r="2616">
          <cell r="A2616" t="str">
            <v>HEGFEJD25</v>
          </cell>
          <cell r="B2616">
            <v>4301</v>
          </cell>
          <cell r="C2616" t="str">
            <v>Items</v>
          </cell>
          <cell r="D2616">
            <v>0.15</v>
          </cell>
          <cell r="E2616" t="str">
            <v>97</v>
          </cell>
          <cell r="F2616" t="str">
            <v>HAWA</v>
          </cell>
          <cell r="G2616" t="str">
            <v>OTHER</v>
          </cell>
          <cell r="H2616" t="str">
            <v>S30</v>
          </cell>
          <cell r="I2616" t="str">
            <v>I</v>
          </cell>
          <cell r="J2616" t="str">
            <v>N</v>
          </cell>
          <cell r="K2616">
            <v>1740.9</v>
          </cell>
          <cell r="L2616" t="str">
            <v>PPR HEGESZTÖFEJ FEKETE</v>
          </cell>
        </row>
        <row r="2617">
          <cell r="A2617" t="str">
            <v>HEGFEJD32</v>
          </cell>
          <cell r="B2617">
            <v>5221</v>
          </cell>
          <cell r="C2617" t="str">
            <v>Items</v>
          </cell>
          <cell r="D2617">
            <v>0.23</v>
          </cell>
          <cell r="E2617" t="str">
            <v>97</v>
          </cell>
          <cell r="F2617" t="str">
            <v>HAWA</v>
          </cell>
          <cell r="G2617" t="str">
            <v>OTHER</v>
          </cell>
          <cell r="H2617" t="str">
            <v>S30</v>
          </cell>
          <cell r="I2617" t="str">
            <v>I</v>
          </cell>
          <cell r="J2617" t="str">
            <v>N</v>
          </cell>
          <cell r="K2617">
            <v>2112.6</v>
          </cell>
          <cell r="L2617" t="str">
            <v>PPR HEGESZTÖFEJ FEKETE</v>
          </cell>
        </row>
        <row r="2618">
          <cell r="A2618" t="str">
            <v>HEGFEJD40</v>
          </cell>
          <cell r="B2618">
            <v>5697</v>
          </cell>
          <cell r="C2618" t="str">
            <v>Items</v>
          </cell>
          <cell r="D2618">
            <v>0.32</v>
          </cell>
          <cell r="E2618" t="str">
            <v>97</v>
          </cell>
          <cell r="F2618" t="str">
            <v>HAWA</v>
          </cell>
          <cell r="G2618" t="str">
            <v>OTHER</v>
          </cell>
          <cell r="H2618" t="str">
            <v>S30</v>
          </cell>
          <cell r="I2618" t="str">
            <v>I</v>
          </cell>
          <cell r="J2618" t="str">
            <v>N</v>
          </cell>
          <cell r="K2618">
            <v>2305.1</v>
          </cell>
          <cell r="L2618" t="str">
            <v>PPR HEGESZTÖFEJ FEKETE</v>
          </cell>
        </row>
        <row r="2619">
          <cell r="A2619" t="str">
            <v>HEGFEJD50</v>
          </cell>
          <cell r="B2619">
            <v>7357</v>
          </cell>
          <cell r="C2619" t="str">
            <v>Items</v>
          </cell>
          <cell r="D2619">
            <v>0.49</v>
          </cell>
          <cell r="E2619" t="str">
            <v>97</v>
          </cell>
          <cell r="F2619" t="str">
            <v>HAWA</v>
          </cell>
          <cell r="G2619" t="str">
            <v>OTHER</v>
          </cell>
          <cell r="H2619" t="str">
            <v>S30</v>
          </cell>
          <cell r="I2619" t="str">
            <v>I</v>
          </cell>
          <cell r="J2619" t="str">
            <v>N</v>
          </cell>
          <cell r="K2619">
            <v>2977.1</v>
          </cell>
          <cell r="L2619" t="str">
            <v>PPR HEGESZTÖFEJ FEKETE</v>
          </cell>
        </row>
        <row r="2620">
          <cell r="A2620" t="str">
            <v>HEGFEJD63</v>
          </cell>
          <cell r="B2620">
            <v>8781</v>
          </cell>
          <cell r="C2620" t="str">
            <v>Items</v>
          </cell>
          <cell r="D2620">
            <v>0.77</v>
          </cell>
          <cell r="E2620" t="str">
            <v>97</v>
          </cell>
          <cell r="F2620" t="str">
            <v>HAWA</v>
          </cell>
          <cell r="G2620" t="str">
            <v>OTHER</v>
          </cell>
          <cell r="H2620" t="str">
            <v>S30</v>
          </cell>
          <cell r="I2620" t="str">
            <v>I</v>
          </cell>
          <cell r="J2620" t="str">
            <v>N</v>
          </cell>
          <cell r="K2620">
            <v>3553.2</v>
          </cell>
          <cell r="L2620" t="str">
            <v>PPR HEGESZTÖFEJ FEKETE</v>
          </cell>
        </row>
        <row r="2621">
          <cell r="A2621" t="str">
            <v>HEGFEJLAP</v>
          </cell>
          <cell r="B2621">
            <v>7751</v>
          </cell>
          <cell r="C2621" t="str">
            <v>Items</v>
          </cell>
          <cell r="D2621">
            <v>0.69</v>
          </cell>
          <cell r="E2621" t="str">
            <v>97</v>
          </cell>
          <cell r="F2621" t="str">
            <v>HAWA</v>
          </cell>
          <cell r="G2621" t="str">
            <v>OTHER</v>
          </cell>
          <cell r="H2621" t="str">
            <v>S30</v>
          </cell>
          <cell r="I2621" t="str">
            <v>N</v>
          </cell>
          <cell r="J2621" t="str">
            <v>N</v>
          </cell>
          <cell r="K2621">
            <v>19542.11</v>
          </cell>
          <cell r="L2621" t="str">
            <v>HEGESZTŐFEJ §A§ DIN100 LAP FEK</v>
          </cell>
        </row>
        <row r="2622">
          <cell r="A2622" t="str">
            <v>HEGPARD40</v>
          </cell>
          <cell r="B2622">
            <v>7545</v>
          </cell>
          <cell r="C2622" t="str">
            <v>Items</v>
          </cell>
          <cell r="D2622">
            <v>0.28000000000000003</v>
          </cell>
          <cell r="E2622" t="str">
            <v>97</v>
          </cell>
          <cell r="F2622" t="str">
            <v>HAWA</v>
          </cell>
          <cell r="G2622" t="str">
            <v>OTHER</v>
          </cell>
          <cell r="H2622" t="str">
            <v>S30</v>
          </cell>
          <cell r="I2622" t="str">
            <v>N</v>
          </cell>
          <cell r="J2622" t="str">
            <v>N</v>
          </cell>
          <cell r="K2622">
            <v>28692.28</v>
          </cell>
          <cell r="L2622" t="str">
            <v>HEGESZTŐPÁR §A§ DIN 40 FEKETE</v>
          </cell>
        </row>
        <row r="2623">
          <cell r="A2623" t="str">
            <v>HEGPARD50</v>
          </cell>
          <cell r="B2623">
            <v>9021</v>
          </cell>
          <cell r="C2623" t="str">
            <v>Items</v>
          </cell>
          <cell r="D2623">
            <v>0.4</v>
          </cell>
          <cell r="E2623" t="str">
            <v>97</v>
          </cell>
          <cell r="F2623" t="str">
            <v>HAWA</v>
          </cell>
          <cell r="G2623" t="str">
            <v>OTHER</v>
          </cell>
          <cell r="H2623" t="str">
            <v>S30</v>
          </cell>
          <cell r="I2623" t="str">
            <v>N</v>
          </cell>
          <cell r="J2623" t="str">
            <v>N</v>
          </cell>
          <cell r="K2623">
            <v>33117.18</v>
          </cell>
          <cell r="L2623" t="str">
            <v>HEGESZTŐPÁR §A§ DIN 50 FEKETE</v>
          </cell>
        </row>
        <row r="2624">
          <cell r="A2624" t="str">
            <v>HEGPARD63</v>
          </cell>
          <cell r="B2624">
            <v>10665</v>
          </cell>
          <cell r="C2624" t="str">
            <v>Items</v>
          </cell>
          <cell r="D2624">
            <v>0.61</v>
          </cell>
          <cell r="E2624" t="str">
            <v>97</v>
          </cell>
          <cell r="F2624" t="str">
            <v>HAWA</v>
          </cell>
          <cell r="G2624" t="str">
            <v>OTHER</v>
          </cell>
          <cell r="H2624" t="str">
            <v>S30</v>
          </cell>
          <cell r="I2624" t="str">
            <v>N</v>
          </cell>
          <cell r="J2624" t="str">
            <v>N</v>
          </cell>
          <cell r="K2624">
            <v>49966.98</v>
          </cell>
          <cell r="L2624" t="str">
            <v>HEGESZTŐPÁR §A§ DIN 63 FEKETE</v>
          </cell>
        </row>
        <row r="2625">
          <cell r="A2625" t="str">
            <v>HEGPARD75</v>
          </cell>
          <cell r="B2625">
            <v>13273</v>
          </cell>
          <cell r="C2625" t="str">
            <v>Items</v>
          </cell>
          <cell r="D2625">
            <v>0.8</v>
          </cell>
          <cell r="E2625" t="str">
            <v>97</v>
          </cell>
          <cell r="F2625" t="str">
            <v>HAWA</v>
          </cell>
          <cell r="G2625" t="str">
            <v>OTHER</v>
          </cell>
          <cell r="H2625" t="str">
            <v>S30</v>
          </cell>
          <cell r="I2625" t="str">
            <v>N</v>
          </cell>
          <cell r="J2625" t="str">
            <v>N</v>
          </cell>
          <cell r="K2625">
            <v>51622.66</v>
          </cell>
          <cell r="L2625" t="str">
            <v>HEGESZTŐPÁR §A§ DIN 75 FEKETE</v>
          </cell>
        </row>
        <row r="2626">
          <cell r="A2626" t="str">
            <v>HEGPARD90</v>
          </cell>
          <cell r="B2626">
            <v>17077</v>
          </cell>
          <cell r="C2626" t="str">
            <v>Items</v>
          </cell>
          <cell r="D2626">
            <v>1.01</v>
          </cell>
          <cell r="E2626" t="str">
            <v>97</v>
          </cell>
          <cell r="F2626" t="str">
            <v>HAWA</v>
          </cell>
          <cell r="G2626" t="str">
            <v>OTHER</v>
          </cell>
          <cell r="H2626" t="str">
            <v>S30</v>
          </cell>
          <cell r="I2626" t="str">
            <v>N</v>
          </cell>
          <cell r="J2626" t="str">
            <v>N</v>
          </cell>
          <cell r="K2626">
            <v>67340.59</v>
          </cell>
          <cell r="L2626" t="str">
            <v>HEGESZTŐPÁR §A§ DIN 90 FEKETE</v>
          </cell>
        </row>
        <row r="2627">
          <cell r="A2627" t="str">
            <v>HEGPARD110</v>
          </cell>
          <cell r="B2627">
            <v>17077</v>
          </cell>
          <cell r="C2627" t="str">
            <v>Items</v>
          </cell>
          <cell r="D2627">
            <v>1.75</v>
          </cell>
          <cell r="E2627" t="str">
            <v>97</v>
          </cell>
          <cell r="F2627" t="str">
            <v>HAWA</v>
          </cell>
          <cell r="G2627" t="str">
            <v>OTHER</v>
          </cell>
          <cell r="H2627" t="str">
            <v>S30</v>
          </cell>
          <cell r="I2627" t="str">
            <v>N</v>
          </cell>
          <cell r="J2627" t="str">
            <v>N</v>
          </cell>
          <cell r="K2627">
            <v>20871.77</v>
          </cell>
          <cell r="L2627" t="str">
            <v>HEGESZTŐPÁR §A§ DIN 90 FEKETE</v>
          </cell>
        </row>
        <row r="2628">
          <cell r="A2628" t="str">
            <v>VAGOOLLOD35</v>
          </cell>
          <cell r="B2628">
            <v>2772</v>
          </cell>
          <cell r="C2628" t="str">
            <v>Items</v>
          </cell>
          <cell r="D2628">
            <v>0.41</v>
          </cell>
          <cell r="E2628" t="str">
            <v>97</v>
          </cell>
          <cell r="F2628" t="str">
            <v>HAWA</v>
          </cell>
          <cell r="G2628" t="str">
            <v>OTHER</v>
          </cell>
          <cell r="H2628" t="str">
            <v>S30</v>
          </cell>
          <cell r="I2628" t="str">
            <v>I</v>
          </cell>
          <cell r="J2628" t="str">
            <v>N</v>
          </cell>
          <cell r="K2628">
            <v>1088.5</v>
          </cell>
          <cell r="L2628" t="str">
            <v>VAGO OLLO D35MM-IG</v>
          </cell>
        </row>
        <row r="2629">
          <cell r="A2629" t="str">
            <v>RVIZ130/100/62KPL</v>
          </cell>
          <cell r="B2629">
            <v>135352</v>
          </cell>
          <cell r="C2629" t="str">
            <v>Items</v>
          </cell>
          <cell r="D2629">
            <v>30</v>
          </cell>
          <cell r="E2629" t="str">
            <v>83</v>
          </cell>
          <cell r="F2629" t="str">
            <v>HAWA</v>
          </cell>
          <cell r="G2629" t="str">
            <v>OTHER</v>
          </cell>
          <cell r="H2629" t="str">
            <v>S26</v>
          </cell>
          <cell r="I2629" t="str">
            <v>I</v>
          </cell>
          <cell r="J2629" t="str">
            <v>N</v>
          </cell>
          <cell r="K2629">
            <v>35847</v>
          </cell>
          <cell r="L2629" t="str">
            <v>MŰA.VÍZÓRAAKN,LÉP.FEDÉL,25MM T</v>
          </cell>
        </row>
        <row r="2630">
          <cell r="A2630" t="str">
            <v>PESZ140-090SDR11</v>
          </cell>
          <cell r="B2630">
            <v>20117</v>
          </cell>
          <cell r="C2630" t="str">
            <v>Items</v>
          </cell>
          <cell r="D2630">
            <v>0.69</v>
          </cell>
          <cell r="E2630" t="str">
            <v>75</v>
          </cell>
          <cell r="F2630" t="str">
            <v>HAWA</v>
          </cell>
          <cell r="G2630" t="str">
            <v>FITTING</v>
          </cell>
          <cell r="H2630" t="str">
            <v>S20</v>
          </cell>
          <cell r="I2630" t="str">
            <v>I</v>
          </cell>
          <cell r="J2630" t="str">
            <v>N</v>
          </cell>
          <cell r="K2630">
            <v>5260.49</v>
          </cell>
          <cell r="L2630" t="str">
            <v>SZÜKITÖ</v>
          </cell>
        </row>
        <row r="2631">
          <cell r="A2631" t="str">
            <v>PEVZ-140SDR11</v>
          </cell>
          <cell r="B2631">
            <v>23086</v>
          </cell>
          <cell r="C2631" t="str">
            <v>Items</v>
          </cell>
          <cell r="D2631">
            <v>0.84</v>
          </cell>
          <cell r="E2631" t="str">
            <v>75</v>
          </cell>
          <cell r="F2631" t="str">
            <v>HAWA</v>
          </cell>
          <cell r="G2631" t="str">
            <v>FITTING</v>
          </cell>
          <cell r="H2631" t="str">
            <v>S20</v>
          </cell>
          <cell r="I2631" t="str">
            <v>I</v>
          </cell>
          <cell r="J2631" t="str">
            <v>N</v>
          </cell>
          <cell r="K2631">
            <v>6037</v>
          </cell>
          <cell r="L2631" t="str">
            <v>VÉGELZÁRÓ SAPKA</v>
          </cell>
        </row>
        <row r="2632">
          <cell r="A2632" t="str">
            <v>T140TIDOM</v>
          </cell>
          <cell r="B2632">
            <v>36558</v>
          </cell>
          <cell r="C2632" t="str">
            <v>Items</v>
          </cell>
          <cell r="D2632">
            <v>2.5</v>
          </cell>
          <cell r="E2632" t="str">
            <v>66</v>
          </cell>
          <cell r="F2632" t="str">
            <v>HAWA</v>
          </cell>
          <cell r="G2632" t="str">
            <v>FITTING</v>
          </cell>
          <cell r="H2632" t="str">
            <v>S13</v>
          </cell>
          <cell r="I2632" t="str">
            <v>I</v>
          </cell>
          <cell r="J2632" t="str">
            <v>N</v>
          </cell>
          <cell r="K2632">
            <v>8927</v>
          </cell>
          <cell r="L2632" t="str">
            <v>RAG PVC EGÁL T IDOM</v>
          </cell>
        </row>
        <row r="2633">
          <cell r="A2633" t="str">
            <v>T160TIDOM</v>
          </cell>
          <cell r="B2633">
            <v>41685</v>
          </cell>
          <cell r="C2633" t="str">
            <v>Items</v>
          </cell>
          <cell r="D2633">
            <v>2.8</v>
          </cell>
          <cell r="E2633" t="str">
            <v>66</v>
          </cell>
          <cell r="F2633" t="str">
            <v>HAWA</v>
          </cell>
          <cell r="G2633" t="str">
            <v>FITTING</v>
          </cell>
          <cell r="H2633" t="str">
            <v>S13</v>
          </cell>
          <cell r="I2633" t="str">
            <v>I</v>
          </cell>
          <cell r="J2633" t="str">
            <v>N</v>
          </cell>
          <cell r="K2633">
            <v>10179</v>
          </cell>
          <cell r="L2633" t="str">
            <v>RAG PVC EGÁL T IDOM</v>
          </cell>
        </row>
        <row r="2634">
          <cell r="A2634" t="str">
            <v>M160-KARMANTYUP_T</v>
          </cell>
          <cell r="B2634">
            <v>10318.32</v>
          </cell>
          <cell r="C2634" t="str">
            <v>Items</v>
          </cell>
          <cell r="D2634">
            <v>0.66</v>
          </cell>
          <cell r="E2634" t="str">
            <v>66</v>
          </cell>
          <cell r="F2634" t="str">
            <v>HAWA</v>
          </cell>
          <cell r="G2634" t="str">
            <v>FITTING</v>
          </cell>
          <cell r="H2634" t="str">
            <v>S13</v>
          </cell>
          <cell r="I2634" t="str">
            <v>N</v>
          </cell>
          <cell r="J2634" t="str">
            <v>N</v>
          </cell>
          <cell r="K2634">
            <v>2457</v>
          </cell>
          <cell r="L2634" t="str">
            <v>RAG PVC KARMANTYÚ</v>
          </cell>
        </row>
        <row r="2635">
          <cell r="A2635" t="str">
            <v>M140-KARMANTYU</v>
          </cell>
          <cell r="B2635">
            <v>12775</v>
          </cell>
          <cell r="C2635" t="str">
            <v>Items</v>
          </cell>
          <cell r="D2635">
            <v>0.8</v>
          </cell>
          <cell r="E2635" t="str">
            <v>66</v>
          </cell>
          <cell r="F2635" t="str">
            <v>HAWA</v>
          </cell>
          <cell r="G2635" t="str">
            <v>FITTING</v>
          </cell>
          <cell r="H2635" t="str">
            <v>S13</v>
          </cell>
          <cell r="I2635" t="str">
            <v>I</v>
          </cell>
          <cell r="J2635" t="str">
            <v>N</v>
          </cell>
          <cell r="K2635">
            <v>2945</v>
          </cell>
          <cell r="L2635" t="str">
            <v>RAG PVC KARMANTYÚ</v>
          </cell>
        </row>
        <row r="2636">
          <cell r="A2636" t="str">
            <v>W1-140KONYOK</v>
          </cell>
          <cell r="B2636">
            <v>23500</v>
          </cell>
          <cell r="C2636" t="str">
            <v>Items</v>
          </cell>
          <cell r="D2636">
            <v>1.3</v>
          </cell>
          <cell r="E2636" t="str">
            <v>66</v>
          </cell>
          <cell r="F2636" t="str">
            <v>HAWA</v>
          </cell>
          <cell r="G2636" t="str">
            <v>FITTING</v>
          </cell>
          <cell r="H2636" t="str">
            <v>S13</v>
          </cell>
          <cell r="I2636" t="str">
            <v>I</v>
          </cell>
          <cell r="J2636" t="str">
            <v>N</v>
          </cell>
          <cell r="K2636">
            <v>5518</v>
          </cell>
          <cell r="L2636" t="str">
            <v>RAG PVC KÖNYÖK 90 FOK</v>
          </cell>
        </row>
        <row r="2637">
          <cell r="A2637" t="str">
            <v>W1-160KONYOK</v>
          </cell>
          <cell r="B2637">
            <v>40679</v>
          </cell>
          <cell r="C2637" t="str">
            <v>Items</v>
          </cell>
          <cell r="D2637">
            <v>1.4</v>
          </cell>
          <cell r="E2637" t="str">
            <v>66</v>
          </cell>
          <cell r="F2637" t="str">
            <v>HAWA</v>
          </cell>
          <cell r="G2637" t="str">
            <v>FITTING</v>
          </cell>
          <cell r="H2637" t="str">
            <v>S13</v>
          </cell>
          <cell r="I2637" t="str">
            <v>I</v>
          </cell>
          <cell r="J2637" t="str">
            <v>N</v>
          </cell>
          <cell r="K2637">
            <v>9551</v>
          </cell>
          <cell r="L2637" t="str">
            <v>RAG PVC KÖNYÖK 90 FOK</v>
          </cell>
        </row>
        <row r="2638">
          <cell r="A2638" t="str">
            <v>K110-VEGELZARO</v>
          </cell>
          <cell r="B2638">
            <v>5243</v>
          </cell>
          <cell r="C2638" t="str">
            <v>Items</v>
          </cell>
          <cell r="D2638">
            <v>0.34</v>
          </cell>
          <cell r="E2638" t="str">
            <v>66</v>
          </cell>
          <cell r="F2638" t="str">
            <v>HAWA</v>
          </cell>
          <cell r="G2638" t="str">
            <v>FITTING</v>
          </cell>
          <cell r="H2638" t="str">
            <v>S13</v>
          </cell>
          <cell r="I2638" t="str">
            <v>I</v>
          </cell>
          <cell r="J2638" t="str">
            <v>N</v>
          </cell>
          <cell r="K2638">
            <v>1312.59</v>
          </cell>
          <cell r="L2638" t="str">
            <v>RAG PVC ZÁRÓSAPKA</v>
          </cell>
        </row>
        <row r="2639">
          <cell r="A2639" t="str">
            <v>RP-R32/3,0-50B</v>
          </cell>
          <cell r="B2639">
            <v>1666</v>
          </cell>
          <cell r="C2639" t="str">
            <v>Meter</v>
          </cell>
          <cell r="D2639">
            <v>0.41</v>
          </cell>
          <cell r="E2639" t="str">
            <v>79</v>
          </cell>
          <cell r="F2639" t="str">
            <v>HAWA</v>
          </cell>
          <cell r="G2639" t="str">
            <v>PIPE</v>
          </cell>
          <cell r="H2639" t="str">
            <v>S23</v>
          </cell>
          <cell r="I2639" t="str">
            <v>N</v>
          </cell>
          <cell r="J2639" t="str">
            <v>N</v>
          </cell>
          <cell r="K2639">
            <v>685.27</v>
          </cell>
          <cell r="L2639" t="str">
            <v>PEX-ALU-PEX CSÖ 32/26MM/50M</v>
          </cell>
        </row>
        <row r="2640">
          <cell r="A2640" t="str">
            <v>RP40X3,5-5</v>
          </cell>
          <cell r="B2640">
            <v>3424</v>
          </cell>
          <cell r="C2640" t="str">
            <v>Meter</v>
          </cell>
          <cell r="D2640">
            <v>0.57999999999999996</v>
          </cell>
          <cell r="E2640" t="str">
            <v>79</v>
          </cell>
          <cell r="F2640" t="str">
            <v>HAWA</v>
          </cell>
          <cell r="G2640" t="str">
            <v>PIPE</v>
          </cell>
          <cell r="H2640" t="str">
            <v>S23</v>
          </cell>
          <cell r="I2640" t="str">
            <v>I</v>
          </cell>
          <cell r="J2640" t="str">
            <v>N</v>
          </cell>
          <cell r="K2640">
            <v>1363.34</v>
          </cell>
          <cell r="L2640" t="str">
            <v>PEX-ALU-PEX CSÖ 40X3,5/5M</v>
          </cell>
        </row>
        <row r="2641">
          <cell r="A2641" t="str">
            <v>RP50X4-5</v>
          </cell>
          <cell r="B2641">
            <v>6051</v>
          </cell>
          <cell r="C2641" t="str">
            <v>Meter</v>
          </cell>
          <cell r="D2641">
            <v>0.88</v>
          </cell>
          <cell r="E2641" t="str">
            <v>79</v>
          </cell>
          <cell r="F2641" t="str">
            <v>HAWA</v>
          </cell>
          <cell r="G2641" t="str">
            <v>PIPE</v>
          </cell>
          <cell r="H2641" t="str">
            <v>S23</v>
          </cell>
          <cell r="I2641" t="str">
            <v>I</v>
          </cell>
          <cell r="J2641" t="str">
            <v>N</v>
          </cell>
          <cell r="K2641">
            <v>2416.1799999999998</v>
          </cell>
          <cell r="L2641" t="str">
            <v>PEX-ALU-PEX CSÖ 50X4/5M</v>
          </cell>
        </row>
        <row r="2642">
          <cell r="A2642" t="str">
            <v>W-140X45KONYOK</v>
          </cell>
          <cell r="B2642">
            <v>21361</v>
          </cell>
          <cell r="C2642" t="str">
            <v>Items</v>
          </cell>
          <cell r="D2642">
            <v>1.3</v>
          </cell>
          <cell r="E2642" t="str">
            <v>66</v>
          </cell>
          <cell r="F2642" t="str">
            <v>HAWA</v>
          </cell>
          <cell r="G2642" t="str">
            <v>FITTING</v>
          </cell>
          <cell r="H2642" t="str">
            <v>S13</v>
          </cell>
          <cell r="I2642" t="str">
            <v>I</v>
          </cell>
          <cell r="J2642" t="str">
            <v>N</v>
          </cell>
          <cell r="K2642">
            <v>4885</v>
          </cell>
          <cell r="L2642" t="str">
            <v>RAG PVC KÖNYÖK 45 FOK</v>
          </cell>
        </row>
        <row r="2643">
          <cell r="A2643" t="str">
            <v>TZ150F4BEL16E</v>
          </cell>
          <cell r="B2643">
            <v>208329</v>
          </cell>
          <cell r="C2643" t="str">
            <v>Items</v>
          </cell>
          <cell r="D2643">
            <v>49</v>
          </cell>
          <cell r="E2643" t="str">
            <v>83</v>
          </cell>
          <cell r="F2643" t="str">
            <v>HAWA</v>
          </cell>
          <cell r="G2643" t="str">
            <v>OTHER</v>
          </cell>
          <cell r="H2643" t="str">
            <v>S26</v>
          </cell>
          <cell r="I2643" t="str">
            <v>I</v>
          </cell>
          <cell r="J2643" t="str">
            <v>N</v>
          </cell>
          <cell r="K2643">
            <v>51466</v>
          </cell>
          <cell r="L2643" t="str">
            <v>TOLÓZÁR F4 16BÁR EPOXI BELGICA</v>
          </cell>
        </row>
        <row r="2644">
          <cell r="A2644" t="str">
            <v>RP-ACT1</v>
          </cell>
          <cell r="B2644">
            <v>6243</v>
          </cell>
          <cell r="C2644" t="str">
            <v>Items</v>
          </cell>
          <cell r="D2644">
            <v>0.15</v>
          </cell>
          <cell r="E2644" t="str">
            <v>0M</v>
          </cell>
          <cell r="F2644" t="str">
            <v>HAWA</v>
          </cell>
          <cell r="G2644" t="str">
            <v>OTHER</v>
          </cell>
          <cell r="H2644" t="str">
            <v>S30</v>
          </cell>
          <cell r="I2644" t="str">
            <v>I</v>
          </cell>
          <cell r="J2644" t="str">
            <v>N</v>
          </cell>
          <cell r="K2644">
            <v>2360.0100000000002</v>
          </cell>
          <cell r="L2644" t="str">
            <v>TERMOELETROMOS SZELEPMOZGATÓ 230V</v>
          </cell>
        </row>
        <row r="2645">
          <cell r="A2645" t="str">
            <v>8M500_II.</v>
          </cell>
          <cell r="B2645">
            <v>46177</v>
          </cell>
          <cell r="C2645" t="str">
            <v>Items</v>
          </cell>
          <cell r="D2645">
            <v>17.2</v>
          </cell>
          <cell r="E2645" t="str">
            <v>38</v>
          </cell>
          <cell r="F2645" t="str">
            <v>HAWA</v>
          </cell>
          <cell r="G2645" t="str">
            <v>OTHER</v>
          </cell>
          <cell r="H2645" t="str">
            <v>S31</v>
          </cell>
          <cell r="I2645" t="str">
            <v>N</v>
          </cell>
          <cell r="J2645" t="str">
            <v>N</v>
          </cell>
          <cell r="K2645">
            <v>377247.4</v>
          </cell>
          <cell r="L2645" t="str">
            <v>MAGASITÓ:D800:H500MM</v>
          </cell>
        </row>
        <row r="2646">
          <cell r="A2646" t="str">
            <v>TPEW063X45</v>
          </cell>
          <cell r="B2646">
            <v>4212</v>
          </cell>
          <cell r="C2646" t="str">
            <v>Items</v>
          </cell>
          <cell r="D2646">
            <v>0.2</v>
          </cell>
          <cell r="E2646" t="str">
            <v>75</v>
          </cell>
          <cell r="F2646" t="str">
            <v>HAWA</v>
          </cell>
          <cell r="G2646" t="str">
            <v>FITTING</v>
          </cell>
          <cell r="H2646" t="str">
            <v>S20</v>
          </cell>
          <cell r="I2646" t="str">
            <v>I</v>
          </cell>
          <cell r="J2646" t="str">
            <v>N</v>
          </cell>
          <cell r="K2646">
            <v>1159.2</v>
          </cell>
          <cell r="L2646" t="str">
            <v>TOKOS KÖNYÖK 45F</v>
          </cell>
        </row>
        <row r="2647">
          <cell r="A2647" t="str">
            <v>PP075SDR11V</v>
          </cell>
          <cell r="B2647">
            <v>8055</v>
          </cell>
          <cell r="C2647" t="str">
            <v>Meter</v>
          </cell>
          <cell r="D2647">
            <v>1.38</v>
          </cell>
          <cell r="E2647" t="str">
            <v>98</v>
          </cell>
          <cell r="F2647" t="str">
            <v>HAWA</v>
          </cell>
          <cell r="G2647" t="str">
            <v>PIPE</v>
          </cell>
          <cell r="H2647" t="str">
            <v>S23</v>
          </cell>
          <cell r="I2647" t="str">
            <v>I</v>
          </cell>
          <cell r="J2647" t="str">
            <v>N</v>
          </cell>
          <cell r="K2647">
            <v>2023</v>
          </cell>
          <cell r="L2647" t="str">
            <v>PP NYOMÓCSÖ 75X6,8 MM</v>
          </cell>
        </row>
        <row r="2648">
          <cell r="A2648" t="str">
            <v>PP075SDR17,6V</v>
          </cell>
          <cell r="B2648">
            <v>5392</v>
          </cell>
          <cell r="C2648" t="str">
            <v>Meter</v>
          </cell>
          <cell r="D2648">
            <v>0.91</v>
          </cell>
          <cell r="E2648" t="str">
            <v>98</v>
          </cell>
          <cell r="F2648" t="str">
            <v>HAWA</v>
          </cell>
          <cell r="G2648" t="str">
            <v>PIPE</v>
          </cell>
          <cell r="H2648" t="str">
            <v>S23</v>
          </cell>
          <cell r="I2648" t="str">
            <v>I</v>
          </cell>
          <cell r="J2648" t="str">
            <v>N</v>
          </cell>
          <cell r="K2648">
            <v>1244</v>
          </cell>
          <cell r="L2648" t="str">
            <v>PP NYOMÓCSÖ 75X4,3 MM</v>
          </cell>
        </row>
        <row r="2649">
          <cell r="A2649" t="str">
            <v>KGMM110B</v>
          </cell>
          <cell r="B2649">
            <v>807</v>
          </cell>
          <cell r="C2649" t="str">
            <v>Items</v>
          </cell>
          <cell r="D2649">
            <v>0.24</v>
          </cell>
          <cell r="E2649" t="str">
            <v>62</v>
          </cell>
          <cell r="F2649" t="str">
            <v>HAWA</v>
          </cell>
          <cell r="G2649" t="str">
            <v>FITTING</v>
          </cell>
          <cell r="H2649" t="str">
            <v>S11</v>
          </cell>
          <cell r="I2649" t="str">
            <v>I</v>
          </cell>
          <cell r="J2649" t="str">
            <v>N</v>
          </cell>
          <cell r="K2649">
            <v>190</v>
          </cell>
          <cell r="L2649" t="str">
            <v>CSATORNA KETTOS KARMANTYU</v>
          </cell>
        </row>
        <row r="2650">
          <cell r="A2650" t="str">
            <v>DRENKARM050</v>
          </cell>
          <cell r="B2650">
            <v>898</v>
          </cell>
          <cell r="C2650" t="str">
            <v>Items</v>
          </cell>
          <cell r="D2650">
            <v>0.05</v>
          </cell>
          <cell r="E2650" t="str">
            <v>77</v>
          </cell>
          <cell r="F2650" t="str">
            <v>HAWA</v>
          </cell>
          <cell r="G2650" t="str">
            <v>FITTING</v>
          </cell>
          <cell r="H2650" t="str">
            <v>S21</v>
          </cell>
          <cell r="I2650" t="str">
            <v>I</v>
          </cell>
          <cell r="J2650" t="str">
            <v>N</v>
          </cell>
          <cell r="K2650">
            <v>210</v>
          </cell>
          <cell r="L2650" t="str">
            <v>DRENCSÖ KARMANTYU</v>
          </cell>
        </row>
        <row r="2651">
          <cell r="A2651" t="str">
            <v>DRENKARM080</v>
          </cell>
          <cell r="B2651">
            <v>716</v>
          </cell>
          <cell r="C2651" t="str">
            <v>Items</v>
          </cell>
          <cell r="D2651">
            <v>0.2</v>
          </cell>
          <cell r="E2651" t="str">
            <v>77</v>
          </cell>
          <cell r="F2651" t="str">
            <v>HAWA</v>
          </cell>
          <cell r="G2651" t="str">
            <v>FITTING</v>
          </cell>
          <cell r="H2651" t="str">
            <v>S21</v>
          </cell>
          <cell r="I2651" t="str">
            <v>I</v>
          </cell>
          <cell r="J2651" t="str">
            <v>N</v>
          </cell>
          <cell r="K2651">
            <v>167</v>
          </cell>
          <cell r="L2651" t="str">
            <v>DRENCSÖ KARMANTYU</v>
          </cell>
        </row>
        <row r="2652">
          <cell r="A2652" t="str">
            <v>KGU200</v>
          </cell>
          <cell r="B2652">
            <v>3258</v>
          </cell>
          <cell r="C2652" t="str">
            <v>Items</v>
          </cell>
          <cell r="D2652">
            <v>1.01</v>
          </cell>
          <cell r="E2652" t="str">
            <v>92</v>
          </cell>
          <cell r="F2652" t="str">
            <v>HAWA</v>
          </cell>
          <cell r="G2652" t="str">
            <v>FITTING</v>
          </cell>
          <cell r="H2652" t="str">
            <v>S11</v>
          </cell>
          <cell r="I2652" t="str">
            <v>I</v>
          </cell>
          <cell r="J2652" t="str">
            <v>N</v>
          </cell>
          <cell r="K2652">
            <v>780.22</v>
          </cell>
          <cell r="L2652" t="str">
            <v>CSATORNA ATTOLO KARMANTYÚ</v>
          </cell>
        </row>
        <row r="2653">
          <cell r="A2653" t="str">
            <v>DW630MUA-FEDEL</v>
          </cell>
          <cell r="B2653">
            <v>76627</v>
          </cell>
          <cell r="C2653" t="str">
            <v>Items</v>
          </cell>
          <cell r="D2653">
            <v>13.7</v>
          </cell>
          <cell r="E2653" t="str">
            <v>58</v>
          </cell>
          <cell r="F2653" t="str">
            <v>HAWA</v>
          </cell>
          <cell r="G2653" t="str">
            <v>OTHER</v>
          </cell>
          <cell r="H2653" t="str">
            <v>S07</v>
          </cell>
          <cell r="I2653" t="str">
            <v>I</v>
          </cell>
          <cell r="J2653" t="str">
            <v>N</v>
          </cell>
          <cell r="K2653">
            <v>16041.9</v>
          </cell>
          <cell r="L2653" t="str">
            <v>ZÖLDTERÜLETI FEDLAP A15</v>
          </cell>
        </row>
        <row r="2654">
          <cell r="A2654" t="str">
            <v>TMU40/32/32</v>
          </cell>
          <cell r="B2654">
            <v>9543</v>
          </cell>
          <cell r="C2654" t="str">
            <v>Items</v>
          </cell>
          <cell r="D2654">
            <v>0.2</v>
          </cell>
          <cell r="E2654" t="str">
            <v>75</v>
          </cell>
          <cell r="F2654" t="str">
            <v>HAWA</v>
          </cell>
          <cell r="G2654" t="str">
            <v>FITTING</v>
          </cell>
          <cell r="H2654" t="str">
            <v>S20</v>
          </cell>
          <cell r="I2654" t="str">
            <v>I</v>
          </cell>
          <cell r="J2654" t="str">
            <v>N</v>
          </cell>
          <cell r="K2654">
            <v>2624.6</v>
          </cell>
          <cell r="L2654" t="str">
            <v>TOKOS 180F NADRGELEM</v>
          </cell>
        </row>
        <row r="2655">
          <cell r="A2655" t="str">
            <v>TMU-O40/32/32</v>
          </cell>
          <cell r="B2655">
            <v>3456</v>
          </cell>
          <cell r="C2655" t="str">
            <v>Items</v>
          </cell>
          <cell r="D2655">
            <v>0.2</v>
          </cell>
          <cell r="E2655" t="str">
            <v>75</v>
          </cell>
          <cell r="F2655" t="str">
            <v>HAWA</v>
          </cell>
          <cell r="G2655" t="str">
            <v>FITTING</v>
          </cell>
          <cell r="H2655" t="str">
            <v>S20</v>
          </cell>
          <cell r="I2655" t="str">
            <v>I</v>
          </cell>
          <cell r="J2655" t="str">
            <v>N</v>
          </cell>
          <cell r="K2655">
            <v>950.4</v>
          </cell>
          <cell r="L2655" t="str">
            <v>MENETES VÉG NADRÁGELEMHEZ</v>
          </cell>
        </row>
        <row r="2656">
          <cell r="A2656" t="str">
            <v>TMU+O40/32/32</v>
          </cell>
          <cell r="B2656">
            <v>14918</v>
          </cell>
          <cell r="C2656" t="str">
            <v>Items</v>
          </cell>
          <cell r="D2656">
            <v>0.2</v>
          </cell>
          <cell r="E2656" t="str">
            <v>75</v>
          </cell>
          <cell r="F2656" t="str">
            <v>HAWA</v>
          </cell>
          <cell r="G2656" t="str">
            <v>FITTING</v>
          </cell>
          <cell r="H2656" t="str">
            <v>S20</v>
          </cell>
          <cell r="I2656" t="str">
            <v>I</v>
          </cell>
          <cell r="J2656" t="str">
            <v>N</v>
          </cell>
          <cell r="K2656">
            <v>3907.17</v>
          </cell>
          <cell r="L2656" t="str">
            <v>TOKOS 180F NADRGELEM KOMPLETT</v>
          </cell>
        </row>
        <row r="2657">
          <cell r="A2657" t="str">
            <v>M-V007</v>
          </cell>
          <cell r="B2657">
            <v>5365</v>
          </cell>
          <cell r="C2657" t="str">
            <v>Items</v>
          </cell>
          <cell r="D2657">
            <v>0.56000000000000005</v>
          </cell>
          <cell r="E2657" t="str">
            <v>0J</v>
          </cell>
          <cell r="F2657" t="str">
            <v>HAWA</v>
          </cell>
          <cell r="G2657" t="str">
            <v>OTHER</v>
          </cell>
          <cell r="H2657" t="str">
            <v>S12</v>
          </cell>
          <cell r="I2657" t="str">
            <v>I</v>
          </cell>
          <cell r="J2657" t="str">
            <v>N</v>
          </cell>
          <cell r="K2657">
            <v>2773.28</v>
          </cell>
          <cell r="L2657" t="str">
            <v>Kádleeresztő, krómozott, bowde</v>
          </cell>
        </row>
        <row r="2658">
          <cell r="A2658" t="str">
            <v>M-TB60</v>
          </cell>
          <cell r="B2658">
            <v>3976</v>
          </cell>
          <cell r="C2658" t="str">
            <v>Items</v>
          </cell>
          <cell r="D2658">
            <v>0.45</v>
          </cell>
          <cell r="E2658" t="str">
            <v>0J</v>
          </cell>
          <cell r="F2658" t="str">
            <v>HAWA</v>
          </cell>
          <cell r="G2658" t="str">
            <v>OTHER</v>
          </cell>
          <cell r="H2658" t="str">
            <v>S12</v>
          </cell>
          <cell r="I2658" t="str">
            <v>I</v>
          </cell>
          <cell r="J2658" t="str">
            <v>N</v>
          </cell>
          <cell r="K2658">
            <v>2054.85</v>
          </cell>
          <cell r="L2658" t="str">
            <v>Turboflow D 60 zuhanyszifon</v>
          </cell>
        </row>
        <row r="2659">
          <cell r="A2659" t="str">
            <v>M-568</v>
          </cell>
          <cell r="B2659">
            <v>2377</v>
          </cell>
          <cell r="C2659" t="str">
            <v>Items</v>
          </cell>
          <cell r="D2659">
            <v>0.37</v>
          </cell>
          <cell r="E2659" t="str">
            <v>0J</v>
          </cell>
          <cell r="F2659" t="str">
            <v>HAWA</v>
          </cell>
          <cell r="G2659" t="str">
            <v>OTHER</v>
          </cell>
          <cell r="H2659" t="str">
            <v>S12</v>
          </cell>
          <cell r="I2659" t="str">
            <v>I</v>
          </cell>
          <cell r="J2659" t="str">
            <v>N</v>
          </cell>
          <cell r="K2659">
            <v>1228.28</v>
          </cell>
          <cell r="L2659" t="str">
            <v>Helytakarékos mosogató bekötő</v>
          </cell>
        </row>
        <row r="2660">
          <cell r="A2660" t="str">
            <v>M-500</v>
          </cell>
          <cell r="B2660">
            <v>569</v>
          </cell>
          <cell r="C2660" t="str">
            <v>Items</v>
          </cell>
          <cell r="D2660">
            <v>0.05</v>
          </cell>
          <cell r="E2660" t="str">
            <v>0J</v>
          </cell>
          <cell r="F2660" t="str">
            <v>HAWA</v>
          </cell>
          <cell r="G2660" t="str">
            <v>OTHER</v>
          </cell>
          <cell r="H2660" t="str">
            <v>S12</v>
          </cell>
          <cell r="I2660" t="str">
            <v>I</v>
          </cell>
          <cell r="J2660" t="str">
            <v>N</v>
          </cell>
          <cell r="K2660">
            <v>293.55</v>
          </cell>
          <cell r="L2660" t="str">
            <v>Mosogatógép bekötő adapter</v>
          </cell>
        </row>
        <row r="2661">
          <cell r="A2661" t="str">
            <v>M-561</v>
          </cell>
          <cell r="B2661">
            <v>973</v>
          </cell>
          <cell r="C2661" t="str">
            <v>Items</v>
          </cell>
          <cell r="D2661">
            <v>0.16</v>
          </cell>
          <cell r="E2661" t="str">
            <v>0J</v>
          </cell>
          <cell r="F2661" t="str">
            <v>HAWA</v>
          </cell>
          <cell r="G2661" t="str">
            <v>OTHER</v>
          </cell>
          <cell r="H2661" t="str">
            <v>S12</v>
          </cell>
          <cell r="I2661" t="str">
            <v>I</v>
          </cell>
          <cell r="J2661" t="str">
            <v>N</v>
          </cell>
          <cell r="K2661">
            <v>502.13</v>
          </cell>
          <cell r="L2661" t="str">
            <v>Kétmedencés mosogató összekötő</v>
          </cell>
        </row>
        <row r="2662">
          <cell r="A2662" t="str">
            <v>PPGCS25BI</v>
          </cell>
          <cell r="B2662">
            <v>4129</v>
          </cell>
          <cell r="C2662" t="str">
            <v>Items</v>
          </cell>
          <cell r="D2662">
            <v>1</v>
          </cell>
          <cell r="E2662" t="str">
            <v>97</v>
          </cell>
          <cell r="F2662" t="str">
            <v>HAWA</v>
          </cell>
          <cell r="G2662" t="str">
            <v>FITTING</v>
          </cell>
          <cell r="H2662" t="str">
            <v>S30</v>
          </cell>
          <cell r="I2662" t="str">
            <v>I</v>
          </cell>
          <cell r="J2662" t="str">
            <v>N</v>
          </cell>
          <cell r="K2662">
            <v>1759.81</v>
          </cell>
          <cell r="L2662" t="str">
            <v>PPR GOLYÓSCSAP ELZÁRÓ KARRAL BALOS LÉGT.</v>
          </cell>
        </row>
        <row r="2663">
          <cell r="A2663" t="str">
            <v>PPGCS40BI</v>
          </cell>
          <cell r="B2663">
            <v>6878</v>
          </cell>
          <cell r="C2663" t="str">
            <v>Items</v>
          </cell>
          <cell r="D2663">
            <v>1</v>
          </cell>
          <cell r="E2663" t="str">
            <v>97</v>
          </cell>
          <cell r="F2663" t="str">
            <v>HAWA</v>
          </cell>
          <cell r="G2663" t="str">
            <v>FITTING</v>
          </cell>
          <cell r="H2663" t="str">
            <v>S30</v>
          </cell>
          <cell r="I2663" t="str">
            <v>I</v>
          </cell>
          <cell r="J2663" t="str">
            <v>N</v>
          </cell>
          <cell r="K2663">
            <v>2930.85</v>
          </cell>
          <cell r="L2663" t="str">
            <v>PPR GOLYÓSCSAP ELZÁRÓ KARRAL BALOS LÉGT.</v>
          </cell>
        </row>
        <row r="2664">
          <cell r="A2664" t="str">
            <v>PPGCSI20I</v>
          </cell>
          <cell r="B2664">
            <v>2908</v>
          </cell>
          <cell r="C2664" t="str">
            <v>Items</v>
          </cell>
          <cell r="D2664">
            <v>1</v>
          </cell>
          <cell r="E2664" t="str">
            <v>97</v>
          </cell>
          <cell r="F2664" t="str">
            <v>HAWA</v>
          </cell>
          <cell r="G2664" t="str">
            <v>FITTING</v>
          </cell>
          <cell r="H2664" t="str">
            <v>S30</v>
          </cell>
          <cell r="I2664" t="str">
            <v>I</v>
          </cell>
          <cell r="J2664" t="str">
            <v>N</v>
          </cell>
          <cell r="K2664">
            <v>1124.4000000000001</v>
          </cell>
          <cell r="L2664" t="str">
            <v>PPR GOLYÓSCSAP IKER ELZÁRÓ KARRAL</v>
          </cell>
        </row>
        <row r="2665">
          <cell r="A2665" t="str">
            <v>PPGCSI25I</v>
          </cell>
          <cell r="B2665">
            <v>3677</v>
          </cell>
          <cell r="C2665" t="str">
            <v>Items</v>
          </cell>
          <cell r="D2665">
            <v>1</v>
          </cell>
          <cell r="E2665" t="str">
            <v>97</v>
          </cell>
          <cell r="F2665" t="str">
            <v>HAWA</v>
          </cell>
          <cell r="G2665" t="str">
            <v>FITTING</v>
          </cell>
          <cell r="H2665" t="str">
            <v>S30</v>
          </cell>
          <cell r="I2665" t="str">
            <v>I</v>
          </cell>
          <cell r="J2665" t="str">
            <v>N</v>
          </cell>
          <cell r="K2665">
            <v>1421.26</v>
          </cell>
          <cell r="L2665" t="str">
            <v>PPR GOLYÓSCSAP IKER ELZÁRÓ KARRAL</v>
          </cell>
        </row>
        <row r="2666">
          <cell r="A2666" t="str">
            <v>PPGCSI32I</v>
          </cell>
          <cell r="B2666">
            <v>5025</v>
          </cell>
          <cell r="C2666" t="str">
            <v>Items</v>
          </cell>
          <cell r="D2666">
            <v>1</v>
          </cell>
          <cell r="E2666" t="str">
            <v>97</v>
          </cell>
          <cell r="F2666" t="str">
            <v>HAWA</v>
          </cell>
          <cell r="G2666" t="str">
            <v>FITTING</v>
          </cell>
          <cell r="H2666" t="str">
            <v>S30</v>
          </cell>
          <cell r="I2666" t="str">
            <v>I</v>
          </cell>
          <cell r="J2666" t="str">
            <v>N</v>
          </cell>
          <cell r="K2666">
            <v>1942.55</v>
          </cell>
          <cell r="L2666" t="str">
            <v>PPR GOLYÓSCSAP IKER ELZÁRÓ KARRAL</v>
          </cell>
        </row>
        <row r="2667">
          <cell r="A2667" t="str">
            <v>PRO250KORONAFURO</v>
          </cell>
          <cell r="B2667">
            <v>210849</v>
          </cell>
          <cell r="C2667" t="str">
            <v>Items</v>
          </cell>
          <cell r="D2667">
            <v>1</v>
          </cell>
          <cell r="E2667" t="str">
            <v>89</v>
          </cell>
          <cell r="F2667" t="str">
            <v>HAWA</v>
          </cell>
          <cell r="G2667" t="str">
            <v>OTHER</v>
          </cell>
          <cell r="H2667" t="str">
            <v>S31</v>
          </cell>
          <cell r="I2667" t="str">
            <v>I</v>
          </cell>
          <cell r="J2667" t="str">
            <v>N</v>
          </cell>
          <cell r="K2667">
            <v>52500</v>
          </cell>
          <cell r="L2667" t="str">
            <v>PRO AKNÁHOZ KORONAFURO 250MM</v>
          </cell>
        </row>
        <row r="2668">
          <cell r="A2668" t="str">
            <v>PRO315KORONAFURO</v>
          </cell>
          <cell r="B2668">
            <v>231004</v>
          </cell>
          <cell r="C2668" t="str">
            <v>Items</v>
          </cell>
          <cell r="D2668">
            <v>1.1000000000000001</v>
          </cell>
          <cell r="E2668" t="str">
            <v>89</v>
          </cell>
          <cell r="F2668" t="str">
            <v>HAWA</v>
          </cell>
          <cell r="G2668" t="str">
            <v>OTHER</v>
          </cell>
          <cell r="H2668" t="str">
            <v>S31</v>
          </cell>
          <cell r="I2668" t="str">
            <v>I</v>
          </cell>
          <cell r="J2668" t="str">
            <v>N</v>
          </cell>
          <cell r="K2668">
            <v>57519</v>
          </cell>
          <cell r="L2668" t="str">
            <v>PRO AKNÁHOZ KORONAFURO 315MM</v>
          </cell>
        </row>
        <row r="2669">
          <cell r="A2669" t="str">
            <v>PPKDEM600/3M.SN8ID</v>
          </cell>
          <cell r="B2669">
            <v>245133</v>
          </cell>
          <cell r="C2669" t="str">
            <v>Items</v>
          </cell>
          <cell r="D2669">
            <v>65.180000000000007</v>
          </cell>
          <cell r="E2669" t="str">
            <v>1C</v>
          </cell>
          <cell r="F2669" t="str">
            <v>HAWA</v>
          </cell>
          <cell r="G2669" t="str">
            <v>PIPE</v>
          </cell>
          <cell r="H2669" t="str">
            <v>S35</v>
          </cell>
          <cell r="I2669" t="str">
            <v>I</v>
          </cell>
          <cell r="J2669" t="str">
            <v>N</v>
          </cell>
          <cell r="K2669">
            <v>49295.4</v>
          </cell>
          <cell r="L2669" t="str">
            <v>PP PRAGMA ID CSAT. SN8 OD688/ID597MM</v>
          </cell>
        </row>
        <row r="2670">
          <cell r="A2670" t="str">
            <v>PPKDEM600/6M.SN8ID</v>
          </cell>
          <cell r="B2670">
            <v>417629</v>
          </cell>
          <cell r="C2670" t="str">
            <v>Items</v>
          </cell>
          <cell r="D2670">
            <v>116.69</v>
          </cell>
          <cell r="E2670" t="str">
            <v>1C</v>
          </cell>
          <cell r="F2670" t="str">
            <v>HAWA</v>
          </cell>
          <cell r="G2670" t="str">
            <v>PIPE</v>
          </cell>
          <cell r="H2670" t="str">
            <v>S35</v>
          </cell>
          <cell r="I2670" t="str">
            <v>I</v>
          </cell>
          <cell r="J2670" t="str">
            <v>N</v>
          </cell>
          <cell r="K2670">
            <v>84150</v>
          </cell>
          <cell r="L2670" t="str">
            <v>PP PRAGMA ID CSAT. SN8 OD688/ID597MM</v>
          </cell>
        </row>
        <row r="2671">
          <cell r="A2671" t="str">
            <v>KG400PVC-FEDLAP</v>
          </cell>
          <cell r="B2671">
            <v>47152</v>
          </cell>
          <cell r="C2671" t="str">
            <v>Items</v>
          </cell>
          <cell r="D2671">
            <v>9</v>
          </cell>
          <cell r="E2671" t="str">
            <v>58</v>
          </cell>
          <cell r="F2671" t="str">
            <v>HAWA</v>
          </cell>
          <cell r="G2671" t="str">
            <v>OTHER</v>
          </cell>
          <cell r="H2671" t="str">
            <v>S07</v>
          </cell>
          <cell r="I2671" t="str">
            <v>I</v>
          </cell>
          <cell r="J2671" t="str">
            <v>N</v>
          </cell>
          <cell r="K2671">
            <v>9712.5</v>
          </cell>
          <cell r="L2671" t="str">
            <v>ZÖLDTER.FEDLAP TISZT.NYÍLÁSRA A15 (kibet.: 3t)</v>
          </cell>
        </row>
        <row r="2672">
          <cell r="A2672" t="str">
            <v>PPT160SDR11</v>
          </cell>
          <cell r="B2672">
            <v>53930</v>
          </cell>
          <cell r="C2672" t="str">
            <v>Items</v>
          </cell>
          <cell r="D2672">
            <v>4</v>
          </cell>
          <cell r="E2672" t="str">
            <v>99</v>
          </cell>
          <cell r="F2672" t="str">
            <v>HAWA</v>
          </cell>
          <cell r="G2672" t="str">
            <v>FITTING</v>
          </cell>
          <cell r="H2672" t="str">
            <v>S30</v>
          </cell>
          <cell r="I2672" t="str">
            <v>I</v>
          </cell>
          <cell r="J2672" t="str">
            <v>N</v>
          </cell>
          <cell r="K2672">
            <v>17207</v>
          </cell>
          <cell r="L2672" t="str">
            <v>PP EGÁL T-IDOM PN10 BAR</v>
          </cell>
        </row>
        <row r="2673">
          <cell r="A2673" t="str">
            <v>OV315F.40T</v>
          </cell>
          <cell r="B2673">
            <v>45022</v>
          </cell>
          <cell r="C2673" t="str">
            <v>Items</v>
          </cell>
          <cell r="D2673">
            <v>37.5</v>
          </cell>
          <cell r="E2673" t="str">
            <v>83</v>
          </cell>
          <cell r="F2673" t="str">
            <v>HAWA</v>
          </cell>
          <cell r="G2673" t="str">
            <v>OTHER</v>
          </cell>
          <cell r="H2673" t="str">
            <v>S26</v>
          </cell>
          <cell r="I2673" t="str">
            <v>I</v>
          </cell>
          <cell r="J2673" t="str">
            <v>N</v>
          </cell>
          <cell r="K2673">
            <v>9922.5</v>
          </cell>
          <cell r="L2673" t="str">
            <v>NEHEZ FEDLAP KOMPL.</v>
          </cell>
        </row>
        <row r="2674">
          <cell r="A2674" t="str">
            <v>RP-PROT16-50R</v>
          </cell>
          <cell r="B2674">
            <v>99</v>
          </cell>
          <cell r="C2674" t="str">
            <v>Meter</v>
          </cell>
          <cell r="D2674">
            <v>0.04</v>
          </cell>
          <cell r="E2674" t="str">
            <v>0M</v>
          </cell>
          <cell r="F2674" t="str">
            <v>HAWA</v>
          </cell>
          <cell r="G2674" t="str">
            <v>PIPE</v>
          </cell>
          <cell r="H2674" t="str">
            <v>S30</v>
          </cell>
          <cell r="I2674" t="str">
            <v>I</v>
          </cell>
          <cell r="J2674" t="str">
            <v>N</v>
          </cell>
          <cell r="K2674">
            <v>34</v>
          </cell>
          <cell r="L2674" t="str">
            <v>PE BORDÁS VÉDÖCSÖ 25/20 MM, 50 M, PIROS</v>
          </cell>
        </row>
        <row r="2675">
          <cell r="A2675" t="str">
            <v>RP-PROT16-50B</v>
          </cell>
          <cell r="B2675">
            <v>99</v>
          </cell>
          <cell r="C2675" t="str">
            <v>Meter</v>
          </cell>
          <cell r="D2675">
            <v>0.04</v>
          </cell>
          <cell r="E2675" t="str">
            <v>0M</v>
          </cell>
          <cell r="F2675" t="str">
            <v>HAWA</v>
          </cell>
          <cell r="G2675" t="str">
            <v>PIPE</v>
          </cell>
          <cell r="H2675" t="str">
            <v>S30</v>
          </cell>
          <cell r="I2675" t="str">
            <v>I</v>
          </cell>
          <cell r="J2675" t="str">
            <v>N</v>
          </cell>
          <cell r="K2675">
            <v>34</v>
          </cell>
          <cell r="L2675" t="str">
            <v>PE BORDÁS VÉDÖCSÖ 25/20 MM, 50 M, KÉK</v>
          </cell>
        </row>
        <row r="2676">
          <cell r="A2676" t="str">
            <v>RP-PROT16-50BK</v>
          </cell>
          <cell r="B2676">
            <v>99</v>
          </cell>
          <cell r="C2676" t="str">
            <v>Meter</v>
          </cell>
          <cell r="D2676">
            <v>0.04</v>
          </cell>
          <cell r="E2676" t="str">
            <v>0M</v>
          </cell>
          <cell r="F2676" t="str">
            <v>HAWA</v>
          </cell>
          <cell r="G2676" t="str">
            <v>PIPE</v>
          </cell>
          <cell r="H2676" t="str">
            <v>S30</v>
          </cell>
          <cell r="I2676" t="str">
            <v>I</v>
          </cell>
          <cell r="J2676" t="str">
            <v>N</v>
          </cell>
          <cell r="K2676">
            <v>34</v>
          </cell>
          <cell r="L2676" t="str">
            <v>PE BORDÁS VÉDÖCSÖ 25/20 MM, 50 M, FEKETE</v>
          </cell>
        </row>
        <row r="2677">
          <cell r="A2677" t="str">
            <v>RP-PROT20-50R</v>
          </cell>
          <cell r="B2677">
            <v>130</v>
          </cell>
          <cell r="C2677" t="str">
            <v>Meter</v>
          </cell>
          <cell r="D2677">
            <v>0.05</v>
          </cell>
          <cell r="E2677" t="str">
            <v>0M</v>
          </cell>
          <cell r="F2677" t="str">
            <v>HAWA</v>
          </cell>
          <cell r="G2677" t="str">
            <v>PIPE</v>
          </cell>
          <cell r="H2677" t="str">
            <v>S30</v>
          </cell>
          <cell r="I2677" t="str">
            <v>I</v>
          </cell>
          <cell r="J2677" t="str">
            <v>N</v>
          </cell>
          <cell r="K2677">
            <v>44</v>
          </cell>
          <cell r="L2677" t="str">
            <v>PE BORDÁS VÉDÖCSÖ 28,5/23 MM, 50 M, PIROS</v>
          </cell>
        </row>
        <row r="2678">
          <cell r="A2678" t="str">
            <v>RP-PROT20-50B</v>
          </cell>
          <cell r="B2678">
            <v>130</v>
          </cell>
          <cell r="C2678" t="str">
            <v>Meter</v>
          </cell>
          <cell r="D2678">
            <v>0.05</v>
          </cell>
          <cell r="E2678" t="str">
            <v>0M</v>
          </cell>
          <cell r="F2678" t="str">
            <v>HAWA</v>
          </cell>
          <cell r="G2678" t="str">
            <v>PIPE</v>
          </cell>
          <cell r="H2678" t="str">
            <v>S30</v>
          </cell>
          <cell r="I2678" t="str">
            <v>I</v>
          </cell>
          <cell r="J2678" t="str">
            <v>N</v>
          </cell>
          <cell r="K2678">
            <v>44</v>
          </cell>
          <cell r="L2678" t="str">
            <v>PE BORDÁS VÉDÖCSÖ 28,5/23 MM, 50 M, KÉK</v>
          </cell>
        </row>
        <row r="2679">
          <cell r="A2679" t="str">
            <v>RP-PROT20-50BK</v>
          </cell>
          <cell r="B2679">
            <v>130</v>
          </cell>
          <cell r="C2679" t="str">
            <v>Meter</v>
          </cell>
          <cell r="D2679">
            <v>0.05</v>
          </cell>
          <cell r="E2679" t="str">
            <v>0M</v>
          </cell>
          <cell r="F2679" t="str">
            <v>HAWA</v>
          </cell>
          <cell r="G2679" t="str">
            <v>PIPE</v>
          </cell>
          <cell r="H2679" t="str">
            <v>S30</v>
          </cell>
          <cell r="I2679" t="str">
            <v>I</v>
          </cell>
          <cell r="J2679" t="str">
            <v>N</v>
          </cell>
          <cell r="K2679">
            <v>44</v>
          </cell>
          <cell r="L2679" t="str">
            <v>PE BORDÁS VÉDÖCSÖ 28,5/23 MM, 50 M, FEKETE</v>
          </cell>
        </row>
        <row r="2680">
          <cell r="A2680" t="str">
            <v>RP-PROT26-50R</v>
          </cell>
          <cell r="B2680">
            <v>251</v>
          </cell>
          <cell r="C2680" t="str">
            <v>Meter</v>
          </cell>
          <cell r="D2680">
            <v>0.09</v>
          </cell>
          <cell r="E2680" t="str">
            <v>0M</v>
          </cell>
          <cell r="F2680" t="str">
            <v>HAWA</v>
          </cell>
          <cell r="G2680" t="str">
            <v>PIPE</v>
          </cell>
          <cell r="H2680" t="str">
            <v>S30</v>
          </cell>
          <cell r="I2680" t="str">
            <v>I</v>
          </cell>
          <cell r="J2680" t="str">
            <v>N</v>
          </cell>
          <cell r="K2680">
            <v>83</v>
          </cell>
          <cell r="L2680" t="str">
            <v>PE BORDÁS VÉDÖCSÖ 34,5/29 MM, 50 M, PIROS</v>
          </cell>
        </row>
        <row r="2681">
          <cell r="A2681" t="str">
            <v>RP-PROT26-50B</v>
          </cell>
          <cell r="B2681">
            <v>251</v>
          </cell>
          <cell r="C2681" t="str">
            <v>Meter</v>
          </cell>
          <cell r="D2681">
            <v>0.09</v>
          </cell>
          <cell r="E2681" t="str">
            <v>0M</v>
          </cell>
          <cell r="F2681" t="str">
            <v>HAWA</v>
          </cell>
          <cell r="G2681" t="str">
            <v>PIPE</v>
          </cell>
          <cell r="H2681" t="str">
            <v>S30</v>
          </cell>
          <cell r="I2681" t="str">
            <v>I</v>
          </cell>
          <cell r="J2681" t="str">
            <v>N</v>
          </cell>
          <cell r="K2681">
            <v>83</v>
          </cell>
          <cell r="L2681" t="str">
            <v>PE BORDÁS VÉDÖCSÖ 34,5/29 MM, 50 M, KÉK</v>
          </cell>
        </row>
        <row r="2682">
          <cell r="A2682" t="str">
            <v>RP-PROT26-50BK</v>
          </cell>
          <cell r="B2682">
            <v>251</v>
          </cell>
          <cell r="C2682" t="str">
            <v>Meter</v>
          </cell>
          <cell r="D2682">
            <v>0.09</v>
          </cell>
          <cell r="E2682" t="str">
            <v>0M</v>
          </cell>
          <cell r="F2682" t="str">
            <v>HAWA</v>
          </cell>
          <cell r="G2682" t="str">
            <v>PIPE</v>
          </cell>
          <cell r="H2682" t="str">
            <v>S30</v>
          </cell>
          <cell r="I2682" t="str">
            <v>I</v>
          </cell>
          <cell r="J2682" t="str">
            <v>N</v>
          </cell>
          <cell r="K2682">
            <v>83</v>
          </cell>
          <cell r="L2682" t="str">
            <v>PE BORDÁS VÉDÖCSÖ 34,5/29 MM, 50 M, FEKETE</v>
          </cell>
        </row>
        <row r="2683">
          <cell r="A2683" t="str">
            <v>TERFILC-200G/M2</v>
          </cell>
          <cell r="B2683">
            <v>349</v>
          </cell>
          <cell r="C2683" t="str">
            <v>Meter</v>
          </cell>
          <cell r="D2683">
            <v>0.09</v>
          </cell>
          <cell r="E2683" t="str">
            <v>83</v>
          </cell>
          <cell r="F2683" t="str">
            <v>HAWA</v>
          </cell>
          <cell r="G2683" t="str">
            <v>OTHER</v>
          </cell>
          <cell r="H2683" t="str">
            <v>S26</v>
          </cell>
          <cell r="I2683" t="str">
            <v>I</v>
          </cell>
          <cell r="J2683" t="str">
            <v>N</v>
          </cell>
          <cell r="K2683">
            <v>64</v>
          </cell>
          <cell r="L2683" t="str">
            <v>terfilc 200g/m2</v>
          </cell>
        </row>
        <row r="2684">
          <cell r="A2684" t="str">
            <v>RP-RAVA</v>
          </cell>
          <cell r="B2684">
            <v>3451</v>
          </cell>
          <cell r="C2684" t="str">
            <v>Items</v>
          </cell>
          <cell r="D2684">
            <v>0.19</v>
          </cell>
          <cell r="E2684" t="str">
            <v>0R</v>
          </cell>
          <cell r="F2684" t="str">
            <v>HAWA</v>
          </cell>
          <cell r="G2684" t="str">
            <v>FITTING</v>
          </cell>
          <cell r="H2684" t="str">
            <v>S30</v>
          </cell>
          <cell r="I2684" t="str">
            <v>I</v>
          </cell>
          <cell r="J2684" t="str">
            <v>N</v>
          </cell>
          <cell r="K2684">
            <v>1332</v>
          </cell>
          <cell r="L2684" t="str">
            <v>TERM. RADIÁTOR SZELEP, SAROK 1/2 COL KK</v>
          </cell>
        </row>
        <row r="2685">
          <cell r="A2685" t="str">
            <v>RP-LVS</v>
          </cell>
          <cell r="B2685">
            <v>2821</v>
          </cell>
          <cell r="C2685" t="str">
            <v>Items</v>
          </cell>
          <cell r="D2685">
            <v>0.21</v>
          </cell>
          <cell r="E2685" t="str">
            <v>0R</v>
          </cell>
          <cell r="F2685" t="str">
            <v>HAWA</v>
          </cell>
          <cell r="G2685" t="str">
            <v>FITTING</v>
          </cell>
          <cell r="H2685" t="str">
            <v>S30</v>
          </cell>
          <cell r="I2685" t="str">
            <v>I</v>
          </cell>
          <cell r="J2685" t="str">
            <v>N</v>
          </cell>
          <cell r="K2685">
            <v>1089</v>
          </cell>
          <cell r="L2685" t="str">
            <v>VISSZATÉRÖ SZELEP RADIÁTORHOZ, EGYENES</v>
          </cell>
        </row>
        <row r="2686">
          <cell r="A2686" t="str">
            <v>RP-LSA</v>
          </cell>
          <cell r="B2686">
            <v>2596</v>
          </cell>
          <cell r="C2686" t="str">
            <v>Items</v>
          </cell>
          <cell r="D2686">
            <v>0.21</v>
          </cell>
          <cell r="E2686" t="str">
            <v>0R</v>
          </cell>
          <cell r="F2686" t="str">
            <v>HAWA</v>
          </cell>
          <cell r="G2686" t="str">
            <v>FITTING</v>
          </cell>
          <cell r="H2686" t="str">
            <v>S30</v>
          </cell>
          <cell r="I2686" t="str">
            <v>I</v>
          </cell>
          <cell r="J2686" t="str">
            <v>N</v>
          </cell>
          <cell r="K2686">
            <v>1002</v>
          </cell>
          <cell r="L2686" t="str">
            <v>VISSZATÉRÖ SZELEP RADIÁTORHOZ, SAROK</v>
          </cell>
        </row>
        <row r="2687">
          <cell r="A2687" t="str">
            <v>RP-DRVS</v>
          </cell>
          <cell r="B2687">
            <v>3162</v>
          </cell>
          <cell r="C2687" t="str">
            <v>Items</v>
          </cell>
          <cell r="D2687">
            <v>0.3</v>
          </cell>
          <cell r="E2687" t="str">
            <v>0R</v>
          </cell>
          <cell r="F2687" t="str">
            <v>HAWA</v>
          </cell>
          <cell r="G2687" t="str">
            <v>FITTING</v>
          </cell>
          <cell r="H2687" t="str">
            <v>S30</v>
          </cell>
          <cell r="I2687" t="str">
            <v>I</v>
          </cell>
          <cell r="J2687" t="str">
            <v>N</v>
          </cell>
          <cell r="K2687">
            <v>1221</v>
          </cell>
          <cell r="L2687" t="str">
            <v>H-IDOM, EGYENES, ÁTKÖTÉS NÉLKÜLI 3/4 COL KB</v>
          </cell>
        </row>
        <row r="2688">
          <cell r="A2688" t="str">
            <v>RP-DRVA</v>
          </cell>
          <cell r="B2688">
            <v>3430</v>
          </cell>
          <cell r="C2688" t="str">
            <v>Items</v>
          </cell>
          <cell r="D2688">
            <v>0.33</v>
          </cell>
          <cell r="E2688" t="str">
            <v>0R</v>
          </cell>
          <cell r="F2688" t="str">
            <v>HAWA</v>
          </cell>
          <cell r="G2688" t="str">
            <v>FITTING</v>
          </cell>
          <cell r="H2688" t="str">
            <v>S30</v>
          </cell>
          <cell r="I2688" t="str">
            <v>I</v>
          </cell>
          <cell r="J2688" t="str">
            <v>N</v>
          </cell>
          <cell r="K2688">
            <v>1325</v>
          </cell>
          <cell r="L2688" t="str">
            <v>H-IDOM, SAROK, ÁTKÖTÉS NÉLKÜLI 3/4 COL KB</v>
          </cell>
        </row>
        <row r="2689">
          <cell r="A2689" t="str">
            <v>RP-AVE1/2</v>
          </cell>
          <cell r="B2689">
            <v>283</v>
          </cell>
          <cell r="C2689" t="str">
            <v>Items</v>
          </cell>
          <cell r="D2689">
            <v>0.03</v>
          </cell>
          <cell r="E2689" t="str">
            <v>0R</v>
          </cell>
          <cell r="F2689" t="str">
            <v>HAWA</v>
          </cell>
          <cell r="G2689" t="str">
            <v>FITTING</v>
          </cell>
          <cell r="H2689" t="str">
            <v>S30</v>
          </cell>
          <cell r="I2689" t="str">
            <v>I</v>
          </cell>
          <cell r="J2689" t="str">
            <v>N</v>
          </cell>
          <cell r="K2689">
            <v>108.9</v>
          </cell>
          <cell r="L2689" t="str">
            <v>KÉZI LÉGTELENÍTÖ</v>
          </cell>
        </row>
        <row r="2690">
          <cell r="A2690" t="str">
            <v>RP-AVEM3/8</v>
          </cell>
          <cell r="B2690">
            <v>1933</v>
          </cell>
          <cell r="C2690" t="str">
            <v>Items</v>
          </cell>
          <cell r="D2690">
            <v>0.17</v>
          </cell>
          <cell r="E2690" t="str">
            <v>0M</v>
          </cell>
          <cell r="F2690" t="str">
            <v>HAWA</v>
          </cell>
          <cell r="G2690" t="str">
            <v>FITTING</v>
          </cell>
          <cell r="H2690" t="str">
            <v>S30</v>
          </cell>
          <cell r="I2690" t="str">
            <v>I</v>
          </cell>
          <cell r="J2690" t="str">
            <v>N</v>
          </cell>
          <cell r="K2690">
            <v>745.8</v>
          </cell>
          <cell r="L2690" t="str">
            <v>AUTOMATA LÉGTELENÍTÖ 3/8 COL KM</v>
          </cell>
        </row>
        <row r="2691">
          <cell r="A2691" t="str">
            <v>RP-BP1/2OR</v>
          </cell>
          <cell r="B2691">
            <v>258</v>
          </cell>
          <cell r="C2691" t="str">
            <v>Items</v>
          </cell>
          <cell r="D2691">
            <v>0.02</v>
          </cell>
          <cell r="E2691" t="str">
            <v>0R</v>
          </cell>
          <cell r="F2691" t="str">
            <v>HAWA</v>
          </cell>
          <cell r="G2691" t="str">
            <v>FITTING</v>
          </cell>
          <cell r="H2691" t="str">
            <v>S30</v>
          </cell>
          <cell r="I2691" t="str">
            <v>I</v>
          </cell>
          <cell r="J2691" t="str">
            <v>N</v>
          </cell>
          <cell r="K2691">
            <v>99</v>
          </cell>
          <cell r="L2691" t="str">
            <v>MENETES VÉGDUGÓ RADIÁTORHOZ O GYÜRÜVEL</v>
          </cell>
        </row>
        <row r="2692">
          <cell r="A2692" t="str">
            <v>RP-SCMI-15/3/4</v>
          </cell>
          <cell r="B2692">
            <v>1180</v>
          </cell>
          <cell r="C2692" t="str">
            <v>Items</v>
          </cell>
          <cell r="D2692">
            <v>0.04</v>
          </cell>
          <cell r="E2692" t="str">
            <v>0R</v>
          </cell>
          <cell r="F2692" t="str">
            <v>HAWA</v>
          </cell>
          <cell r="G2692" t="str">
            <v>FITTING</v>
          </cell>
          <cell r="H2692" t="str">
            <v>S30</v>
          </cell>
          <cell r="I2692" t="str">
            <v>I</v>
          </cell>
          <cell r="J2692" t="str">
            <v>N</v>
          </cell>
          <cell r="K2692">
            <v>455</v>
          </cell>
          <cell r="L2692" t="str">
            <v>EUROKÓNUSZ CSATL. RAD. SZELEPHEZ 15/3/4</v>
          </cell>
        </row>
        <row r="2693">
          <cell r="A2693" t="str">
            <v>SI-DHB</v>
          </cell>
          <cell r="B2693">
            <v>2362</v>
          </cell>
          <cell r="C2693" t="str">
            <v>Items</v>
          </cell>
          <cell r="D2693">
            <v>0.23</v>
          </cell>
          <cell r="E2693" t="str">
            <v>0D</v>
          </cell>
          <cell r="F2693" t="str">
            <v>HAWA</v>
          </cell>
          <cell r="G2693" t="str">
            <v>FITTING</v>
          </cell>
          <cell r="H2693" t="str">
            <v>S30</v>
          </cell>
          <cell r="I2693" t="str">
            <v>I</v>
          </cell>
          <cell r="J2693" t="str">
            <v>N</v>
          </cell>
          <cell r="K2693">
            <v>926</v>
          </cell>
          <cell r="L2693" t="str">
            <v>FALIKORONG SZERELÖ LEMEZ HAJLÍTHATÓ 153 MM</v>
          </cell>
        </row>
        <row r="2694">
          <cell r="A2694" t="str">
            <v>PPTAG032X1CI</v>
          </cell>
          <cell r="B2694">
            <v>1117</v>
          </cell>
          <cell r="C2694" t="str">
            <v>Items</v>
          </cell>
          <cell r="D2694">
            <v>0.09</v>
          </cell>
          <cell r="E2694" t="str">
            <v>97</v>
          </cell>
          <cell r="F2694" t="str">
            <v>HAWA</v>
          </cell>
          <cell r="G2694" t="str">
            <v>FITTING</v>
          </cell>
          <cell r="H2694" t="str">
            <v>S30</v>
          </cell>
          <cell r="I2694" t="str">
            <v>I</v>
          </cell>
          <cell r="J2694" t="str">
            <v>N</v>
          </cell>
          <cell r="K2694">
            <v>356.42</v>
          </cell>
          <cell r="L2694" t="str">
            <v>K.M. T IDOM</v>
          </cell>
        </row>
        <row r="2695">
          <cell r="A2695" t="str">
            <v>PPMGA020X3/8CBI</v>
          </cell>
          <cell r="B2695">
            <v>625</v>
          </cell>
          <cell r="C2695" t="str">
            <v>Items</v>
          </cell>
          <cell r="D2695">
            <v>0.05</v>
          </cell>
          <cell r="E2695" t="str">
            <v>97</v>
          </cell>
          <cell r="F2695" t="str">
            <v>HAWA</v>
          </cell>
          <cell r="G2695" t="str">
            <v>FITTING</v>
          </cell>
          <cell r="H2695" t="str">
            <v>S30</v>
          </cell>
          <cell r="I2695" t="str">
            <v>I</v>
          </cell>
          <cell r="J2695" t="str">
            <v>N</v>
          </cell>
          <cell r="K2695">
            <v>199.7</v>
          </cell>
          <cell r="L2695" t="str">
            <v>B. K.BRONZ MENETES  KARMANTYÚ</v>
          </cell>
        </row>
        <row r="2696">
          <cell r="A2696" t="str">
            <v>PPMGA020X3/4CBI</v>
          </cell>
          <cell r="B2696">
            <v>924</v>
          </cell>
          <cell r="C2696" t="str">
            <v>Items</v>
          </cell>
          <cell r="D2696">
            <v>0.14000000000000001</v>
          </cell>
          <cell r="E2696" t="str">
            <v>97</v>
          </cell>
          <cell r="F2696" t="str">
            <v>HAWA</v>
          </cell>
          <cell r="G2696" t="str">
            <v>FITTING</v>
          </cell>
          <cell r="H2696" t="str">
            <v>S30</v>
          </cell>
          <cell r="I2696" t="str">
            <v>I</v>
          </cell>
          <cell r="J2696" t="str">
            <v>N</v>
          </cell>
          <cell r="K2696">
            <v>294.72000000000003</v>
          </cell>
          <cell r="L2696" t="str">
            <v>B. K.BRONZ MENETES  KARMANTYÚ</v>
          </cell>
        </row>
        <row r="2697">
          <cell r="A2697" t="str">
            <v>PP075/4MPN10I</v>
          </cell>
          <cell r="B2697">
            <v>13951</v>
          </cell>
          <cell r="C2697" t="str">
            <v>Items</v>
          </cell>
          <cell r="D2697">
            <v>6</v>
          </cell>
          <cell r="E2697" t="str">
            <v>96</v>
          </cell>
          <cell r="F2697" t="str">
            <v>HAWA</v>
          </cell>
          <cell r="G2697" t="str">
            <v>PIPE</v>
          </cell>
          <cell r="H2697" t="str">
            <v>S23</v>
          </cell>
          <cell r="I2697" t="str">
            <v>I</v>
          </cell>
          <cell r="J2697" t="str">
            <v>N</v>
          </cell>
          <cell r="K2697">
            <v>5248.08</v>
          </cell>
          <cell r="L2697" t="str">
            <v>PPR 75X6.8/4M PN10 NYOMÓCSÖ</v>
          </cell>
        </row>
        <row r="2698">
          <cell r="A2698" t="str">
            <v>PP090/4MPN10I</v>
          </cell>
          <cell r="B2698">
            <v>19743</v>
          </cell>
          <cell r="C2698" t="str">
            <v>Items</v>
          </cell>
          <cell r="D2698">
            <v>8</v>
          </cell>
          <cell r="E2698" t="str">
            <v>96</v>
          </cell>
          <cell r="F2698" t="str">
            <v>HAWA</v>
          </cell>
          <cell r="G2698" t="str">
            <v>PIPE</v>
          </cell>
          <cell r="H2698" t="str">
            <v>S23</v>
          </cell>
          <cell r="I2698" t="str">
            <v>I</v>
          </cell>
          <cell r="J2698" t="str">
            <v>N</v>
          </cell>
          <cell r="K2698">
            <v>7428.61</v>
          </cell>
          <cell r="L2698" t="str">
            <v>PPR 90X8.2/4M PN10 NYOMÓCSÖ</v>
          </cell>
        </row>
        <row r="2699">
          <cell r="A2699" t="str">
            <v>PP110/4MPN10I</v>
          </cell>
          <cell r="B2699">
            <v>26461</v>
          </cell>
          <cell r="C2699" t="str">
            <v>Items</v>
          </cell>
          <cell r="D2699">
            <v>10</v>
          </cell>
          <cell r="E2699" t="str">
            <v>96</v>
          </cell>
          <cell r="F2699" t="str">
            <v>HAWA</v>
          </cell>
          <cell r="G2699" t="str">
            <v>PIPE</v>
          </cell>
          <cell r="H2699" t="str">
            <v>S23</v>
          </cell>
          <cell r="I2699" t="str">
            <v>I</v>
          </cell>
          <cell r="J2699" t="str">
            <v>N</v>
          </cell>
          <cell r="K2699">
            <v>9956.33</v>
          </cell>
          <cell r="L2699" t="str">
            <v>PPR 110X10/4M PN10 NYOMÓCSÖ</v>
          </cell>
        </row>
        <row r="2700">
          <cell r="A2700" t="str">
            <v>KSX-PEG063/100</v>
          </cell>
          <cell r="B2700">
            <v>834</v>
          </cell>
          <cell r="C2700" t="str">
            <v>Meter</v>
          </cell>
          <cell r="D2700">
            <v>0.32</v>
          </cell>
          <cell r="E2700" t="str">
            <v>XA</v>
          </cell>
          <cell r="F2700" t="str">
            <v>HAWA</v>
          </cell>
          <cell r="G2700" t="str">
            <v>PIPE</v>
          </cell>
          <cell r="H2700" t="str">
            <v>S24</v>
          </cell>
          <cell r="I2700" t="str">
            <v>I</v>
          </cell>
          <cell r="J2700" t="str">
            <v>N</v>
          </cell>
          <cell r="K2700">
            <v>183.3</v>
          </cell>
          <cell r="L2700" t="str">
            <v>PE bordás duplafalú védőcső D 63mmX100M</v>
          </cell>
        </row>
        <row r="2701">
          <cell r="A2701" t="str">
            <v>PPKDU600ID</v>
          </cell>
          <cell r="B2701">
            <v>38938</v>
          </cell>
          <cell r="C2701" t="str">
            <v>Items</v>
          </cell>
          <cell r="D2701">
            <v>10</v>
          </cell>
          <cell r="E2701" t="str">
            <v>1D</v>
          </cell>
          <cell r="F2701" t="str">
            <v>HAWA</v>
          </cell>
          <cell r="G2701" t="str">
            <v>FITTING</v>
          </cell>
          <cell r="H2701" t="str">
            <v>S36</v>
          </cell>
          <cell r="I2701" t="str">
            <v>I</v>
          </cell>
          <cell r="J2701" t="str">
            <v>N</v>
          </cell>
          <cell r="K2701">
            <v>7787.54</v>
          </cell>
          <cell r="L2701" t="str">
            <v>PP PRAGMA ID ÁTTOLÓ KARMANTYU</v>
          </cell>
        </row>
        <row r="2702">
          <cell r="A2702" t="str">
            <v>SF-MBR1</v>
          </cell>
          <cell r="B2702">
            <v>1906</v>
          </cell>
          <cell r="C2702" t="str">
            <v>Items</v>
          </cell>
          <cell r="D2702">
            <v>0.3</v>
          </cell>
          <cell r="E2702" t="str">
            <v>0M</v>
          </cell>
          <cell r="F2702" t="str">
            <v>HAWA</v>
          </cell>
          <cell r="G2702" t="str">
            <v>FITTING</v>
          </cell>
          <cell r="H2702" t="str">
            <v>S30</v>
          </cell>
          <cell r="I2702" t="str">
            <v>I</v>
          </cell>
          <cell r="J2702" t="str">
            <v>N</v>
          </cell>
          <cell r="K2702">
            <v>698</v>
          </cell>
          <cell r="L2702" t="str">
            <v>OSZTÓ TARTÓ BILINCS</v>
          </cell>
        </row>
        <row r="2703">
          <cell r="A2703" t="str">
            <v>SF-WEK0</v>
          </cell>
          <cell r="B2703">
            <v>22495</v>
          </cell>
          <cell r="C2703" t="str">
            <v>Items</v>
          </cell>
          <cell r="D2703">
            <v>6.34</v>
          </cell>
          <cell r="E2703" t="str">
            <v>0M</v>
          </cell>
          <cell r="F2703" t="str">
            <v>HAWA</v>
          </cell>
          <cell r="G2703" t="str">
            <v>OTHER</v>
          </cell>
          <cell r="H2703" t="str">
            <v>S30</v>
          </cell>
          <cell r="I2703" t="str">
            <v>I</v>
          </cell>
          <cell r="J2703" t="str">
            <v>N</v>
          </cell>
          <cell r="K2703">
            <v>7993</v>
          </cell>
          <cell r="L2703" t="str">
            <v>OSZTÓ SZEKRÉNY FALON KÍVÜLI 2-3 KÖR</v>
          </cell>
        </row>
        <row r="2704">
          <cell r="A2704" t="str">
            <v>PEP40BETONV</v>
          </cell>
          <cell r="B2704">
            <v>987</v>
          </cell>
          <cell r="C2704" t="str">
            <v>Meter</v>
          </cell>
          <cell r="D2704">
            <v>0.45</v>
          </cell>
          <cell r="E2704" t="str">
            <v>1N</v>
          </cell>
          <cell r="F2704" t="str">
            <v>HAWA</v>
          </cell>
          <cell r="G2704" t="str">
            <v>PIPE</v>
          </cell>
          <cell r="H2704" t="str">
            <v>S24</v>
          </cell>
          <cell r="I2704" t="str">
            <v>I</v>
          </cell>
          <cell r="J2704" t="str">
            <v>N</v>
          </cell>
          <cell r="K2704">
            <v>234</v>
          </cell>
          <cell r="L2704" t="str">
            <v>PE BETONOZHATÓ ELEKTROMOS VÉDOCSO</v>
          </cell>
        </row>
        <row r="2705">
          <cell r="A2705" t="str">
            <v>PET200-160SDR17</v>
          </cell>
          <cell r="B2705">
            <v>156536</v>
          </cell>
          <cell r="C2705" t="str">
            <v>Items</v>
          </cell>
          <cell r="D2705">
            <v>5.6</v>
          </cell>
          <cell r="E2705" t="str">
            <v>75</v>
          </cell>
          <cell r="F2705" t="str">
            <v>HAWA</v>
          </cell>
          <cell r="G2705" t="str">
            <v>FITTING</v>
          </cell>
          <cell r="H2705" t="str">
            <v>S20</v>
          </cell>
          <cell r="I2705" t="str">
            <v>I</v>
          </cell>
          <cell r="J2705" t="str">
            <v>N</v>
          </cell>
          <cell r="K2705">
            <v>40933</v>
          </cell>
          <cell r="L2705" t="str">
            <v>SZÜKITETT T IDOM</v>
          </cell>
        </row>
        <row r="2706">
          <cell r="A2706" t="str">
            <v>PEPMECSH200-63M</v>
          </cell>
          <cell r="B2706">
            <v>34628</v>
          </cell>
          <cell r="C2706" t="str">
            <v>Items</v>
          </cell>
          <cell r="D2706">
            <v>1.22</v>
          </cell>
          <cell r="E2706" t="str">
            <v>75</v>
          </cell>
          <cell r="F2706" t="str">
            <v>HAWA</v>
          </cell>
          <cell r="G2706" t="str">
            <v>FITTING</v>
          </cell>
          <cell r="H2706" t="str">
            <v>S20</v>
          </cell>
          <cell r="I2706" t="str">
            <v>I</v>
          </cell>
          <cell r="J2706" t="str">
            <v>N</v>
          </cell>
          <cell r="K2706">
            <v>9055</v>
          </cell>
          <cell r="L2706" t="str">
            <v>ELEKTROFUZIÓS NY.A. MEGCSAP. IDOM SDR11</v>
          </cell>
        </row>
        <row r="2707">
          <cell r="A2707" t="str">
            <v>PEKN225-90FSDR17</v>
          </cell>
          <cell r="B2707">
            <v>157422</v>
          </cell>
          <cell r="C2707" t="str">
            <v>Items</v>
          </cell>
          <cell r="D2707">
            <v>7.54</v>
          </cell>
          <cell r="E2707" t="str">
            <v>75</v>
          </cell>
          <cell r="F2707" t="str">
            <v>HAWA</v>
          </cell>
          <cell r="G2707" t="str">
            <v>FITTING</v>
          </cell>
          <cell r="H2707" t="str">
            <v>S20</v>
          </cell>
          <cell r="I2707" t="str">
            <v>I</v>
          </cell>
          <cell r="J2707" t="str">
            <v>N</v>
          </cell>
          <cell r="K2707">
            <v>41165</v>
          </cell>
          <cell r="L2707" t="str">
            <v>PE NAGYSUGARÚ ÍV</v>
          </cell>
        </row>
        <row r="2708">
          <cell r="A2708" t="str">
            <v>PEKN160-60FSDR17</v>
          </cell>
          <cell r="B2708">
            <v>66511</v>
          </cell>
          <cell r="C2708" t="str">
            <v>Items</v>
          </cell>
          <cell r="D2708">
            <v>4</v>
          </cell>
          <cell r="E2708" t="str">
            <v>75</v>
          </cell>
          <cell r="F2708" t="str">
            <v>HAWA</v>
          </cell>
          <cell r="G2708" t="str">
            <v>FITTING</v>
          </cell>
          <cell r="H2708" t="str">
            <v>S20</v>
          </cell>
          <cell r="I2708" t="str">
            <v>I</v>
          </cell>
          <cell r="J2708" t="str">
            <v>N</v>
          </cell>
          <cell r="K2708">
            <v>17392</v>
          </cell>
          <cell r="L2708" t="str">
            <v>PE NAGYSUGARÚ ÍV</v>
          </cell>
        </row>
        <row r="2709">
          <cell r="A2709" t="str">
            <v>PEKN090-90FSDR17</v>
          </cell>
          <cell r="B2709">
            <v>22815</v>
          </cell>
          <cell r="C2709" t="str">
            <v>Items</v>
          </cell>
          <cell r="D2709">
            <v>2</v>
          </cell>
          <cell r="E2709" t="str">
            <v>75</v>
          </cell>
          <cell r="F2709" t="str">
            <v>HAWA</v>
          </cell>
          <cell r="G2709" t="str">
            <v>FITTING</v>
          </cell>
          <cell r="H2709" t="str">
            <v>S20</v>
          </cell>
          <cell r="I2709" t="str">
            <v>I</v>
          </cell>
          <cell r="J2709" t="str">
            <v>N</v>
          </cell>
          <cell r="K2709">
            <v>9636</v>
          </cell>
          <cell r="L2709" t="str">
            <v>PE NAGYSUGARÚ ÍV</v>
          </cell>
        </row>
        <row r="2710">
          <cell r="A2710" t="str">
            <v>CP-UAG16/3/4</v>
          </cell>
          <cell r="B2710">
            <v>929</v>
          </cell>
          <cell r="C2710" t="str">
            <v>Items</v>
          </cell>
          <cell r="D2710">
            <v>0.08</v>
          </cell>
          <cell r="E2710" t="str">
            <v>0S</v>
          </cell>
          <cell r="F2710" t="str">
            <v>HAWA</v>
          </cell>
          <cell r="G2710" t="str">
            <v>FITTING</v>
          </cell>
          <cell r="H2710" t="str">
            <v>S30</v>
          </cell>
          <cell r="I2710" t="str">
            <v>I</v>
          </cell>
          <cell r="J2710" t="str">
            <v>N</v>
          </cell>
          <cell r="K2710">
            <v>369</v>
          </cell>
          <cell r="L2710" t="str">
            <v>SZORÍTÓGYÜRÜS KÜLSÖ MENETES CSATLAKOZÓ</v>
          </cell>
        </row>
        <row r="2711">
          <cell r="A2711" t="str">
            <v>CP-UAG18/1/2</v>
          </cell>
          <cell r="B2711">
            <v>802</v>
          </cell>
          <cell r="C2711" t="str">
            <v>Items</v>
          </cell>
          <cell r="D2711">
            <v>0.09</v>
          </cell>
          <cell r="E2711" t="str">
            <v>0S</v>
          </cell>
          <cell r="F2711" t="str">
            <v>HAWA</v>
          </cell>
          <cell r="G2711" t="str">
            <v>FITTING</v>
          </cell>
          <cell r="H2711" t="str">
            <v>S30</v>
          </cell>
          <cell r="I2711" t="str">
            <v>I</v>
          </cell>
          <cell r="J2711" t="str">
            <v>N</v>
          </cell>
          <cell r="K2711">
            <v>334.04</v>
          </cell>
          <cell r="L2711" t="str">
            <v>SZORÍTÓGYÜRÜS KÜLSÖ MENETES CSATLAKOZÓ</v>
          </cell>
        </row>
        <row r="2712">
          <cell r="A2712" t="str">
            <v>CP-UAG18/3/4</v>
          </cell>
          <cell r="B2712">
            <v>888</v>
          </cell>
          <cell r="C2712" t="str">
            <v>Items</v>
          </cell>
          <cell r="D2712">
            <v>0.11</v>
          </cell>
          <cell r="E2712" t="str">
            <v>0S</v>
          </cell>
          <cell r="F2712" t="str">
            <v>HAWA</v>
          </cell>
          <cell r="G2712" t="str">
            <v>FITTING</v>
          </cell>
          <cell r="H2712" t="str">
            <v>S30</v>
          </cell>
          <cell r="I2712" t="str">
            <v>I</v>
          </cell>
          <cell r="J2712" t="str">
            <v>N</v>
          </cell>
          <cell r="K2712">
            <v>370</v>
          </cell>
          <cell r="L2712" t="str">
            <v>SZORÍTÓGYÜRÜS KÜLSÖ MENETES CSATLAKOZÓ</v>
          </cell>
        </row>
        <row r="2713">
          <cell r="A2713" t="str">
            <v>CP-UAG26/3/4</v>
          </cell>
          <cell r="B2713">
            <v>1451</v>
          </cell>
          <cell r="C2713" t="str">
            <v>Items</v>
          </cell>
          <cell r="D2713">
            <v>0.17</v>
          </cell>
          <cell r="E2713" t="str">
            <v>0S</v>
          </cell>
          <cell r="F2713" t="str">
            <v>HAWA</v>
          </cell>
          <cell r="G2713" t="str">
            <v>FITTING</v>
          </cell>
          <cell r="H2713" t="str">
            <v>S30</v>
          </cell>
          <cell r="I2713" t="str">
            <v>I</v>
          </cell>
          <cell r="J2713" t="str">
            <v>N</v>
          </cell>
          <cell r="K2713">
            <v>577</v>
          </cell>
          <cell r="L2713" t="str">
            <v>SZORÍTÓGYÜRÜS KÜLSÖ MENETES CSATLAKOZÓ</v>
          </cell>
        </row>
        <row r="2714">
          <cell r="A2714" t="str">
            <v>CP-UAG32/1</v>
          </cell>
          <cell r="B2714">
            <v>2421</v>
          </cell>
          <cell r="C2714" t="str">
            <v>Items</v>
          </cell>
          <cell r="D2714">
            <v>0.34</v>
          </cell>
          <cell r="E2714" t="str">
            <v>0S</v>
          </cell>
          <cell r="F2714" t="str">
            <v>HAWA</v>
          </cell>
          <cell r="G2714" t="str">
            <v>FITTING</v>
          </cell>
          <cell r="H2714" t="str">
            <v>S30</v>
          </cell>
          <cell r="I2714" t="str">
            <v>I</v>
          </cell>
          <cell r="J2714" t="str">
            <v>N</v>
          </cell>
          <cell r="K2714">
            <v>934.39</v>
          </cell>
          <cell r="L2714" t="str">
            <v>SZORÍTÓGYÜRÜS KÜLSÖ MENETES CSATLAKOZÓ</v>
          </cell>
        </row>
        <row r="2715">
          <cell r="A2715" t="str">
            <v>CP-UIG18/1/2</v>
          </cell>
          <cell r="B2715">
            <v>809</v>
          </cell>
          <cell r="C2715" t="str">
            <v>Items</v>
          </cell>
          <cell r="D2715">
            <v>0.09</v>
          </cell>
          <cell r="E2715" t="str">
            <v>0S</v>
          </cell>
          <cell r="F2715" t="str">
            <v>HAWA</v>
          </cell>
          <cell r="G2715" t="str">
            <v>FITTING</v>
          </cell>
          <cell r="H2715" t="str">
            <v>S30</v>
          </cell>
          <cell r="I2715" t="str">
            <v>I</v>
          </cell>
          <cell r="J2715" t="str">
            <v>N</v>
          </cell>
          <cell r="K2715">
            <v>337</v>
          </cell>
          <cell r="L2715" t="str">
            <v>SZORÍTÓGYÜRÜS BELSÖ MENETES CSATLAKOZÓ</v>
          </cell>
        </row>
        <row r="2716">
          <cell r="A2716" t="str">
            <v>CP-UIG18/3/4</v>
          </cell>
          <cell r="B2716">
            <v>948</v>
          </cell>
          <cell r="C2716" t="str">
            <v>Items</v>
          </cell>
          <cell r="D2716">
            <v>0.1</v>
          </cell>
          <cell r="E2716" t="str">
            <v>0S</v>
          </cell>
          <cell r="F2716" t="str">
            <v>HAWA</v>
          </cell>
          <cell r="G2716" t="str">
            <v>FITTING</v>
          </cell>
          <cell r="H2716" t="str">
            <v>S30</v>
          </cell>
          <cell r="I2716" t="str">
            <v>I</v>
          </cell>
          <cell r="J2716" t="str">
            <v>N</v>
          </cell>
          <cell r="K2716">
            <v>395</v>
          </cell>
          <cell r="L2716" t="str">
            <v>SZORÍTÓGYÜRÜS BELSÖ MENETES CSATLAKOZÓ</v>
          </cell>
        </row>
        <row r="2717">
          <cell r="A2717" t="str">
            <v>CP-UIG26/3/4</v>
          </cell>
          <cell r="B2717">
            <v>1388</v>
          </cell>
          <cell r="C2717" t="str">
            <v>Items</v>
          </cell>
          <cell r="D2717">
            <v>0.15</v>
          </cell>
          <cell r="E2717" t="str">
            <v>0S</v>
          </cell>
          <cell r="F2717" t="str">
            <v>HAWA</v>
          </cell>
          <cell r="G2717" t="str">
            <v>FITTING</v>
          </cell>
          <cell r="H2717" t="str">
            <v>S30</v>
          </cell>
          <cell r="I2717" t="str">
            <v>I</v>
          </cell>
          <cell r="J2717" t="str">
            <v>N</v>
          </cell>
          <cell r="K2717">
            <v>552</v>
          </cell>
          <cell r="L2717" t="str">
            <v>SZORÍTÓGYÜRÜS BELSÖ MENETES CSATLAKOZÓ</v>
          </cell>
        </row>
        <row r="2718">
          <cell r="A2718" t="str">
            <v>CP-M16</v>
          </cell>
          <cell r="B2718">
            <v>1035</v>
          </cell>
          <cell r="C2718" t="str">
            <v>Items</v>
          </cell>
          <cell r="D2718">
            <v>0.1</v>
          </cell>
          <cell r="E2718" t="str">
            <v>0S</v>
          </cell>
          <cell r="F2718" t="str">
            <v>HAWA</v>
          </cell>
          <cell r="G2718" t="str">
            <v>FITTING</v>
          </cell>
          <cell r="H2718" t="str">
            <v>S30</v>
          </cell>
          <cell r="I2718" t="str">
            <v>I</v>
          </cell>
          <cell r="J2718" t="str">
            <v>N</v>
          </cell>
          <cell r="K2718">
            <v>411</v>
          </cell>
          <cell r="L2718" t="str">
            <v>SZORÍTÓGYÜRÜS TOLDÓ</v>
          </cell>
        </row>
        <row r="2719">
          <cell r="A2719" t="str">
            <v>CP-R20/16</v>
          </cell>
          <cell r="B2719">
            <v>1467</v>
          </cell>
          <cell r="C2719" t="str">
            <v>Items</v>
          </cell>
          <cell r="D2719">
            <v>0.15</v>
          </cell>
          <cell r="E2719" t="str">
            <v>0S</v>
          </cell>
          <cell r="F2719" t="str">
            <v>HAWA</v>
          </cell>
          <cell r="G2719" t="str">
            <v>FITTING</v>
          </cell>
          <cell r="H2719" t="str">
            <v>S30</v>
          </cell>
          <cell r="I2719" t="str">
            <v>I</v>
          </cell>
          <cell r="J2719" t="str">
            <v>N</v>
          </cell>
          <cell r="K2719">
            <v>566</v>
          </cell>
          <cell r="L2719" t="str">
            <v>SZORÍTÓGYÜRÜS SZÜKÍTÖ</v>
          </cell>
        </row>
        <row r="2720">
          <cell r="A2720" t="str">
            <v>CP-M20</v>
          </cell>
          <cell r="B2720">
            <v>1420</v>
          </cell>
          <cell r="C2720" t="str">
            <v>Items</v>
          </cell>
          <cell r="D2720">
            <v>0.19</v>
          </cell>
          <cell r="E2720" t="str">
            <v>0S</v>
          </cell>
          <cell r="F2720" t="str">
            <v>HAWA</v>
          </cell>
          <cell r="G2720" t="str">
            <v>FITTING</v>
          </cell>
          <cell r="H2720" t="str">
            <v>S30</v>
          </cell>
          <cell r="I2720" t="str">
            <v>I</v>
          </cell>
          <cell r="J2720" t="str">
            <v>N</v>
          </cell>
          <cell r="K2720">
            <v>564.29999999999995</v>
          </cell>
          <cell r="L2720" t="str">
            <v>SZORÍTÓGYÜRÜS TOLDÓ</v>
          </cell>
        </row>
        <row r="2721">
          <cell r="A2721" t="str">
            <v>CP-R26/20</v>
          </cell>
          <cell r="B2721">
            <v>2141</v>
          </cell>
          <cell r="C2721" t="str">
            <v>Items</v>
          </cell>
          <cell r="D2721">
            <v>0.23</v>
          </cell>
          <cell r="E2721" t="str">
            <v>0S</v>
          </cell>
          <cell r="F2721" t="str">
            <v>HAWA</v>
          </cell>
          <cell r="G2721" t="str">
            <v>FITTING</v>
          </cell>
          <cell r="H2721" t="str">
            <v>S30</v>
          </cell>
          <cell r="I2721" t="str">
            <v>I</v>
          </cell>
          <cell r="J2721" t="str">
            <v>N</v>
          </cell>
          <cell r="K2721">
            <v>852.04</v>
          </cell>
          <cell r="L2721" t="str">
            <v>SZORÍTÓGYÜRÜS SZÜKÍTÖ</v>
          </cell>
        </row>
        <row r="2722">
          <cell r="A2722" t="str">
            <v>CP-M26</v>
          </cell>
          <cell r="B2722">
            <v>2173</v>
          </cell>
          <cell r="C2722" t="str">
            <v>Items</v>
          </cell>
          <cell r="D2722">
            <v>0.26</v>
          </cell>
          <cell r="E2722" t="str">
            <v>0S</v>
          </cell>
          <cell r="F2722" t="str">
            <v>HAWA</v>
          </cell>
          <cell r="G2722" t="str">
            <v>FITTING</v>
          </cell>
          <cell r="H2722" t="str">
            <v>S30</v>
          </cell>
          <cell r="I2722" t="str">
            <v>I</v>
          </cell>
          <cell r="J2722" t="str">
            <v>N</v>
          </cell>
          <cell r="K2722">
            <v>863.41</v>
          </cell>
          <cell r="L2722" t="str">
            <v>SZORÍTÓGYÜRÜS TOLDÓ</v>
          </cell>
        </row>
        <row r="2723">
          <cell r="A2723" t="str">
            <v>CP-M32</v>
          </cell>
          <cell r="B2723">
            <v>4099</v>
          </cell>
          <cell r="C2723" t="str">
            <v>Items</v>
          </cell>
          <cell r="D2723">
            <v>0.55000000000000004</v>
          </cell>
          <cell r="E2723" t="str">
            <v>0S</v>
          </cell>
          <cell r="F2723" t="str">
            <v>HAWA</v>
          </cell>
          <cell r="G2723" t="str">
            <v>FITTING</v>
          </cell>
          <cell r="H2723" t="str">
            <v>S30</v>
          </cell>
          <cell r="I2723" t="str">
            <v>I</v>
          </cell>
          <cell r="J2723" t="str">
            <v>N</v>
          </cell>
          <cell r="K2723">
            <v>1581.27</v>
          </cell>
          <cell r="L2723" t="str">
            <v>SZORÍTÓGYÜRÜS TOLDÓ</v>
          </cell>
        </row>
        <row r="2724">
          <cell r="A2724" t="str">
            <v>CP-UWA16/3/4</v>
          </cell>
          <cell r="B2724">
            <v>1114</v>
          </cell>
          <cell r="C2724" t="str">
            <v>Items</v>
          </cell>
          <cell r="D2724">
            <v>0.11</v>
          </cell>
          <cell r="E2724" t="str">
            <v>0S</v>
          </cell>
          <cell r="F2724" t="str">
            <v>HAWA</v>
          </cell>
          <cell r="G2724" t="str">
            <v>FITTING</v>
          </cell>
          <cell r="H2724" t="str">
            <v>S30</v>
          </cell>
          <cell r="I2724" t="str">
            <v>I</v>
          </cell>
          <cell r="J2724" t="str">
            <v>N</v>
          </cell>
          <cell r="K2724">
            <v>430</v>
          </cell>
          <cell r="L2724" t="str">
            <v>SZORÍTÓGYÜRÜS KÜLSÖ MENETES KÖNYÖK</v>
          </cell>
        </row>
        <row r="2725">
          <cell r="A2725" t="str">
            <v>CP-UWA18/1/2</v>
          </cell>
          <cell r="B2725">
            <v>1194</v>
          </cell>
          <cell r="C2725" t="str">
            <v>Items</v>
          </cell>
          <cell r="D2725">
            <v>0.1</v>
          </cell>
          <cell r="E2725" t="str">
            <v>0S</v>
          </cell>
          <cell r="F2725" t="str">
            <v>HAWA</v>
          </cell>
          <cell r="G2725" t="str">
            <v>FITTING</v>
          </cell>
          <cell r="H2725" t="str">
            <v>S30</v>
          </cell>
          <cell r="I2725" t="str">
            <v>I</v>
          </cell>
          <cell r="J2725" t="str">
            <v>N</v>
          </cell>
          <cell r="K2725">
            <v>475</v>
          </cell>
          <cell r="L2725" t="str">
            <v>SZORÍTÓGYÜRÜS KÜLSÖ MENETES KÖNYÖK</v>
          </cell>
        </row>
        <row r="2726">
          <cell r="A2726" t="str">
            <v>CP-UWA20/3/4</v>
          </cell>
          <cell r="B2726">
            <v>1194</v>
          </cell>
          <cell r="C2726" t="str">
            <v>Items</v>
          </cell>
          <cell r="D2726">
            <v>0.13</v>
          </cell>
          <cell r="E2726" t="str">
            <v>0S</v>
          </cell>
          <cell r="F2726" t="str">
            <v>HAWA</v>
          </cell>
          <cell r="G2726" t="str">
            <v>FITTING</v>
          </cell>
          <cell r="H2726" t="str">
            <v>S30</v>
          </cell>
          <cell r="I2726" t="str">
            <v>I</v>
          </cell>
          <cell r="J2726" t="str">
            <v>N</v>
          </cell>
          <cell r="K2726">
            <v>475</v>
          </cell>
          <cell r="L2726" t="str">
            <v>SZORÍTÓGYÜRÜS KÜLSÖ MENETES KÖNYÖK</v>
          </cell>
        </row>
        <row r="2727">
          <cell r="A2727" t="str">
            <v>CP-UWA26/3/4</v>
          </cell>
          <cell r="B2727">
            <v>1904</v>
          </cell>
          <cell r="C2727" t="str">
            <v>Items</v>
          </cell>
          <cell r="D2727">
            <v>0.15</v>
          </cell>
          <cell r="E2727" t="str">
            <v>0S</v>
          </cell>
          <cell r="F2727" t="str">
            <v>HAWA</v>
          </cell>
          <cell r="G2727" t="str">
            <v>FITTING</v>
          </cell>
          <cell r="H2727" t="str">
            <v>S30</v>
          </cell>
          <cell r="I2727" t="str">
            <v>I</v>
          </cell>
          <cell r="J2727" t="str">
            <v>N</v>
          </cell>
          <cell r="K2727">
            <v>757</v>
          </cell>
          <cell r="L2727" t="str">
            <v>SZORÍTÓGYÜRÜS KÜLSÖ MENETES KÖNYÖK</v>
          </cell>
        </row>
        <row r="2728">
          <cell r="A2728" t="str">
            <v>CP-UWA26/1</v>
          </cell>
          <cell r="B2728">
            <v>1862</v>
          </cell>
          <cell r="C2728" t="str">
            <v>Items</v>
          </cell>
          <cell r="D2728">
            <v>0.2</v>
          </cell>
          <cell r="E2728" t="str">
            <v>0S</v>
          </cell>
          <cell r="F2728" t="str">
            <v>HAWA</v>
          </cell>
          <cell r="G2728" t="str">
            <v>FITTING</v>
          </cell>
          <cell r="H2728" t="str">
            <v>S30</v>
          </cell>
          <cell r="I2728" t="str">
            <v>I</v>
          </cell>
          <cell r="J2728" t="str">
            <v>N</v>
          </cell>
          <cell r="K2728">
            <v>740</v>
          </cell>
          <cell r="L2728" t="str">
            <v>SZORÍTÓGYÜRÜS KÜLSÖ MENETES KÖNYÖK</v>
          </cell>
        </row>
        <row r="2729">
          <cell r="A2729" t="str">
            <v>CP-UWA32/1</v>
          </cell>
          <cell r="B2729">
            <v>3215</v>
          </cell>
          <cell r="C2729" t="str">
            <v>Items</v>
          </cell>
          <cell r="D2729">
            <v>0.35</v>
          </cell>
          <cell r="E2729" t="str">
            <v>0S</v>
          </cell>
          <cell r="F2729" t="str">
            <v>HAWA</v>
          </cell>
          <cell r="G2729" t="str">
            <v>FITTING</v>
          </cell>
          <cell r="H2729" t="str">
            <v>S30</v>
          </cell>
          <cell r="I2729" t="str">
            <v>I</v>
          </cell>
          <cell r="J2729" t="str">
            <v>N</v>
          </cell>
          <cell r="K2729">
            <v>1240</v>
          </cell>
          <cell r="L2729" t="str">
            <v>SZORÍTÓGYÜRÜS KÜLSÖ MENETES KÖNYÖK</v>
          </cell>
        </row>
        <row r="2730">
          <cell r="A2730" t="str">
            <v>CP-T18/16/18</v>
          </cell>
          <cell r="B2730">
            <v>2282</v>
          </cell>
          <cell r="C2730" t="str">
            <v>Items</v>
          </cell>
          <cell r="D2730">
            <v>0.21</v>
          </cell>
          <cell r="E2730" t="str">
            <v>0S</v>
          </cell>
          <cell r="F2730" t="str">
            <v>HAWA</v>
          </cell>
          <cell r="G2730" t="str">
            <v>FITTING</v>
          </cell>
          <cell r="H2730" t="str">
            <v>S30</v>
          </cell>
          <cell r="I2730" t="str">
            <v>I</v>
          </cell>
          <cell r="J2730" t="str">
            <v>N</v>
          </cell>
          <cell r="K2730">
            <v>907</v>
          </cell>
          <cell r="L2730" t="str">
            <v>SZORÍTÓGYÜRÜS SZÜKÍTETT T-IDOM</v>
          </cell>
        </row>
        <row r="2731">
          <cell r="A2731" t="str">
            <v>CP-T20/16/16</v>
          </cell>
          <cell r="B2731">
            <v>2282</v>
          </cell>
          <cell r="C2731" t="str">
            <v>Items</v>
          </cell>
          <cell r="D2731">
            <v>0.21</v>
          </cell>
          <cell r="E2731" t="str">
            <v>0S</v>
          </cell>
          <cell r="F2731" t="str">
            <v>HAWA</v>
          </cell>
          <cell r="G2731" t="str">
            <v>FITTING</v>
          </cell>
          <cell r="H2731" t="str">
            <v>S30</v>
          </cell>
          <cell r="I2731" t="str">
            <v>I</v>
          </cell>
          <cell r="J2731" t="str">
            <v>N</v>
          </cell>
          <cell r="K2731">
            <v>907</v>
          </cell>
          <cell r="L2731" t="str">
            <v>SZORÍTÓGYÜRÜS SZÜKÍTETT T-IDOM</v>
          </cell>
        </row>
        <row r="2732">
          <cell r="A2732" t="str">
            <v>CP-T20/16/20</v>
          </cell>
          <cell r="B2732">
            <v>2538</v>
          </cell>
          <cell r="C2732" t="str">
            <v>Items</v>
          </cell>
          <cell r="D2732">
            <v>0.25</v>
          </cell>
          <cell r="E2732" t="str">
            <v>0S</v>
          </cell>
          <cell r="F2732" t="str">
            <v>HAWA</v>
          </cell>
          <cell r="G2732" t="str">
            <v>FITTING</v>
          </cell>
          <cell r="H2732" t="str">
            <v>S30</v>
          </cell>
          <cell r="I2732" t="str">
            <v>I</v>
          </cell>
          <cell r="J2732" t="str">
            <v>N</v>
          </cell>
          <cell r="K2732">
            <v>1009</v>
          </cell>
          <cell r="L2732" t="str">
            <v>SZORÍTÓGYÜRÜS SZÜKÍTETT T-IDOM</v>
          </cell>
        </row>
        <row r="2733">
          <cell r="A2733" t="str">
            <v>CP-T20/20/16</v>
          </cell>
          <cell r="B2733">
            <v>2538</v>
          </cell>
          <cell r="C2733" t="str">
            <v>Items</v>
          </cell>
          <cell r="D2733">
            <v>0.24</v>
          </cell>
          <cell r="E2733" t="str">
            <v>0S</v>
          </cell>
          <cell r="F2733" t="str">
            <v>HAWA</v>
          </cell>
          <cell r="G2733" t="str">
            <v>FITTING</v>
          </cell>
          <cell r="H2733" t="str">
            <v>S30</v>
          </cell>
          <cell r="I2733" t="str">
            <v>I</v>
          </cell>
          <cell r="J2733" t="str">
            <v>N</v>
          </cell>
          <cell r="K2733">
            <v>1009</v>
          </cell>
          <cell r="L2733" t="str">
            <v>SZORÍTÓGYÜRÜS SZÜKÍTETT T-IDOM</v>
          </cell>
        </row>
        <row r="2734">
          <cell r="A2734" t="str">
            <v>CP-T20/26/20</v>
          </cell>
          <cell r="B2734">
            <v>3387</v>
          </cell>
          <cell r="C2734" t="str">
            <v>Items</v>
          </cell>
          <cell r="D2734">
            <v>0.34</v>
          </cell>
          <cell r="E2734" t="str">
            <v>0S</v>
          </cell>
          <cell r="F2734" t="str">
            <v>HAWA</v>
          </cell>
          <cell r="G2734" t="str">
            <v>FITTING</v>
          </cell>
          <cell r="H2734" t="str">
            <v>S30</v>
          </cell>
          <cell r="I2734" t="str">
            <v>I</v>
          </cell>
          <cell r="J2734" t="str">
            <v>N</v>
          </cell>
          <cell r="K2734">
            <v>1347</v>
          </cell>
          <cell r="L2734" t="str">
            <v>SZORÍTÓGYÜRÜS SZÜKÍTETT T-IDOM</v>
          </cell>
        </row>
        <row r="2735">
          <cell r="A2735" t="str">
            <v>CP-T26/16/26</v>
          </cell>
          <cell r="B2735">
            <v>3450</v>
          </cell>
          <cell r="C2735" t="str">
            <v>Items</v>
          </cell>
          <cell r="D2735">
            <v>0.34</v>
          </cell>
          <cell r="E2735" t="str">
            <v>0S</v>
          </cell>
          <cell r="F2735" t="str">
            <v>HAWA</v>
          </cell>
          <cell r="G2735" t="str">
            <v>FITTING</v>
          </cell>
          <cell r="H2735" t="str">
            <v>S30</v>
          </cell>
          <cell r="I2735" t="str">
            <v>I</v>
          </cell>
          <cell r="J2735" t="str">
            <v>N</v>
          </cell>
          <cell r="K2735">
            <v>1371</v>
          </cell>
          <cell r="L2735" t="str">
            <v>SZORÍTÓGYÜRÜS SZÜKÍTETT T-IDOM</v>
          </cell>
        </row>
        <row r="2736">
          <cell r="A2736" t="str">
            <v>CP-T26/20/20</v>
          </cell>
          <cell r="B2736">
            <v>3450</v>
          </cell>
          <cell r="C2736" t="str">
            <v>Items</v>
          </cell>
          <cell r="D2736">
            <v>0.33</v>
          </cell>
          <cell r="E2736" t="str">
            <v>0S</v>
          </cell>
          <cell r="F2736" t="str">
            <v>HAWA</v>
          </cell>
          <cell r="G2736" t="str">
            <v>FITTING</v>
          </cell>
          <cell r="H2736" t="str">
            <v>S30</v>
          </cell>
          <cell r="I2736" t="str">
            <v>I</v>
          </cell>
          <cell r="J2736" t="str">
            <v>N</v>
          </cell>
          <cell r="K2736">
            <v>1371</v>
          </cell>
          <cell r="L2736" t="str">
            <v>SZORÍTÓGYÜRÜS SZÜKÍTETT T-IDOM</v>
          </cell>
        </row>
        <row r="2737">
          <cell r="A2737" t="str">
            <v>CP-T26/20/26</v>
          </cell>
          <cell r="B2737">
            <v>3602</v>
          </cell>
          <cell r="C2737" t="str">
            <v>Items</v>
          </cell>
          <cell r="D2737">
            <v>0.37</v>
          </cell>
          <cell r="E2737" t="str">
            <v>0S</v>
          </cell>
          <cell r="F2737" t="str">
            <v>HAWA</v>
          </cell>
          <cell r="G2737" t="str">
            <v>FITTING</v>
          </cell>
          <cell r="H2737" t="str">
            <v>S30</v>
          </cell>
          <cell r="I2737" t="str">
            <v>I</v>
          </cell>
          <cell r="J2737" t="str">
            <v>N</v>
          </cell>
          <cell r="K2737">
            <v>1431</v>
          </cell>
          <cell r="L2737" t="str">
            <v>SZORÍTÓGYÜRÜS SZÜKÍTETT T-IDOM</v>
          </cell>
        </row>
        <row r="2738">
          <cell r="A2738" t="str">
            <v>CP-T26/26/20</v>
          </cell>
          <cell r="B2738">
            <v>3602</v>
          </cell>
          <cell r="C2738" t="str">
            <v>Items</v>
          </cell>
          <cell r="D2738">
            <v>0.36</v>
          </cell>
          <cell r="E2738" t="str">
            <v>0S</v>
          </cell>
          <cell r="F2738" t="str">
            <v>HAWA</v>
          </cell>
          <cell r="G2738" t="str">
            <v>FITTING</v>
          </cell>
          <cell r="H2738" t="str">
            <v>S30</v>
          </cell>
          <cell r="I2738" t="str">
            <v>I</v>
          </cell>
          <cell r="J2738" t="str">
            <v>N</v>
          </cell>
          <cell r="K2738">
            <v>1389.44</v>
          </cell>
          <cell r="L2738" t="str">
            <v>SZORÍTÓGYÜRÜS SZÜKÍTETT T-IDOM</v>
          </cell>
        </row>
        <row r="2739">
          <cell r="A2739" t="str">
            <v>CP-T32/20/32</v>
          </cell>
          <cell r="B2739">
            <v>5728</v>
          </cell>
          <cell r="C2739" t="str">
            <v>Items</v>
          </cell>
          <cell r="D2739">
            <v>0.67</v>
          </cell>
          <cell r="E2739" t="str">
            <v>0S</v>
          </cell>
          <cell r="F2739" t="str">
            <v>HAWA</v>
          </cell>
          <cell r="G2739" t="str">
            <v>FITTING</v>
          </cell>
          <cell r="H2739" t="str">
            <v>S30</v>
          </cell>
          <cell r="I2739" t="str">
            <v>I</v>
          </cell>
          <cell r="J2739" t="str">
            <v>N</v>
          </cell>
          <cell r="K2739">
            <v>2211</v>
          </cell>
          <cell r="L2739" t="str">
            <v>SZORÍTÓGYÜRÜS SZÜKÍTETT T-IDOM</v>
          </cell>
        </row>
        <row r="2740">
          <cell r="A2740" t="str">
            <v>CP-T32/26/32</v>
          </cell>
          <cell r="B2740">
            <v>5923</v>
          </cell>
          <cell r="C2740" t="str">
            <v>Items</v>
          </cell>
          <cell r="D2740">
            <v>0.67</v>
          </cell>
          <cell r="E2740" t="str">
            <v>0S</v>
          </cell>
          <cell r="F2740" t="str">
            <v>HAWA</v>
          </cell>
          <cell r="G2740" t="str">
            <v>FITTING</v>
          </cell>
          <cell r="H2740" t="str">
            <v>S30</v>
          </cell>
          <cell r="I2740" t="str">
            <v>I</v>
          </cell>
          <cell r="J2740" t="str">
            <v>N</v>
          </cell>
          <cell r="K2740">
            <v>2286</v>
          </cell>
          <cell r="L2740" t="str">
            <v>SZORÍTÓGYÜRÜS SZÜKÍTETT T-IDOM</v>
          </cell>
        </row>
        <row r="2741">
          <cell r="A2741" t="str">
            <v>CP-UWI16/3/4</v>
          </cell>
          <cell r="B2741">
            <v>1251</v>
          </cell>
          <cell r="C2741" t="str">
            <v>Items</v>
          </cell>
          <cell r="D2741">
            <v>0.14000000000000001</v>
          </cell>
          <cell r="E2741" t="str">
            <v>0S</v>
          </cell>
          <cell r="F2741" t="str">
            <v>HAWA</v>
          </cell>
          <cell r="G2741" t="str">
            <v>FITTING</v>
          </cell>
          <cell r="H2741" t="str">
            <v>S30</v>
          </cell>
          <cell r="I2741" t="str">
            <v>I</v>
          </cell>
          <cell r="J2741" t="str">
            <v>N</v>
          </cell>
          <cell r="K2741">
            <v>497</v>
          </cell>
          <cell r="L2741" t="str">
            <v>SZORÍTÓGYÜRÜS BELSÖ MENETES KÖNYÖK</v>
          </cell>
        </row>
        <row r="2742">
          <cell r="A2742" t="str">
            <v>CP-UWI18/1/2</v>
          </cell>
          <cell r="B2742">
            <v>1164</v>
          </cell>
          <cell r="C2742" t="str">
            <v>Items</v>
          </cell>
          <cell r="D2742">
            <v>0.15</v>
          </cell>
          <cell r="E2742" t="str">
            <v>0S</v>
          </cell>
          <cell r="F2742" t="str">
            <v>HAWA</v>
          </cell>
          <cell r="G2742" t="str">
            <v>FITTING</v>
          </cell>
          <cell r="H2742" t="str">
            <v>S30</v>
          </cell>
          <cell r="I2742" t="str">
            <v>I</v>
          </cell>
          <cell r="J2742" t="str">
            <v>N</v>
          </cell>
          <cell r="K2742">
            <v>462</v>
          </cell>
          <cell r="L2742" t="str">
            <v>SZORÍTÓGYÜRÜS BELSÖ MENETES KÖNYÖK</v>
          </cell>
        </row>
        <row r="2743">
          <cell r="A2743" t="str">
            <v>CP-UWI18/3/4</v>
          </cell>
          <cell r="B2743">
            <v>1358</v>
          </cell>
          <cell r="C2743" t="str">
            <v>Items</v>
          </cell>
          <cell r="D2743">
            <v>0.15</v>
          </cell>
          <cell r="E2743" t="str">
            <v>0S</v>
          </cell>
          <cell r="F2743" t="str">
            <v>HAWA</v>
          </cell>
          <cell r="G2743" t="str">
            <v>FITTING</v>
          </cell>
          <cell r="H2743" t="str">
            <v>S30</v>
          </cell>
          <cell r="I2743" t="str">
            <v>I</v>
          </cell>
          <cell r="J2743" t="str">
            <v>N</v>
          </cell>
          <cell r="K2743">
            <v>540</v>
          </cell>
          <cell r="L2743" t="str">
            <v>SZORÍTÓGYÜRÜS BELSÖ MENETES KÖNYÖK</v>
          </cell>
        </row>
        <row r="2744">
          <cell r="A2744" t="str">
            <v>CP-UWI20/1/2</v>
          </cell>
          <cell r="B2744">
            <v>1173</v>
          </cell>
          <cell r="C2744" t="str">
            <v>Items</v>
          </cell>
          <cell r="D2744">
            <v>0.14000000000000001</v>
          </cell>
          <cell r="E2744" t="str">
            <v>0S</v>
          </cell>
          <cell r="F2744" t="str">
            <v>HAWA</v>
          </cell>
          <cell r="G2744" t="str">
            <v>FITTING</v>
          </cell>
          <cell r="H2744" t="str">
            <v>S30</v>
          </cell>
          <cell r="I2744" t="str">
            <v>I</v>
          </cell>
          <cell r="J2744" t="str">
            <v>N</v>
          </cell>
          <cell r="K2744">
            <v>466</v>
          </cell>
          <cell r="L2744" t="str">
            <v>SZORÍTÓGYÜRÜS BELSÖ MENETES KÖNYÖK</v>
          </cell>
        </row>
        <row r="2745">
          <cell r="A2745" t="str">
            <v>CP-UWI20/3/4</v>
          </cell>
          <cell r="B2745">
            <v>1279</v>
          </cell>
          <cell r="C2745" t="str">
            <v>Items</v>
          </cell>
          <cell r="D2745">
            <v>0.16</v>
          </cell>
          <cell r="E2745" t="str">
            <v>0S</v>
          </cell>
          <cell r="F2745" t="str">
            <v>HAWA</v>
          </cell>
          <cell r="G2745" t="str">
            <v>FITTING</v>
          </cell>
          <cell r="H2745" t="str">
            <v>S30</v>
          </cell>
          <cell r="I2745" t="str">
            <v>I</v>
          </cell>
          <cell r="J2745" t="str">
            <v>N</v>
          </cell>
          <cell r="K2745">
            <v>509</v>
          </cell>
          <cell r="L2745" t="str">
            <v>SZORÍTÓGYÜRÜS BELSÖ MENETES KÖNYÖK</v>
          </cell>
        </row>
        <row r="2746">
          <cell r="A2746" t="str">
            <v>CP-UWI26/3/4</v>
          </cell>
          <cell r="B2746">
            <v>1908</v>
          </cell>
          <cell r="C2746" t="str">
            <v>Items</v>
          </cell>
          <cell r="D2746">
            <v>0.21</v>
          </cell>
          <cell r="E2746" t="str">
            <v>0S</v>
          </cell>
          <cell r="F2746" t="str">
            <v>HAWA</v>
          </cell>
          <cell r="G2746" t="str">
            <v>FITTING</v>
          </cell>
          <cell r="H2746" t="str">
            <v>S30</v>
          </cell>
          <cell r="I2746" t="str">
            <v>I</v>
          </cell>
          <cell r="J2746" t="str">
            <v>N</v>
          </cell>
          <cell r="K2746">
            <v>759</v>
          </cell>
          <cell r="L2746" t="str">
            <v>SZORÍTÓGYÜRÜS BELSÖ MENETES KÖNYÖK</v>
          </cell>
        </row>
        <row r="2747">
          <cell r="A2747" t="str">
            <v>CP-UWI26/1</v>
          </cell>
          <cell r="B2747">
            <v>2056</v>
          </cell>
          <cell r="C2747" t="str">
            <v>Items</v>
          </cell>
          <cell r="D2747">
            <v>0.28000000000000003</v>
          </cell>
          <cell r="E2747" t="str">
            <v>0S</v>
          </cell>
          <cell r="F2747" t="str">
            <v>HAWA</v>
          </cell>
          <cell r="G2747" t="str">
            <v>FITTING</v>
          </cell>
          <cell r="H2747" t="str">
            <v>S30</v>
          </cell>
          <cell r="I2747" t="str">
            <v>I</v>
          </cell>
          <cell r="J2747" t="str">
            <v>N</v>
          </cell>
          <cell r="K2747">
            <v>817</v>
          </cell>
          <cell r="L2747" t="str">
            <v>SZORÍTÓGYÜRÜS BELSÖ MENETES KÖNYÖK</v>
          </cell>
        </row>
        <row r="2748">
          <cell r="A2748" t="str">
            <v>CP-UWI32/1</v>
          </cell>
          <cell r="B2748">
            <v>3309</v>
          </cell>
          <cell r="C2748" t="str">
            <v>Items</v>
          </cell>
          <cell r="D2748">
            <v>0.44</v>
          </cell>
          <cell r="E2748" t="str">
            <v>0S</v>
          </cell>
          <cell r="F2748" t="str">
            <v>HAWA</v>
          </cell>
          <cell r="G2748" t="str">
            <v>FITTING</v>
          </cell>
          <cell r="H2748" t="str">
            <v>S30</v>
          </cell>
          <cell r="I2748" t="str">
            <v>I</v>
          </cell>
          <cell r="J2748" t="str">
            <v>N</v>
          </cell>
          <cell r="K2748">
            <v>1315</v>
          </cell>
          <cell r="L2748" t="str">
            <v>SZORÍTÓGYÜRÜS BELSÖ MENETES KÖNYÖK</v>
          </cell>
        </row>
        <row r="2749">
          <cell r="A2749" t="str">
            <v>CP-T18</v>
          </cell>
          <cell r="B2749">
            <v>2177</v>
          </cell>
          <cell r="C2749" t="str">
            <v>Items</v>
          </cell>
          <cell r="D2749">
            <v>0.22</v>
          </cell>
          <cell r="E2749" t="str">
            <v>0S</v>
          </cell>
          <cell r="F2749" t="str">
            <v>HAWA</v>
          </cell>
          <cell r="G2749" t="str">
            <v>FITTING</v>
          </cell>
          <cell r="H2749" t="str">
            <v>S30</v>
          </cell>
          <cell r="I2749" t="str">
            <v>I</v>
          </cell>
          <cell r="J2749" t="str">
            <v>N</v>
          </cell>
          <cell r="K2749">
            <v>907</v>
          </cell>
          <cell r="L2749" t="str">
            <v>SZORÍTÓGYÜRÜS EGÁL T-IDOM</v>
          </cell>
        </row>
        <row r="2750">
          <cell r="A2750" t="str">
            <v>CP-T20</v>
          </cell>
          <cell r="B2750">
            <v>2282</v>
          </cell>
          <cell r="C2750" t="str">
            <v>Items</v>
          </cell>
          <cell r="D2750">
            <v>0.27</v>
          </cell>
          <cell r="E2750" t="str">
            <v>0S</v>
          </cell>
          <cell r="F2750" t="str">
            <v>HAWA</v>
          </cell>
          <cell r="G2750" t="str">
            <v>FITTING</v>
          </cell>
          <cell r="H2750" t="str">
            <v>S30</v>
          </cell>
          <cell r="I2750" t="str">
            <v>I</v>
          </cell>
          <cell r="J2750" t="str">
            <v>N</v>
          </cell>
          <cell r="K2750">
            <v>907</v>
          </cell>
          <cell r="L2750" t="str">
            <v>SZORÍTÓGYÜRÜS EGÁL T-IDOM</v>
          </cell>
        </row>
        <row r="2751">
          <cell r="A2751" t="str">
            <v>CP-T26</v>
          </cell>
          <cell r="B2751">
            <v>3602</v>
          </cell>
          <cell r="C2751" t="str">
            <v>Items</v>
          </cell>
          <cell r="D2751">
            <v>0.38</v>
          </cell>
          <cell r="E2751" t="str">
            <v>0S</v>
          </cell>
          <cell r="F2751" t="str">
            <v>HAWA</v>
          </cell>
          <cell r="G2751" t="str">
            <v>FITTING</v>
          </cell>
          <cell r="H2751" t="str">
            <v>S30</v>
          </cell>
          <cell r="I2751" t="str">
            <v>I</v>
          </cell>
          <cell r="J2751" t="str">
            <v>N</v>
          </cell>
          <cell r="K2751">
            <v>1431</v>
          </cell>
          <cell r="L2751" t="str">
            <v>SZORÍTÓGYÜRÜS EGÁL T-IDOM</v>
          </cell>
        </row>
        <row r="2752">
          <cell r="A2752" t="str">
            <v>CP-T32</v>
          </cell>
          <cell r="B2752">
            <v>6194</v>
          </cell>
          <cell r="C2752" t="str">
            <v>Items</v>
          </cell>
          <cell r="D2752">
            <v>0.87</v>
          </cell>
          <cell r="E2752" t="str">
            <v>0S</v>
          </cell>
          <cell r="F2752" t="str">
            <v>HAWA</v>
          </cell>
          <cell r="G2752" t="str">
            <v>FITTING</v>
          </cell>
          <cell r="H2752" t="str">
            <v>S30</v>
          </cell>
          <cell r="I2752" t="str">
            <v>I</v>
          </cell>
          <cell r="J2752" t="str">
            <v>N</v>
          </cell>
          <cell r="K2752">
            <v>2390</v>
          </cell>
          <cell r="L2752" t="str">
            <v>SZORÍTÓGYÜRÜS EGÁL T-IDOM</v>
          </cell>
        </row>
        <row r="2753">
          <cell r="A2753" t="str">
            <v>CP-AAE16/3/4</v>
          </cell>
          <cell r="B2753">
            <v>1396</v>
          </cell>
          <cell r="C2753" t="str">
            <v>Items</v>
          </cell>
          <cell r="D2753">
            <v>0.17</v>
          </cell>
          <cell r="E2753" t="str">
            <v>0S</v>
          </cell>
          <cell r="F2753" t="str">
            <v>HAWA</v>
          </cell>
          <cell r="G2753" t="str">
            <v>FITTING</v>
          </cell>
          <cell r="H2753" t="str">
            <v>S30</v>
          </cell>
          <cell r="I2753" t="str">
            <v>I</v>
          </cell>
          <cell r="J2753" t="str">
            <v>N</v>
          </cell>
          <cell r="K2753">
            <v>555</v>
          </cell>
          <cell r="L2753" t="str">
            <v>SZORÍTÓGYÜRÜS FALIKORONG</v>
          </cell>
        </row>
        <row r="2754">
          <cell r="A2754" t="str">
            <v>CP-AAE18/1/2</v>
          </cell>
          <cell r="B2754">
            <v>1349</v>
          </cell>
          <cell r="C2754" t="str">
            <v>Items</v>
          </cell>
          <cell r="D2754">
            <v>0.19</v>
          </cell>
          <cell r="E2754" t="str">
            <v>0S</v>
          </cell>
          <cell r="F2754" t="str">
            <v>HAWA</v>
          </cell>
          <cell r="G2754" t="str">
            <v>FITTING</v>
          </cell>
          <cell r="H2754" t="str">
            <v>S30</v>
          </cell>
          <cell r="I2754" t="str">
            <v>I</v>
          </cell>
          <cell r="J2754" t="str">
            <v>N</v>
          </cell>
          <cell r="K2754">
            <v>536</v>
          </cell>
          <cell r="L2754" t="str">
            <v>SZORÍTÓGYÜRÜS FALIKORONG</v>
          </cell>
        </row>
        <row r="2755">
          <cell r="A2755" t="str">
            <v>CP-AAE18/3/4</v>
          </cell>
          <cell r="B2755">
            <v>1553</v>
          </cell>
          <cell r="C2755" t="str">
            <v>Items</v>
          </cell>
          <cell r="D2755">
            <v>0.21</v>
          </cell>
          <cell r="E2755" t="str">
            <v>0S</v>
          </cell>
          <cell r="F2755" t="str">
            <v>HAWA</v>
          </cell>
          <cell r="G2755" t="str">
            <v>FITTING</v>
          </cell>
          <cell r="H2755" t="str">
            <v>S30</v>
          </cell>
          <cell r="I2755" t="str">
            <v>I</v>
          </cell>
          <cell r="J2755" t="str">
            <v>N</v>
          </cell>
          <cell r="K2755">
            <v>617.12</v>
          </cell>
          <cell r="L2755" t="str">
            <v>SZORÍTÓGYÜRÜS FALIKORONG</v>
          </cell>
        </row>
        <row r="2756">
          <cell r="A2756" t="str">
            <v>CP-AAE20/1/2</v>
          </cell>
          <cell r="B2756">
            <v>1412</v>
          </cell>
          <cell r="C2756" t="str">
            <v>Items</v>
          </cell>
          <cell r="D2756">
            <v>0.18</v>
          </cell>
          <cell r="E2756" t="str">
            <v>0S</v>
          </cell>
          <cell r="F2756" t="str">
            <v>HAWA</v>
          </cell>
          <cell r="G2756" t="str">
            <v>FITTING</v>
          </cell>
          <cell r="H2756" t="str">
            <v>S30</v>
          </cell>
          <cell r="I2756" t="str">
            <v>I</v>
          </cell>
          <cell r="J2756" t="str">
            <v>N</v>
          </cell>
          <cell r="K2756">
            <v>561.45000000000005</v>
          </cell>
          <cell r="L2756" t="str">
            <v>SZORÍTÓGYÜRÜS FALIKORONG</v>
          </cell>
        </row>
        <row r="2757">
          <cell r="A2757" t="str">
            <v>CP-AAE20/3/4</v>
          </cell>
          <cell r="B2757">
            <v>1631</v>
          </cell>
          <cell r="C2757" t="str">
            <v>Items</v>
          </cell>
          <cell r="D2757">
            <v>0.2</v>
          </cell>
          <cell r="E2757" t="str">
            <v>0S</v>
          </cell>
          <cell r="F2757" t="str">
            <v>HAWA</v>
          </cell>
          <cell r="G2757" t="str">
            <v>FITTING</v>
          </cell>
          <cell r="H2757" t="str">
            <v>S30</v>
          </cell>
          <cell r="I2757" t="str">
            <v>I</v>
          </cell>
          <cell r="J2757" t="str">
            <v>N</v>
          </cell>
          <cell r="K2757">
            <v>648</v>
          </cell>
          <cell r="L2757" t="str">
            <v>SZORÍTÓGYÜRÜS FALIKORONG</v>
          </cell>
        </row>
        <row r="2758">
          <cell r="A2758" t="str">
            <v>CP-TA16/1/2</v>
          </cell>
          <cell r="B2758">
            <v>1386</v>
          </cell>
          <cell r="C2758" t="str">
            <v>Items</v>
          </cell>
          <cell r="D2758">
            <v>0.12</v>
          </cell>
          <cell r="E2758" t="str">
            <v>0S</v>
          </cell>
          <cell r="F2758" t="str">
            <v>HAWA</v>
          </cell>
          <cell r="G2758" t="str">
            <v>FITTING</v>
          </cell>
          <cell r="H2758" t="str">
            <v>S30</v>
          </cell>
          <cell r="I2758" t="str">
            <v>I</v>
          </cell>
          <cell r="J2758" t="str">
            <v>N</v>
          </cell>
          <cell r="K2758">
            <v>551</v>
          </cell>
          <cell r="L2758" t="str">
            <v>SZORÍTÓGYÜRÜS KÜLSÖ MENETES T-IDOM</v>
          </cell>
        </row>
        <row r="2759">
          <cell r="A2759" t="str">
            <v>CP-TA18/1/2</v>
          </cell>
          <cell r="B2759">
            <v>1740</v>
          </cell>
          <cell r="C2759" t="str">
            <v>Items</v>
          </cell>
          <cell r="D2759">
            <v>0.17</v>
          </cell>
          <cell r="E2759" t="str">
            <v>0S</v>
          </cell>
          <cell r="F2759" t="str">
            <v>HAWA</v>
          </cell>
          <cell r="G2759" t="str">
            <v>FITTING</v>
          </cell>
          <cell r="H2759" t="str">
            <v>S30</v>
          </cell>
          <cell r="I2759" t="str">
            <v>I</v>
          </cell>
          <cell r="J2759" t="str">
            <v>N</v>
          </cell>
          <cell r="K2759">
            <v>692</v>
          </cell>
          <cell r="L2759" t="str">
            <v>SZORÍTÓGYÜRÜS KÜLSÖ MENETES T-IDOM</v>
          </cell>
        </row>
        <row r="2760">
          <cell r="A2760" t="str">
            <v>CP-TA18/3/4</v>
          </cell>
          <cell r="B2760">
            <v>2056</v>
          </cell>
          <cell r="C2760" t="str">
            <v>Items</v>
          </cell>
          <cell r="D2760">
            <v>0.22</v>
          </cell>
          <cell r="E2760" t="str">
            <v>0S</v>
          </cell>
          <cell r="F2760" t="str">
            <v>HAWA</v>
          </cell>
          <cell r="G2760" t="str">
            <v>FITTING</v>
          </cell>
          <cell r="H2760" t="str">
            <v>S30</v>
          </cell>
          <cell r="I2760" t="str">
            <v>I</v>
          </cell>
          <cell r="J2760" t="str">
            <v>N</v>
          </cell>
          <cell r="K2760">
            <v>817</v>
          </cell>
          <cell r="L2760" t="str">
            <v>SZORÍTÓGYÜRÜS KÜLSÖ MENETES T-IDOM</v>
          </cell>
        </row>
        <row r="2761">
          <cell r="A2761" t="str">
            <v>CP-TA20/3/4</v>
          </cell>
          <cell r="B2761">
            <v>1740</v>
          </cell>
          <cell r="C2761" t="str">
            <v>Items</v>
          </cell>
          <cell r="D2761">
            <v>0.24</v>
          </cell>
          <cell r="E2761" t="str">
            <v>0S</v>
          </cell>
          <cell r="F2761" t="str">
            <v>HAWA</v>
          </cell>
          <cell r="G2761" t="str">
            <v>FITTING</v>
          </cell>
          <cell r="H2761" t="str">
            <v>S30</v>
          </cell>
          <cell r="I2761" t="str">
            <v>I</v>
          </cell>
          <cell r="J2761" t="str">
            <v>N</v>
          </cell>
          <cell r="K2761">
            <v>691</v>
          </cell>
          <cell r="L2761" t="str">
            <v>SZORÍTÓGYÜRÜS KÜLSÖ MENETES T-IDOM</v>
          </cell>
        </row>
        <row r="2762">
          <cell r="A2762" t="str">
            <v>CP-TA26/3/4</v>
          </cell>
          <cell r="B2762">
            <v>2887</v>
          </cell>
          <cell r="C2762" t="str">
            <v>Items</v>
          </cell>
          <cell r="D2762">
            <v>0.36</v>
          </cell>
          <cell r="E2762" t="str">
            <v>0S</v>
          </cell>
          <cell r="F2762" t="str">
            <v>HAWA</v>
          </cell>
          <cell r="G2762" t="str">
            <v>FITTING</v>
          </cell>
          <cell r="H2762" t="str">
            <v>S30</v>
          </cell>
          <cell r="I2762" t="str">
            <v>I</v>
          </cell>
          <cell r="J2762" t="str">
            <v>N</v>
          </cell>
          <cell r="K2762">
            <v>1119</v>
          </cell>
          <cell r="L2762" t="str">
            <v>SZORÍTÓGYÜRÜS KÜLSÖ MENETES T-IDOM</v>
          </cell>
        </row>
        <row r="2763">
          <cell r="A2763" t="str">
            <v>CP-TA26/1</v>
          </cell>
          <cell r="B2763">
            <v>2887</v>
          </cell>
          <cell r="C2763" t="str">
            <v>Items</v>
          </cell>
          <cell r="D2763">
            <v>0.36</v>
          </cell>
          <cell r="E2763" t="str">
            <v>0S</v>
          </cell>
          <cell r="F2763" t="str">
            <v>HAWA</v>
          </cell>
          <cell r="G2763" t="str">
            <v>FITTING</v>
          </cell>
          <cell r="H2763" t="str">
            <v>S30</v>
          </cell>
          <cell r="I2763" t="str">
            <v>I</v>
          </cell>
          <cell r="J2763" t="str">
            <v>N</v>
          </cell>
          <cell r="K2763">
            <v>1147</v>
          </cell>
          <cell r="L2763" t="str">
            <v>SZORÍTÓGYÜRÜS KÜLSÖ MENETES T-IDOM</v>
          </cell>
        </row>
        <row r="2764">
          <cell r="A2764" t="str">
            <v>CP-TA32/1</v>
          </cell>
          <cell r="B2764">
            <v>4527</v>
          </cell>
          <cell r="C2764" t="str">
            <v>Items</v>
          </cell>
          <cell r="D2764">
            <v>0.6</v>
          </cell>
          <cell r="E2764" t="str">
            <v>0S</v>
          </cell>
          <cell r="F2764" t="str">
            <v>HAWA</v>
          </cell>
          <cell r="G2764" t="str">
            <v>FITTING</v>
          </cell>
          <cell r="H2764" t="str">
            <v>S30</v>
          </cell>
          <cell r="I2764" t="str">
            <v>I</v>
          </cell>
          <cell r="J2764" t="str">
            <v>N</v>
          </cell>
          <cell r="K2764">
            <v>1747</v>
          </cell>
          <cell r="L2764" t="str">
            <v>SZORÍTÓGYÜRÜS KÜLSÖ MENETES T-IDOM</v>
          </cell>
        </row>
        <row r="2765">
          <cell r="A2765" t="str">
            <v>CP-TI18/1/2</v>
          </cell>
          <cell r="B2765">
            <v>1743</v>
          </cell>
          <cell r="C2765" t="str">
            <v>Items</v>
          </cell>
          <cell r="D2765">
            <v>0.19</v>
          </cell>
          <cell r="E2765" t="str">
            <v>0S</v>
          </cell>
          <cell r="F2765" t="str">
            <v>HAWA</v>
          </cell>
          <cell r="G2765" t="str">
            <v>FITTING</v>
          </cell>
          <cell r="H2765" t="str">
            <v>S30</v>
          </cell>
          <cell r="I2765" t="str">
            <v>I</v>
          </cell>
          <cell r="J2765" t="str">
            <v>N</v>
          </cell>
          <cell r="K2765">
            <v>693</v>
          </cell>
          <cell r="L2765" t="str">
            <v>SZORÍTÓGYÜRÜS BELSÖ MENETES T-IDOM</v>
          </cell>
        </row>
        <row r="2766">
          <cell r="A2766" t="str">
            <v>CP-TI18/3/4</v>
          </cell>
          <cell r="B2766">
            <v>2018</v>
          </cell>
          <cell r="C2766" t="str">
            <v>Items</v>
          </cell>
          <cell r="D2766">
            <v>0.22</v>
          </cell>
          <cell r="E2766" t="str">
            <v>0S</v>
          </cell>
          <cell r="F2766" t="str">
            <v>HAWA</v>
          </cell>
          <cell r="G2766" t="str">
            <v>FITTING</v>
          </cell>
          <cell r="H2766" t="str">
            <v>S30</v>
          </cell>
          <cell r="I2766" t="str">
            <v>I</v>
          </cell>
          <cell r="J2766" t="str">
            <v>N</v>
          </cell>
          <cell r="K2766">
            <v>802.07</v>
          </cell>
          <cell r="L2766" t="str">
            <v>SZORÍTÓGYÜRÜS BELSÖ MENETES T-IDOM</v>
          </cell>
        </row>
        <row r="2767">
          <cell r="A2767" t="str">
            <v>CP-TI26/3/4</v>
          </cell>
          <cell r="B2767">
            <v>3215</v>
          </cell>
          <cell r="C2767" t="str">
            <v>Items</v>
          </cell>
          <cell r="D2767">
            <v>0.43</v>
          </cell>
          <cell r="E2767" t="str">
            <v>0S</v>
          </cell>
          <cell r="F2767" t="str">
            <v>HAWA</v>
          </cell>
          <cell r="G2767" t="str">
            <v>FITTING</v>
          </cell>
          <cell r="H2767" t="str">
            <v>S30</v>
          </cell>
          <cell r="I2767" t="str">
            <v>I</v>
          </cell>
          <cell r="J2767" t="str">
            <v>N</v>
          </cell>
          <cell r="K2767">
            <v>1142</v>
          </cell>
          <cell r="L2767" t="str">
            <v>SZORÍTÓGYÜRÜS BELSÖ MENETES T-IDOM</v>
          </cell>
        </row>
        <row r="2768">
          <cell r="A2768" t="str">
            <v>CP-TI26/1</v>
          </cell>
          <cell r="B2768">
            <v>3215</v>
          </cell>
          <cell r="C2768" t="str">
            <v>Items</v>
          </cell>
          <cell r="D2768">
            <v>0.43</v>
          </cell>
          <cell r="E2768" t="str">
            <v>0S</v>
          </cell>
          <cell r="F2768" t="str">
            <v>HAWA</v>
          </cell>
          <cell r="G2768" t="str">
            <v>FITTING</v>
          </cell>
          <cell r="H2768" t="str">
            <v>S30</v>
          </cell>
          <cell r="I2768" t="str">
            <v>I</v>
          </cell>
          <cell r="J2768" t="str">
            <v>N</v>
          </cell>
          <cell r="K2768">
            <v>1278</v>
          </cell>
          <cell r="L2768" t="str">
            <v>SZORÍTÓGYÜRÜS BELSÖ MENETES T-IDOM</v>
          </cell>
        </row>
        <row r="2769">
          <cell r="A2769" t="str">
            <v>CP-CR16</v>
          </cell>
          <cell r="B2769">
            <v>2590</v>
          </cell>
          <cell r="C2769" t="str">
            <v>Items</v>
          </cell>
          <cell r="D2769">
            <v>0.22</v>
          </cell>
          <cell r="E2769" t="str">
            <v>0S</v>
          </cell>
          <cell r="F2769" t="str">
            <v>HAWA</v>
          </cell>
          <cell r="G2769" t="str">
            <v>FITTING</v>
          </cell>
          <cell r="H2769" t="str">
            <v>S30</v>
          </cell>
          <cell r="I2769" t="str">
            <v>I</v>
          </cell>
          <cell r="J2769" t="str">
            <v>N</v>
          </cell>
          <cell r="K2769">
            <v>1000</v>
          </cell>
          <cell r="L2769" t="str">
            <v>SZORÍTÓGYÜRÜS KERESZTIDOM</v>
          </cell>
        </row>
        <row r="2770">
          <cell r="A2770" t="str">
            <v>CP-CR18</v>
          </cell>
          <cell r="B2770">
            <v>3418</v>
          </cell>
          <cell r="C2770" t="str">
            <v>Items</v>
          </cell>
          <cell r="D2770">
            <v>0.28000000000000003</v>
          </cell>
          <cell r="E2770" t="str">
            <v>0S</v>
          </cell>
          <cell r="F2770" t="str">
            <v>HAWA</v>
          </cell>
          <cell r="G2770" t="str">
            <v>FITTING</v>
          </cell>
          <cell r="H2770" t="str">
            <v>S30</v>
          </cell>
          <cell r="I2770" t="str">
            <v>I</v>
          </cell>
          <cell r="J2770" t="str">
            <v>N</v>
          </cell>
          <cell r="K2770">
            <v>1319</v>
          </cell>
          <cell r="L2770" t="str">
            <v>SZORÍTÓGYÜRÜS KERESZTIDOM</v>
          </cell>
        </row>
        <row r="2771">
          <cell r="A2771" t="str">
            <v>CP-CR20</v>
          </cell>
          <cell r="B2771">
            <v>3418</v>
          </cell>
          <cell r="C2771" t="str">
            <v>Items</v>
          </cell>
          <cell r="D2771">
            <v>0.44</v>
          </cell>
          <cell r="E2771" t="str">
            <v>0S</v>
          </cell>
          <cell r="F2771" t="str">
            <v>HAWA</v>
          </cell>
          <cell r="G2771" t="str">
            <v>FITTING</v>
          </cell>
          <cell r="H2771" t="str">
            <v>S30</v>
          </cell>
          <cell r="I2771" t="str">
            <v>I</v>
          </cell>
          <cell r="J2771" t="str">
            <v>N</v>
          </cell>
          <cell r="K2771">
            <v>1319</v>
          </cell>
          <cell r="L2771" t="str">
            <v>SZORÍTÓGYÜRÜS KERESZTIDOM</v>
          </cell>
        </row>
        <row r="2772">
          <cell r="A2772" t="str">
            <v>CP-AAD18/18</v>
          </cell>
          <cell r="B2772">
            <v>3098</v>
          </cell>
          <cell r="C2772" t="str">
            <v>Items</v>
          </cell>
          <cell r="D2772">
            <v>0.31</v>
          </cell>
          <cell r="E2772" t="str">
            <v>0S</v>
          </cell>
          <cell r="F2772" t="str">
            <v>HAWA</v>
          </cell>
          <cell r="G2772" t="str">
            <v>FITTING</v>
          </cell>
          <cell r="H2772" t="str">
            <v>S30</v>
          </cell>
          <cell r="I2772" t="str">
            <v>I</v>
          </cell>
          <cell r="J2772" t="str">
            <v>N</v>
          </cell>
          <cell r="K2772">
            <v>1208</v>
          </cell>
          <cell r="L2772" t="str">
            <v>SZORÍTÓGYÜRÜS ÁTFOLYÓS FALIKORONG</v>
          </cell>
        </row>
        <row r="2773">
          <cell r="A2773" t="str">
            <v>CP-AAD20/20</v>
          </cell>
          <cell r="B2773">
            <v>3139</v>
          </cell>
          <cell r="C2773" t="str">
            <v>Items</v>
          </cell>
          <cell r="D2773">
            <v>0.32</v>
          </cell>
          <cell r="E2773" t="str">
            <v>0S</v>
          </cell>
          <cell r="F2773" t="str">
            <v>HAWA</v>
          </cell>
          <cell r="G2773" t="str">
            <v>FITTING</v>
          </cell>
          <cell r="H2773" t="str">
            <v>S30</v>
          </cell>
          <cell r="I2773" t="str">
            <v>I</v>
          </cell>
          <cell r="J2773" t="str">
            <v>N</v>
          </cell>
          <cell r="K2773">
            <v>731</v>
          </cell>
          <cell r="L2773" t="str">
            <v>SZORÍTÓGYÜRÜS ÁTFOLYÓS FALIKORONG</v>
          </cell>
        </row>
        <row r="2774">
          <cell r="A2774" t="str">
            <v>VCSSDR176063100MV</v>
          </cell>
          <cell r="B2774">
            <v>1620</v>
          </cell>
          <cell r="C2774" t="str">
            <v>Meter</v>
          </cell>
          <cell r="D2774">
            <v>0.66</v>
          </cell>
          <cell r="E2774" t="str">
            <v>68</v>
          </cell>
          <cell r="F2774" t="str">
            <v>HAWA</v>
          </cell>
          <cell r="G2774" t="str">
            <v>PIPE</v>
          </cell>
          <cell r="H2774" t="str">
            <v>S15</v>
          </cell>
          <cell r="I2774" t="str">
            <v>I</v>
          </cell>
          <cell r="J2774" t="str">
            <v>N</v>
          </cell>
          <cell r="K2774">
            <v>283</v>
          </cell>
          <cell r="L2774" t="str">
            <v>PE 063X3.6MM VÉDÖCSÖ</v>
          </cell>
        </row>
        <row r="2775">
          <cell r="A2775" t="str">
            <v>CS300BALLON</v>
          </cell>
          <cell r="B2775">
            <v>166747</v>
          </cell>
          <cell r="C2775" t="str">
            <v>Items</v>
          </cell>
          <cell r="D2775">
            <v>1</v>
          </cell>
          <cell r="E2775" t="str">
            <v>83</v>
          </cell>
          <cell r="F2775" t="str">
            <v>HAWA</v>
          </cell>
          <cell r="G2775" t="str">
            <v>OTHER</v>
          </cell>
          <cell r="H2775" t="str">
            <v>S26</v>
          </cell>
          <cell r="I2775" t="str">
            <v>I</v>
          </cell>
          <cell r="J2775" t="str">
            <v>N</v>
          </cell>
          <cell r="K2775">
            <v>29400</v>
          </cell>
          <cell r="L2775" t="str">
            <v>CSOELZARO 1.0BAR LEV.BALLON DN250-300MM</v>
          </cell>
        </row>
        <row r="2776">
          <cell r="A2776" t="str">
            <v>PPKATO040I</v>
          </cell>
          <cell r="B2776">
            <v>1551</v>
          </cell>
          <cell r="C2776" t="str">
            <v>Items</v>
          </cell>
          <cell r="D2776">
            <v>0.3</v>
          </cell>
          <cell r="E2776" t="str">
            <v>97</v>
          </cell>
          <cell r="F2776" t="str">
            <v>HAWA</v>
          </cell>
          <cell r="G2776" t="str">
            <v>FITTING</v>
          </cell>
          <cell r="H2776" t="str">
            <v>S30</v>
          </cell>
          <cell r="I2776" t="str">
            <v>I</v>
          </cell>
          <cell r="J2776" t="str">
            <v>N</v>
          </cell>
          <cell r="K2776">
            <v>613.47</v>
          </cell>
          <cell r="L2776" t="str">
            <v>PPR KARIMA TOLDAT</v>
          </cell>
        </row>
        <row r="2777">
          <cell r="A2777" t="str">
            <v>PPKATO050I</v>
          </cell>
          <cell r="B2777">
            <v>1210</v>
          </cell>
          <cell r="C2777" t="str">
            <v>Items</v>
          </cell>
          <cell r="D2777">
            <v>0.5</v>
          </cell>
          <cell r="E2777" t="str">
            <v>97</v>
          </cell>
          <cell r="F2777" t="str">
            <v>HAWA</v>
          </cell>
          <cell r="G2777" t="str">
            <v>FITTING</v>
          </cell>
          <cell r="H2777" t="str">
            <v>S30</v>
          </cell>
          <cell r="I2777" t="str">
            <v>I</v>
          </cell>
          <cell r="J2777" t="str">
            <v>N</v>
          </cell>
          <cell r="K2777">
            <v>461.35</v>
          </cell>
          <cell r="L2777" t="str">
            <v>PPR KARIMA TOLDAT</v>
          </cell>
        </row>
        <row r="2778">
          <cell r="A2778" t="str">
            <v>PPKATO063I</v>
          </cell>
          <cell r="B2778">
            <v>1771</v>
          </cell>
          <cell r="C2778" t="str">
            <v>Items</v>
          </cell>
          <cell r="D2778">
            <v>0.7</v>
          </cell>
          <cell r="E2778" t="str">
            <v>97</v>
          </cell>
          <cell r="F2778" t="str">
            <v>HAWA</v>
          </cell>
          <cell r="G2778" t="str">
            <v>FITTING</v>
          </cell>
          <cell r="H2778" t="str">
            <v>S30</v>
          </cell>
          <cell r="I2778" t="str">
            <v>I</v>
          </cell>
          <cell r="J2778" t="str">
            <v>N</v>
          </cell>
          <cell r="K2778">
            <v>684.98</v>
          </cell>
          <cell r="L2778" t="str">
            <v>PPR KARIMA TOLDAT</v>
          </cell>
        </row>
        <row r="2779">
          <cell r="A2779" t="str">
            <v>PPKATO075I</v>
          </cell>
          <cell r="B2779">
            <v>5877</v>
          </cell>
          <cell r="C2779" t="str">
            <v>Items</v>
          </cell>
          <cell r="D2779">
            <v>0.9</v>
          </cell>
          <cell r="E2779" t="str">
            <v>97</v>
          </cell>
          <cell r="F2779" t="str">
            <v>HAWA</v>
          </cell>
          <cell r="G2779" t="str">
            <v>FITTING</v>
          </cell>
          <cell r="H2779" t="str">
            <v>S30</v>
          </cell>
          <cell r="I2779" t="str">
            <v>I</v>
          </cell>
          <cell r="J2779" t="str">
            <v>N</v>
          </cell>
          <cell r="K2779">
            <v>2323.1999999999998</v>
          </cell>
          <cell r="L2779" t="str">
            <v>PPR KARIMA TOLDAT</v>
          </cell>
        </row>
        <row r="2780">
          <cell r="A2780" t="str">
            <v>PPKATO090I</v>
          </cell>
          <cell r="B2780">
            <v>7843</v>
          </cell>
          <cell r="C2780" t="str">
            <v>Items</v>
          </cell>
          <cell r="D2780">
            <v>1.1000000000000001</v>
          </cell>
          <cell r="E2780" t="str">
            <v>97</v>
          </cell>
          <cell r="F2780" t="str">
            <v>HAWA</v>
          </cell>
          <cell r="G2780" t="str">
            <v>FITTING</v>
          </cell>
          <cell r="H2780" t="str">
            <v>S30</v>
          </cell>
          <cell r="I2780" t="str">
            <v>I</v>
          </cell>
          <cell r="J2780" t="str">
            <v>N</v>
          </cell>
          <cell r="K2780">
            <v>3100.02</v>
          </cell>
          <cell r="L2780" t="str">
            <v>PPR KARIMA TOLDAT</v>
          </cell>
        </row>
        <row r="2781">
          <cell r="A2781" t="str">
            <v>PPKATO110I</v>
          </cell>
          <cell r="B2781">
            <v>9918</v>
          </cell>
          <cell r="C2781" t="str">
            <v>Items</v>
          </cell>
          <cell r="D2781">
            <v>1.1000000000000001</v>
          </cell>
          <cell r="E2781" t="str">
            <v>97</v>
          </cell>
          <cell r="F2781" t="str">
            <v>HAWA</v>
          </cell>
          <cell r="G2781" t="str">
            <v>FITTING</v>
          </cell>
          <cell r="H2781" t="str">
            <v>S30</v>
          </cell>
          <cell r="I2781" t="str">
            <v>I</v>
          </cell>
          <cell r="J2781" t="str">
            <v>N</v>
          </cell>
          <cell r="K2781">
            <v>3920.4</v>
          </cell>
          <cell r="L2781" t="str">
            <v>PPR KARIMA TOLDAT</v>
          </cell>
        </row>
        <row r="2782">
          <cell r="A2782" t="str">
            <v>PPLAKA040I</v>
          </cell>
          <cell r="B2782">
            <v>10581</v>
          </cell>
          <cell r="C2782" t="str">
            <v>Items</v>
          </cell>
          <cell r="D2782">
            <v>0.5</v>
          </cell>
          <cell r="E2782" t="str">
            <v>97</v>
          </cell>
          <cell r="F2782" t="str">
            <v>HAWA</v>
          </cell>
          <cell r="G2782" t="str">
            <v>FITTING</v>
          </cell>
          <cell r="H2782" t="str">
            <v>S30</v>
          </cell>
          <cell r="I2782" t="str">
            <v>I</v>
          </cell>
          <cell r="J2782" t="str">
            <v>N</v>
          </cell>
          <cell r="K2782">
            <v>4181.76</v>
          </cell>
          <cell r="L2782" t="str">
            <v>PPR LAZA KARIMA</v>
          </cell>
        </row>
        <row r="2783">
          <cell r="A2783" t="str">
            <v>PPLAKA050I</v>
          </cell>
          <cell r="B2783">
            <v>10756</v>
          </cell>
          <cell r="C2783" t="str">
            <v>Items</v>
          </cell>
          <cell r="D2783">
            <v>0.7</v>
          </cell>
          <cell r="E2783" t="str">
            <v>97</v>
          </cell>
          <cell r="F2783" t="str">
            <v>HAWA</v>
          </cell>
          <cell r="G2783" t="str">
            <v>FITTING</v>
          </cell>
          <cell r="H2783" t="str">
            <v>S30</v>
          </cell>
          <cell r="I2783" t="str">
            <v>I</v>
          </cell>
          <cell r="J2783" t="str">
            <v>N</v>
          </cell>
          <cell r="K2783">
            <v>4250.7299999999996</v>
          </cell>
          <cell r="L2783" t="str">
            <v>PPR LAZA KARIMA</v>
          </cell>
        </row>
        <row r="2784">
          <cell r="A2784" t="str">
            <v>PPLAKA063I</v>
          </cell>
          <cell r="B2784">
            <v>12058</v>
          </cell>
          <cell r="C2784" t="str">
            <v>Items</v>
          </cell>
          <cell r="D2784">
            <v>0.9</v>
          </cell>
          <cell r="E2784" t="str">
            <v>97</v>
          </cell>
          <cell r="F2784" t="str">
            <v>HAWA</v>
          </cell>
          <cell r="G2784" t="str">
            <v>FITTING</v>
          </cell>
          <cell r="H2784" t="str">
            <v>S30</v>
          </cell>
          <cell r="I2784" t="str">
            <v>I</v>
          </cell>
          <cell r="J2784" t="str">
            <v>N</v>
          </cell>
          <cell r="K2784">
            <v>4766.1899999999996</v>
          </cell>
          <cell r="L2784" t="str">
            <v>PPR LAZA KARIMA</v>
          </cell>
        </row>
        <row r="2785">
          <cell r="A2785" t="str">
            <v>PPLAKA075I</v>
          </cell>
          <cell r="B2785">
            <v>16871</v>
          </cell>
          <cell r="C2785" t="str">
            <v>Items</v>
          </cell>
          <cell r="D2785">
            <v>1.1000000000000001</v>
          </cell>
          <cell r="E2785" t="str">
            <v>97</v>
          </cell>
          <cell r="F2785" t="str">
            <v>HAWA</v>
          </cell>
          <cell r="G2785" t="str">
            <v>FITTING</v>
          </cell>
          <cell r="H2785" t="str">
            <v>S30</v>
          </cell>
          <cell r="I2785" t="str">
            <v>I</v>
          </cell>
          <cell r="J2785" t="str">
            <v>N</v>
          </cell>
          <cell r="K2785">
            <v>6668.31</v>
          </cell>
          <cell r="L2785" t="str">
            <v>PPR LAZA KARIMA</v>
          </cell>
        </row>
        <row r="2786">
          <cell r="A2786" t="str">
            <v>PPLAKA090I</v>
          </cell>
          <cell r="B2786">
            <v>18387</v>
          </cell>
          <cell r="C2786" t="str">
            <v>Items</v>
          </cell>
          <cell r="D2786">
            <v>1.5</v>
          </cell>
          <cell r="E2786" t="str">
            <v>97</v>
          </cell>
          <cell r="F2786" t="str">
            <v>HAWA</v>
          </cell>
          <cell r="G2786" t="str">
            <v>FITTING</v>
          </cell>
          <cell r="H2786" t="str">
            <v>S30</v>
          </cell>
          <cell r="I2786" t="str">
            <v>I</v>
          </cell>
          <cell r="J2786" t="str">
            <v>N</v>
          </cell>
          <cell r="K2786">
            <v>7267.26</v>
          </cell>
          <cell r="L2786" t="str">
            <v>PPR LAZA KARIMA</v>
          </cell>
        </row>
        <row r="2787">
          <cell r="A2787" t="str">
            <v>PPLAKA110I</v>
          </cell>
          <cell r="B2787">
            <v>22776</v>
          </cell>
          <cell r="C2787" t="str">
            <v>Items</v>
          </cell>
          <cell r="D2787">
            <v>2</v>
          </cell>
          <cell r="E2787" t="str">
            <v>97</v>
          </cell>
          <cell r="F2787" t="str">
            <v>HAWA</v>
          </cell>
          <cell r="G2787" t="str">
            <v>FITTING</v>
          </cell>
          <cell r="H2787" t="str">
            <v>S30</v>
          </cell>
          <cell r="I2787" t="str">
            <v>I</v>
          </cell>
          <cell r="J2787" t="str">
            <v>N</v>
          </cell>
          <cell r="K2787">
            <v>9002.4</v>
          </cell>
          <cell r="L2787" t="str">
            <v>PPR LAZA KARIMA</v>
          </cell>
        </row>
        <row r="2788">
          <cell r="A2788" t="str">
            <v>PPNYER063/032I</v>
          </cell>
          <cell r="B2788">
            <v>913</v>
          </cell>
          <cell r="C2788" t="str">
            <v>Items</v>
          </cell>
          <cell r="D2788">
            <v>0.1</v>
          </cell>
          <cell r="E2788" t="str">
            <v>97</v>
          </cell>
          <cell r="F2788" t="str">
            <v>HAWA</v>
          </cell>
          <cell r="G2788" t="str">
            <v>FITTING</v>
          </cell>
          <cell r="H2788" t="str">
            <v>S30</v>
          </cell>
          <cell r="I2788" t="str">
            <v>I</v>
          </cell>
          <cell r="J2788" t="str">
            <v>N</v>
          </cell>
          <cell r="K2788">
            <v>352.84</v>
          </cell>
          <cell r="L2788" t="str">
            <v>PPR NYEREG IDOM</v>
          </cell>
        </row>
        <row r="2789">
          <cell r="A2789" t="str">
            <v>PPNYER075/032I</v>
          </cell>
          <cell r="B2789">
            <v>914</v>
          </cell>
          <cell r="C2789" t="str">
            <v>Items</v>
          </cell>
          <cell r="D2789">
            <v>0.15</v>
          </cell>
          <cell r="E2789" t="str">
            <v>97</v>
          </cell>
          <cell r="F2789" t="str">
            <v>HAWA</v>
          </cell>
          <cell r="G2789" t="str">
            <v>FITTING</v>
          </cell>
          <cell r="H2789" t="str">
            <v>S30</v>
          </cell>
          <cell r="I2789" t="str">
            <v>I</v>
          </cell>
          <cell r="J2789" t="str">
            <v>N</v>
          </cell>
          <cell r="K2789">
            <v>352.84</v>
          </cell>
          <cell r="L2789" t="str">
            <v>PPR NYEREG IDOM</v>
          </cell>
        </row>
        <row r="2790">
          <cell r="A2790" t="str">
            <v>PPNYER090/032I</v>
          </cell>
          <cell r="B2790">
            <v>914</v>
          </cell>
          <cell r="C2790" t="str">
            <v>Items</v>
          </cell>
          <cell r="D2790">
            <v>0.2</v>
          </cell>
          <cell r="E2790" t="str">
            <v>97</v>
          </cell>
          <cell r="F2790" t="str">
            <v>HAWA</v>
          </cell>
          <cell r="G2790" t="str">
            <v>FITTING</v>
          </cell>
          <cell r="H2790" t="str">
            <v>S30</v>
          </cell>
          <cell r="I2790" t="str">
            <v>I</v>
          </cell>
          <cell r="J2790" t="str">
            <v>N</v>
          </cell>
          <cell r="K2790">
            <v>353</v>
          </cell>
          <cell r="L2790" t="str">
            <v>PPR NYEREG IDOM</v>
          </cell>
        </row>
        <row r="2791">
          <cell r="A2791" t="str">
            <v>PPNYER110/032I</v>
          </cell>
          <cell r="B2791">
            <v>913</v>
          </cell>
          <cell r="C2791" t="str">
            <v>Items</v>
          </cell>
          <cell r="D2791">
            <v>0.25</v>
          </cell>
          <cell r="E2791" t="str">
            <v>97</v>
          </cell>
          <cell r="F2791" t="str">
            <v>HAWA</v>
          </cell>
          <cell r="G2791" t="str">
            <v>FITTING</v>
          </cell>
          <cell r="H2791" t="str">
            <v>S30</v>
          </cell>
          <cell r="I2791" t="str">
            <v>I</v>
          </cell>
          <cell r="J2791" t="str">
            <v>N</v>
          </cell>
          <cell r="K2791">
            <v>352.84</v>
          </cell>
          <cell r="L2791" t="str">
            <v>PPR NYEREG IDOM</v>
          </cell>
        </row>
        <row r="2792">
          <cell r="A2792" t="str">
            <v>PPNYGI063/3/4I</v>
          </cell>
          <cell r="B2792">
            <v>1603</v>
          </cell>
          <cell r="C2792" t="str">
            <v>Items</v>
          </cell>
          <cell r="D2792">
            <v>0.15</v>
          </cell>
          <cell r="E2792" t="str">
            <v>97</v>
          </cell>
          <cell r="F2792" t="str">
            <v>HAWA</v>
          </cell>
          <cell r="G2792" t="str">
            <v>FITTING</v>
          </cell>
          <cell r="H2792" t="str">
            <v>S30</v>
          </cell>
          <cell r="I2792" t="str">
            <v>I</v>
          </cell>
          <cell r="J2792" t="str">
            <v>N</v>
          </cell>
          <cell r="K2792">
            <v>642.95000000000005</v>
          </cell>
          <cell r="L2792" t="str">
            <v>PPR NYEREG IDOM BELSÖ MENETES</v>
          </cell>
        </row>
        <row r="2793">
          <cell r="A2793" t="str">
            <v>PPNYGI090/3/4I</v>
          </cell>
          <cell r="B2793">
            <v>1603</v>
          </cell>
          <cell r="C2793" t="str">
            <v>Items</v>
          </cell>
          <cell r="D2793">
            <v>0.25</v>
          </cell>
          <cell r="E2793" t="str">
            <v>97</v>
          </cell>
          <cell r="F2793" t="str">
            <v>HAWA</v>
          </cell>
          <cell r="G2793" t="str">
            <v>FITTING</v>
          </cell>
          <cell r="H2793" t="str">
            <v>S30</v>
          </cell>
          <cell r="I2793" t="str">
            <v>I</v>
          </cell>
          <cell r="J2793" t="str">
            <v>N</v>
          </cell>
          <cell r="K2793">
            <v>642.95000000000005</v>
          </cell>
          <cell r="L2793" t="str">
            <v>PPR NYEREG IDOM BELSÖ MENETES</v>
          </cell>
        </row>
        <row r="2794">
          <cell r="A2794" t="str">
            <v>PPW1-032X90FBI</v>
          </cell>
          <cell r="B2794">
            <v>467</v>
          </cell>
          <cell r="C2794" t="str">
            <v>Items</v>
          </cell>
          <cell r="D2794">
            <v>0.03</v>
          </cell>
          <cell r="E2794" t="str">
            <v>97</v>
          </cell>
          <cell r="F2794" t="str">
            <v>HAWA</v>
          </cell>
          <cell r="G2794" t="str">
            <v>FITTING</v>
          </cell>
          <cell r="H2794" t="str">
            <v>S30</v>
          </cell>
          <cell r="I2794" t="str">
            <v>I</v>
          </cell>
          <cell r="J2794" t="str">
            <v>N</v>
          </cell>
          <cell r="K2794">
            <v>180.34</v>
          </cell>
          <cell r="L2794" t="str">
            <v>PPR KB KÖNYÖK 90 FOK</v>
          </cell>
        </row>
        <row r="2795">
          <cell r="A2795" t="str">
            <v>PPW1-020X45FBI</v>
          </cell>
          <cell r="B2795">
            <v>168</v>
          </cell>
          <cell r="C2795" t="str">
            <v>Items</v>
          </cell>
          <cell r="D2795">
            <v>0.02</v>
          </cell>
          <cell r="E2795" t="str">
            <v>97</v>
          </cell>
          <cell r="F2795" t="str">
            <v>HAWA</v>
          </cell>
          <cell r="G2795" t="str">
            <v>FITTING</v>
          </cell>
          <cell r="H2795" t="str">
            <v>S30</v>
          </cell>
          <cell r="I2795" t="str">
            <v>I</v>
          </cell>
          <cell r="J2795" t="str">
            <v>N</v>
          </cell>
          <cell r="K2795">
            <v>37.22</v>
          </cell>
          <cell r="L2795" t="str">
            <v>PPR KB KÖNYÖK 45 FOK</v>
          </cell>
        </row>
        <row r="2796">
          <cell r="A2796" t="str">
            <v>PPW1-025X45FBI</v>
          </cell>
          <cell r="B2796">
            <v>468</v>
          </cell>
          <cell r="C2796" t="str">
            <v>Items</v>
          </cell>
          <cell r="D2796">
            <v>0.2</v>
          </cell>
          <cell r="E2796" t="str">
            <v>97</v>
          </cell>
          <cell r="F2796" t="str">
            <v>HAWA</v>
          </cell>
          <cell r="G2796" t="str">
            <v>FITTING</v>
          </cell>
          <cell r="H2796" t="str">
            <v>S30</v>
          </cell>
          <cell r="I2796" t="str">
            <v>I</v>
          </cell>
          <cell r="J2796" t="str">
            <v>N</v>
          </cell>
          <cell r="K2796">
            <v>172.5</v>
          </cell>
          <cell r="L2796" t="str">
            <v>PPR KB KÖNYÖK 45 FOK</v>
          </cell>
        </row>
        <row r="2797">
          <cell r="A2797" t="str">
            <v>PPEK020I</v>
          </cell>
          <cell r="B2797">
            <v>8799</v>
          </cell>
          <cell r="C2797" t="str">
            <v>Items</v>
          </cell>
          <cell r="D2797">
            <v>0.05</v>
          </cell>
          <cell r="E2797" t="str">
            <v>97</v>
          </cell>
          <cell r="F2797" t="str">
            <v>HAWA</v>
          </cell>
          <cell r="G2797" t="str">
            <v>FITTING</v>
          </cell>
          <cell r="H2797" t="str">
            <v>S30</v>
          </cell>
          <cell r="I2797" t="str">
            <v>I</v>
          </cell>
          <cell r="J2797" t="str">
            <v>N</v>
          </cell>
          <cell r="K2797">
            <v>3391.16</v>
          </cell>
          <cell r="L2797" t="str">
            <v>PPR ELEKTROKARMANTYÚ</v>
          </cell>
        </row>
        <row r="2798">
          <cell r="A2798" t="str">
            <v>PPEK025I</v>
          </cell>
          <cell r="B2798">
            <v>9013</v>
          </cell>
          <cell r="C2798" t="str">
            <v>Items</v>
          </cell>
          <cell r="D2798">
            <v>7.0000000000000007E-2</v>
          </cell>
          <cell r="E2798" t="str">
            <v>97</v>
          </cell>
          <cell r="F2798" t="str">
            <v>HAWA</v>
          </cell>
          <cell r="G2798" t="str">
            <v>FITTING</v>
          </cell>
          <cell r="H2798" t="str">
            <v>S30</v>
          </cell>
          <cell r="I2798" t="str">
            <v>I</v>
          </cell>
          <cell r="J2798" t="str">
            <v>N</v>
          </cell>
          <cell r="K2798">
            <v>3467.88</v>
          </cell>
          <cell r="L2798" t="str">
            <v>PPR ELEKTROKARMANTYÚ</v>
          </cell>
        </row>
        <row r="2799">
          <cell r="A2799" t="str">
            <v>PPEK032I</v>
          </cell>
          <cell r="B2799">
            <v>13745</v>
          </cell>
          <cell r="C2799" t="str">
            <v>Items</v>
          </cell>
          <cell r="D2799">
            <v>0.1</v>
          </cell>
          <cell r="E2799" t="str">
            <v>97</v>
          </cell>
          <cell r="F2799" t="str">
            <v>HAWA</v>
          </cell>
          <cell r="G2799" t="str">
            <v>FITTING</v>
          </cell>
          <cell r="H2799" t="str">
            <v>S30</v>
          </cell>
          <cell r="I2799" t="str">
            <v>I</v>
          </cell>
          <cell r="J2799" t="str">
            <v>N</v>
          </cell>
          <cell r="K2799">
            <v>5586.57</v>
          </cell>
          <cell r="L2799" t="str">
            <v>PPR ELEKTROKARMANTYÚ</v>
          </cell>
        </row>
        <row r="2800">
          <cell r="A2800" t="str">
            <v>PPEK040I</v>
          </cell>
          <cell r="B2800">
            <v>15603</v>
          </cell>
          <cell r="C2800" t="str">
            <v>Items</v>
          </cell>
          <cell r="D2800">
            <v>0.2</v>
          </cell>
          <cell r="E2800" t="str">
            <v>97</v>
          </cell>
          <cell r="F2800" t="str">
            <v>HAWA</v>
          </cell>
          <cell r="G2800" t="str">
            <v>FITTING</v>
          </cell>
          <cell r="H2800" t="str">
            <v>S30</v>
          </cell>
          <cell r="I2800" t="str">
            <v>I</v>
          </cell>
          <cell r="J2800" t="str">
            <v>N</v>
          </cell>
          <cell r="K2800">
            <v>5909.64</v>
          </cell>
          <cell r="L2800" t="str">
            <v>PPR ELEKTROKARMANTYÚ</v>
          </cell>
        </row>
        <row r="2801">
          <cell r="A2801" t="str">
            <v>PPEK050I</v>
          </cell>
          <cell r="B2801">
            <v>16607</v>
          </cell>
          <cell r="C2801" t="str">
            <v>Items</v>
          </cell>
          <cell r="D2801">
            <v>0.4</v>
          </cell>
          <cell r="E2801" t="str">
            <v>97</v>
          </cell>
          <cell r="F2801" t="str">
            <v>HAWA</v>
          </cell>
          <cell r="G2801" t="str">
            <v>FITTING</v>
          </cell>
          <cell r="H2801" t="str">
            <v>S30</v>
          </cell>
          <cell r="I2801" t="str">
            <v>I</v>
          </cell>
          <cell r="J2801" t="str">
            <v>N</v>
          </cell>
          <cell r="K2801">
            <v>6397.18</v>
          </cell>
          <cell r="L2801" t="str">
            <v>PPR ELEKTROKARMANTYÚ</v>
          </cell>
        </row>
        <row r="2802">
          <cell r="A2802" t="str">
            <v>PPEK063I</v>
          </cell>
          <cell r="B2802">
            <v>23017</v>
          </cell>
          <cell r="C2802" t="str">
            <v>Items</v>
          </cell>
          <cell r="D2802">
            <v>0.6</v>
          </cell>
          <cell r="E2802" t="str">
            <v>97</v>
          </cell>
          <cell r="F2802" t="str">
            <v>HAWA</v>
          </cell>
          <cell r="G2802" t="str">
            <v>FITTING</v>
          </cell>
          <cell r="H2802" t="str">
            <v>S30</v>
          </cell>
          <cell r="I2802" t="str">
            <v>I</v>
          </cell>
          <cell r="J2802" t="str">
            <v>N</v>
          </cell>
          <cell r="K2802">
            <v>9136.7099999999991</v>
          </cell>
          <cell r="L2802" t="str">
            <v>PPR ELEKTROKARMANTYÚ</v>
          </cell>
        </row>
        <row r="2803">
          <cell r="A2803" t="str">
            <v>PPEK075I</v>
          </cell>
          <cell r="B2803">
            <v>27592</v>
          </cell>
          <cell r="C2803" t="str">
            <v>Items</v>
          </cell>
          <cell r="D2803">
            <v>0.9</v>
          </cell>
          <cell r="E2803" t="str">
            <v>97</v>
          </cell>
          <cell r="F2803" t="str">
            <v>HAWA</v>
          </cell>
          <cell r="G2803" t="str">
            <v>FITTING</v>
          </cell>
          <cell r="H2803" t="str">
            <v>S30</v>
          </cell>
          <cell r="I2803" t="str">
            <v>I</v>
          </cell>
          <cell r="J2803" t="str">
            <v>N</v>
          </cell>
          <cell r="K2803">
            <v>11267.52</v>
          </cell>
          <cell r="L2803" t="str">
            <v>PPR ELEKTROKARMANTYÚ</v>
          </cell>
        </row>
        <row r="2804">
          <cell r="A2804" t="str">
            <v>PPEK090I</v>
          </cell>
          <cell r="B2804">
            <v>36090</v>
          </cell>
          <cell r="C2804" t="str">
            <v>Items</v>
          </cell>
          <cell r="D2804">
            <v>1.3</v>
          </cell>
          <cell r="E2804" t="str">
            <v>97</v>
          </cell>
          <cell r="F2804" t="str">
            <v>HAWA</v>
          </cell>
          <cell r="G2804" t="str">
            <v>FITTING</v>
          </cell>
          <cell r="H2804" t="str">
            <v>S30</v>
          </cell>
          <cell r="I2804" t="str">
            <v>I</v>
          </cell>
          <cell r="J2804" t="str">
            <v>N</v>
          </cell>
          <cell r="K2804">
            <v>14512.74</v>
          </cell>
          <cell r="L2804" t="str">
            <v>PPR ELEKTROKARMANTYÚ</v>
          </cell>
        </row>
        <row r="2805">
          <cell r="A2805" t="str">
            <v>PPEK110I</v>
          </cell>
          <cell r="B2805">
            <v>49556</v>
          </cell>
          <cell r="C2805" t="str">
            <v>Items</v>
          </cell>
          <cell r="D2805">
            <v>1.5</v>
          </cell>
          <cell r="E2805" t="str">
            <v>97</v>
          </cell>
          <cell r="F2805" t="str">
            <v>HAWA</v>
          </cell>
          <cell r="G2805" t="str">
            <v>FITTING</v>
          </cell>
          <cell r="H2805" t="str">
            <v>S30</v>
          </cell>
          <cell r="I2805" t="str">
            <v>I</v>
          </cell>
          <cell r="J2805" t="str">
            <v>N</v>
          </cell>
          <cell r="K2805">
            <v>20146.5</v>
          </cell>
          <cell r="L2805" t="str">
            <v>PPR ELEKTROKARMANTYÚ</v>
          </cell>
        </row>
        <row r="2806">
          <cell r="A2806" t="str">
            <v>PPREPKITI</v>
          </cell>
          <cell r="B2806">
            <v>7618</v>
          </cell>
          <cell r="C2806" t="str">
            <v>Items</v>
          </cell>
          <cell r="D2806">
            <v>0.5</v>
          </cell>
          <cell r="E2806" t="str">
            <v>97</v>
          </cell>
          <cell r="F2806" t="str">
            <v>HAWA</v>
          </cell>
          <cell r="G2806" t="str">
            <v>FITTING</v>
          </cell>
          <cell r="H2806" t="str">
            <v>S30</v>
          </cell>
          <cell r="I2806" t="str">
            <v>I</v>
          </cell>
          <cell r="J2806" t="str">
            <v>N</v>
          </cell>
          <cell r="K2806">
            <v>3454</v>
          </cell>
          <cell r="L2806" t="str">
            <v>PPR LYUK JAVÍTÓ KÉSZLET</v>
          </cell>
        </row>
        <row r="2807">
          <cell r="A2807" t="str">
            <v>PP040/4MPN20I</v>
          </cell>
          <cell r="B2807">
            <v>5750</v>
          </cell>
          <cell r="C2807" t="str">
            <v>Items</v>
          </cell>
          <cell r="D2807">
            <v>2.63</v>
          </cell>
          <cell r="E2807" t="str">
            <v>96</v>
          </cell>
          <cell r="F2807" t="str">
            <v>HAWA</v>
          </cell>
          <cell r="G2807" t="str">
            <v>PIPE</v>
          </cell>
          <cell r="H2807" t="str">
            <v>S23</v>
          </cell>
          <cell r="I2807" t="str">
            <v>I</v>
          </cell>
          <cell r="J2807" t="str">
            <v>N</v>
          </cell>
          <cell r="K2807">
            <v>2184.7600000000002</v>
          </cell>
          <cell r="L2807" t="str">
            <v>PPR 40x6,7/4M PN20 NYOMÓCSÖ</v>
          </cell>
        </row>
        <row r="2808">
          <cell r="A2808" t="str">
            <v>RP-T40/50/40</v>
          </cell>
          <cell r="B2808">
            <v>9979</v>
          </cell>
          <cell r="C2808" t="str">
            <v>Items</v>
          </cell>
          <cell r="D2808">
            <v>0.38</v>
          </cell>
          <cell r="E2808" t="str">
            <v>0D</v>
          </cell>
          <cell r="F2808" t="str">
            <v>HAWA</v>
          </cell>
          <cell r="G2808" t="str">
            <v>FITTING</v>
          </cell>
          <cell r="H2808" t="str">
            <v>S30</v>
          </cell>
          <cell r="I2808" t="str">
            <v>I</v>
          </cell>
          <cell r="J2808" t="str">
            <v>N</v>
          </cell>
          <cell r="K2808">
            <v>4011.95</v>
          </cell>
          <cell r="L2808" t="str">
            <v>PRESSZ SZÜKÍTETT T-IDOM</v>
          </cell>
        </row>
        <row r="2809">
          <cell r="A2809" t="str">
            <v>RP-T63/50/50</v>
          </cell>
          <cell r="B2809">
            <v>15654</v>
          </cell>
          <cell r="C2809" t="str">
            <v>Items</v>
          </cell>
          <cell r="D2809">
            <v>1.1499999999999999</v>
          </cell>
          <cell r="E2809" t="str">
            <v>0D</v>
          </cell>
          <cell r="F2809" t="str">
            <v>HAWA</v>
          </cell>
          <cell r="G2809" t="str">
            <v>FITTING</v>
          </cell>
          <cell r="H2809" t="str">
            <v>S30</v>
          </cell>
          <cell r="I2809" t="str">
            <v>I</v>
          </cell>
          <cell r="J2809" t="str">
            <v>N</v>
          </cell>
          <cell r="K2809">
            <v>6293.44</v>
          </cell>
          <cell r="L2809" t="str">
            <v>PRESSZ SZÜKÍTETT T-IDOM</v>
          </cell>
        </row>
        <row r="2810">
          <cell r="A2810" t="str">
            <v>RP-R40/20</v>
          </cell>
          <cell r="B2810">
            <v>3225</v>
          </cell>
          <cell r="C2810" t="str">
            <v>Items</v>
          </cell>
          <cell r="D2810">
            <v>0.18</v>
          </cell>
          <cell r="E2810" t="str">
            <v>0D</v>
          </cell>
          <cell r="F2810" t="str">
            <v>HAWA</v>
          </cell>
          <cell r="G2810" t="str">
            <v>FITTING</v>
          </cell>
          <cell r="H2810" t="str">
            <v>S30</v>
          </cell>
          <cell r="I2810" t="str">
            <v>I</v>
          </cell>
          <cell r="J2810" t="str">
            <v>N</v>
          </cell>
          <cell r="K2810">
            <v>1296.67</v>
          </cell>
          <cell r="L2810" t="str">
            <v>PRESSZ SZÜKÍTÖ</v>
          </cell>
        </row>
        <row r="2811">
          <cell r="A2811" t="str">
            <v>RP-UAG50/5/4</v>
          </cell>
          <cell r="B2811">
            <v>6620</v>
          </cell>
          <cell r="C2811" t="str">
            <v>Items</v>
          </cell>
          <cell r="D2811">
            <v>0.41</v>
          </cell>
          <cell r="E2811" t="str">
            <v>0D</v>
          </cell>
          <cell r="F2811" t="str">
            <v>HAWA</v>
          </cell>
          <cell r="G2811" t="str">
            <v>FITTING</v>
          </cell>
          <cell r="H2811" t="str">
            <v>S30</v>
          </cell>
          <cell r="I2811" t="str">
            <v>I</v>
          </cell>
          <cell r="J2811" t="str">
            <v>N</v>
          </cell>
          <cell r="K2811">
            <v>2661.35</v>
          </cell>
          <cell r="L2811" t="str">
            <v>PRESSZ KÜLSŐMENETES TOLDÓ</v>
          </cell>
        </row>
        <row r="2812">
          <cell r="A2812" t="str">
            <v>CP-T16/20/16</v>
          </cell>
          <cell r="B2812">
            <v>2478</v>
          </cell>
          <cell r="C2812" t="str">
            <v>Items</v>
          </cell>
          <cell r="D2812">
            <v>0.22</v>
          </cell>
          <cell r="E2812" t="str">
            <v>0S</v>
          </cell>
          <cell r="F2812" t="str">
            <v>HAWA</v>
          </cell>
          <cell r="G2812" t="str">
            <v>FITTING</v>
          </cell>
          <cell r="H2812" t="str">
            <v>S30</v>
          </cell>
          <cell r="I2812" t="str">
            <v>I</v>
          </cell>
          <cell r="J2812" t="str">
            <v>N</v>
          </cell>
          <cell r="K2812">
            <v>985</v>
          </cell>
          <cell r="L2812" t="str">
            <v>SZORÍTÓGYÜRÜS SZÜKÍTETT T-IDOM</v>
          </cell>
        </row>
        <row r="2813">
          <cell r="A2813" t="str">
            <v>RP-NOCT-16</v>
          </cell>
          <cell r="B2813">
            <v>7895</v>
          </cell>
          <cell r="C2813" t="str">
            <v>Items</v>
          </cell>
          <cell r="D2813">
            <v>0.01</v>
          </cell>
          <cell r="E2813" t="str">
            <v>0D</v>
          </cell>
          <cell r="F2813" t="str">
            <v>HAWA</v>
          </cell>
          <cell r="G2813" t="str">
            <v>FITTING</v>
          </cell>
          <cell r="H2813" t="str">
            <v>S30</v>
          </cell>
          <cell r="I2813" t="str">
            <v>I</v>
          </cell>
          <cell r="J2813" t="str">
            <v>N</v>
          </cell>
          <cell r="K2813">
            <v>3096</v>
          </cell>
          <cell r="L2813" t="str">
            <v>PRESSZ KERESZTEZŐ T-IDOM</v>
          </cell>
        </row>
        <row r="2814">
          <cell r="A2814" t="str">
            <v>RP-INOCT-16</v>
          </cell>
          <cell r="B2814">
            <v>945</v>
          </cell>
          <cell r="C2814" t="str">
            <v>Items</v>
          </cell>
          <cell r="D2814">
            <v>0.01</v>
          </cell>
          <cell r="E2814" t="str">
            <v>0D</v>
          </cell>
          <cell r="F2814" t="str">
            <v>HAWA</v>
          </cell>
          <cell r="G2814" t="str">
            <v>FITTING</v>
          </cell>
          <cell r="H2814" t="str">
            <v>S30</v>
          </cell>
          <cell r="I2814" t="str">
            <v>I</v>
          </cell>
          <cell r="J2814" t="str">
            <v>N</v>
          </cell>
          <cell r="K2814">
            <v>370</v>
          </cell>
          <cell r="L2814" t="str">
            <v>SZIGETELÖ DOBOZ KERESZTEZÖ T-IDOMHOZ</v>
          </cell>
        </row>
        <row r="2815">
          <cell r="A2815" t="str">
            <v>RP-WTV16</v>
          </cell>
          <cell r="B2815">
            <v>7567</v>
          </cell>
          <cell r="C2815" t="str">
            <v>Items</v>
          </cell>
          <cell r="D2815">
            <v>0.18</v>
          </cell>
          <cell r="E2815" t="str">
            <v>0D</v>
          </cell>
          <cell r="F2815" t="str">
            <v>HAWA</v>
          </cell>
          <cell r="G2815" t="str">
            <v>FITTING</v>
          </cell>
          <cell r="H2815" t="str">
            <v>S30</v>
          </cell>
          <cell r="I2815" t="str">
            <v>I</v>
          </cell>
          <cell r="J2815" t="str">
            <v>N</v>
          </cell>
          <cell r="K2815">
            <v>2910.34</v>
          </cell>
          <cell r="L2815" t="str">
            <v>PRESSZ RÖVIDKAROS CSEPMECSAP</v>
          </cell>
        </row>
        <row r="2816">
          <cell r="A2816" t="str">
            <v>RP-WTV20</v>
          </cell>
          <cell r="B2816">
            <v>7870</v>
          </cell>
          <cell r="C2816" t="str">
            <v>Items</v>
          </cell>
          <cell r="D2816">
            <v>0.19</v>
          </cell>
          <cell r="E2816" t="str">
            <v>0D</v>
          </cell>
          <cell r="F2816" t="str">
            <v>HAWA</v>
          </cell>
          <cell r="G2816" t="str">
            <v>FITTING</v>
          </cell>
          <cell r="H2816" t="str">
            <v>S30</v>
          </cell>
          <cell r="I2816" t="str">
            <v>I</v>
          </cell>
          <cell r="J2816" t="str">
            <v>N</v>
          </cell>
          <cell r="K2816">
            <v>2910.34</v>
          </cell>
          <cell r="L2816" t="str">
            <v>PRESSZ RÖVIDKAROS CSEPMECSAP</v>
          </cell>
        </row>
        <row r="2817">
          <cell r="A2817" t="str">
            <v>RP-WTV26</v>
          </cell>
          <cell r="B2817">
            <v>7627</v>
          </cell>
          <cell r="C2817" t="str">
            <v>Items</v>
          </cell>
          <cell r="D2817">
            <v>0.26</v>
          </cell>
          <cell r="E2817" t="str">
            <v>0D</v>
          </cell>
          <cell r="F2817" t="str">
            <v>HAWA</v>
          </cell>
          <cell r="G2817" t="str">
            <v>FITTING</v>
          </cell>
          <cell r="H2817" t="str">
            <v>S30</v>
          </cell>
          <cell r="I2817" t="str">
            <v>I</v>
          </cell>
          <cell r="J2817" t="str">
            <v>N</v>
          </cell>
          <cell r="K2817">
            <v>2910</v>
          </cell>
          <cell r="L2817" t="str">
            <v>PRESSZ RÖVIDKAROS CSEPMECSAP</v>
          </cell>
        </row>
        <row r="2818">
          <cell r="A2818" t="str">
            <v>RP-BVL16</v>
          </cell>
          <cell r="B2818">
            <v>8263</v>
          </cell>
          <cell r="C2818" t="str">
            <v>Items</v>
          </cell>
          <cell r="D2818">
            <v>0.18</v>
          </cell>
          <cell r="E2818" t="str">
            <v>0D</v>
          </cell>
          <cell r="F2818" t="str">
            <v>HAWA</v>
          </cell>
          <cell r="G2818" t="str">
            <v>FITTING</v>
          </cell>
          <cell r="H2818" t="str">
            <v>S30</v>
          </cell>
          <cell r="I2818" t="str">
            <v>I</v>
          </cell>
          <cell r="J2818" t="str">
            <v>N</v>
          </cell>
          <cell r="K2818">
            <v>3055.85</v>
          </cell>
          <cell r="L2818" t="str">
            <v>PRESSZ HOSSZÚKAROS GOLYÓSCSAP</v>
          </cell>
        </row>
        <row r="2819">
          <cell r="A2819" t="str">
            <v>RP-BVL20</v>
          </cell>
          <cell r="B2819">
            <v>8263</v>
          </cell>
          <cell r="C2819" t="str">
            <v>Items</v>
          </cell>
          <cell r="D2819">
            <v>0.19</v>
          </cell>
          <cell r="E2819" t="str">
            <v>0D</v>
          </cell>
          <cell r="F2819" t="str">
            <v>HAWA</v>
          </cell>
          <cell r="G2819" t="str">
            <v>FITTING</v>
          </cell>
          <cell r="H2819" t="str">
            <v>S30</v>
          </cell>
          <cell r="I2819" t="str">
            <v>I</v>
          </cell>
          <cell r="J2819" t="str">
            <v>N</v>
          </cell>
          <cell r="K2819">
            <v>3055.85</v>
          </cell>
          <cell r="L2819" t="str">
            <v>PRESSZ HOSSZÚKAROS GOLYÓSCSAP</v>
          </cell>
        </row>
        <row r="2820">
          <cell r="A2820" t="str">
            <v>RP-BVL26</v>
          </cell>
          <cell r="B2820">
            <v>8263</v>
          </cell>
          <cell r="C2820" t="str">
            <v>Items</v>
          </cell>
          <cell r="D2820">
            <v>0.27</v>
          </cell>
          <cell r="E2820" t="str">
            <v>0D</v>
          </cell>
          <cell r="F2820" t="str">
            <v>HAWA</v>
          </cell>
          <cell r="G2820" t="str">
            <v>FITTING</v>
          </cell>
          <cell r="H2820" t="str">
            <v>S30</v>
          </cell>
          <cell r="I2820" t="str">
            <v>I</v>
          </cell>
          <cell r="J2820" t="str">
            <v>N</v>
          </cell>
          <cell r="K2820">
            <v>3055.85</v>
          </cell>
          <cell r="L2820" t="str">
            <v>PRESSZ HOSSZÚKAROS GOLYÓSCSAP</v>
          </cell>
        </row>
        <row r="2821">
          <cell r="A2821" t="str">
            <v>RP-WALP16/1/2</v>
          </cell>
          <cell r="B2821">
            <v>3930</v>
          </cell>
          <cell r="C2821" t="str">
            <v>Items</v>
          </cell>
          <cell r="D2821">
            <v>0.27</v>
          </cell>
          <cell r="E2821" t="str">
            <v>0D</v>
          </cell>
          <cell r="F2821" t="str">
            <v>HAWA</v>
          </cell>
          <cell r="G2821" t="str">
            <v>FITTING</v>
          </cell>
          <cell r="H2821" t="str">
            <v>S30</v>
          </cell>
          <cell r="I2821" t="str">
            <v>I</v>
          </cell>
          <cell r="J2821" t="str">
            <v>N</v>
          </cell>
          <cell r="K2821">
            <v>1541.24</v>
          </cell>
          <cell r="L2821" t="str">
            <v>PRESSZ SZERELT FALIKORONG</v>
          </cell>
        </row>
        <row r="2822">
          <cell r="A2822" t="str">
            <v>RP-UPWI16/3/4</v>
          </cell>
          <cell r="B2822">
            <v>2218</v>
          </cell>
          <cell r="C2822" t="str">
            <v>Items</v>
          </cell>
          <cell r="D2822">
            <v>0.14000000000000001</v>
          </cell>
          <cell r="E2822" t="str">
            <v>0D</v>
          </cell>
          <cell r="F2822" t="str">
            <v>HAWA</v>
          </cell>
          <cell r="G2822" t="str">
            <v>FITTING</v>
          </cell>
          <cell r="H2822" t="str">
            <v>S30</v>
          </cell>
          <cell r="I2822" t="str">
            <v>I</v>
          </cell>
          <cell r="J2822" t="str">
            <v>N</v>
          </cell>
          <cell r="K2822">
            <v>870</v>
          </cell>
          <cell r="L2822" t="str">
            <v>PRESSZ KÖNYÖK FÉLHOLLANDI</v>
          </cell>
        </row>
        <row r="2823">
          <cell r="A2823" t="str">
            <v>RP-UPWI18/3/4</v>
          </cell>
          <cell r="B2823">
            <v>2083</v>
          </cell>
          <cell r="C2823" t="str">
            <v>Items</v>
          </cell>
          <cell r="D2823">
            <v>0.14000000000000001</v>
          </cell>
          <cell r="E2823" t="str">
            <v>0D</v>
          </cell>
          <cell r="F2823" t="str">
            <v>HAWA</v>
          </cell>
          <cell r="G2823" t="str">
            <v>FITTING</v>
          </cell>
          <cell r="H2823" t="str">
            <v>S30</v>
          </cell>
          <cell r="I2823" t="str">
            <v>I</v>
          </cell>
          <cell r="J2823" t="str">
            <v>N</v>
          </cell>
          <cell r="K2823">
            <v>817</v>
          </cell>
          <cell r="L2823" t="str">
            <v>PRESSZ KÖNYÖK FÉLHOLLANDI</v>
          </cell>
        </row>
        <row r="2824">
          <cell r="A2824" t="str">
            <v>RP-UPWI20/3/4</v>
          </cell>
          <cell r="B2824">
            <v>2218</v>
          </cell>
          <cell r="C2824" t="str">
            <v>Items</v>
          </cell>
          <cell r="D2824">
            <v>0.14000000000000001</v>
          </cell>
          <cell r="E2824" t="str">
            <v>0D</v>
          </cell>
          <cell r="F2824" t="str">
            <v>HAWA</v>
          </cell>
          <cell r="G2824" t="str">
            <v>FITTING</v>
          </cell>
          <cell r="H2824" t="str">
            <v>S30</v>
          </cell>
          <cell r="I2824" t="str">
            <v>I</v>
          </cell>
          <cell r="J2824" t="str">
            <v>N</v>
          </cell>
          <cell r="K2824">
            <v>870</v>
          </cell>
          <cell r="L2824" t="str">
            <v>PRESSZ KÖNYÖK FÉLHOLLANDI</v>
          </cell>
        </row>
        <row r="2825">
          <cell r="A2825" t="str">
            <v>RP-O16</v>
          </cell>
          <cell r="B2825">
            <v>32</v>
          </cell>
          <cell r="C2825" t="str">
            <v>Items</v>
          </cell>
          <cell r="D2825">
            <v>0</v>
          </cell>
          <cell r="E2825" t="str">
            <v>0D</v>
          </cell>
          <cell r="F2825" t="str">
            <v>HAWA</v>
          </cell>
          <cell r="G2825" t="str">
            <v>FITTING</v>
          </cell>
          <cell r="H2825" t="str">
            <v>S30</v>
          </cell>
          <cell r="I2825" t="str">
            <v>I</v>
          </cell>
          <cell r="J2825" t="str">
            <v>N</v>
          </cell>
          <cell r="K2825">
            <v>12</v>
          </cell>
          <cell r="L2825" t="str">
            <v>PRESSZ TARTALÉK O-GYÜRÜ</v>
          </cell>
        </row>
        <row r="2826">
          <cell r="A2826" t="str">
            <v>RP-O18</v>
          </cell>
          <cell r="B2826">
            <v>36</v>
          </cell>
          <cell r="C2826" t="str">
            <v>Items</v>
          </cell>
          <cell r="D2826">
            <v>0</v>
          </cell>
          <cell r="E2826" t="str">
            <v>0D</v>
          </cell>
          <cell r="F2826" t="str">
            <v>HAWA</v>
          </cell>
          <cell r="G2826" t="str">
            <v>FITTING</v>
          </cell>
          <cell r="H2826" t="str">
            <v>S30</v>
          </cell>
          <cell r="I2826" t="str">
            <v>I</v>
          </cell>
          <cell r="J2826" t="str">
            <v>N</v>
          </cell>
          <cell r="K2826">
            <v>14</v>
          </cell>
          <cell r="L2826" t="str">
            <v>PRESSZ TARTALÉK O-GYÜRÜ</v>
          </cell>
        </row>
        <row r="2827">
          <cell r="A2827" t="str">
            <v>RP-O20</v>
          </cell>
          <cell r="B2827">
            <v>42</v>
          </cell>
          <cell r="C2827" t="str">
            <v>Items</v>
          </cell>
          <cell r="D2827">
            <v>0</v>
          </cell>
          <cell r="E2827" t="str">
            <v>0D</v>
          </cell>
          <cell r="F2827" t="str">
            <v>HAWA</v>
          </cell>
          <cell r="G2827" t="str">
            <v>FITTING</v>
          </cell>
          <cell r="H2827" t="str">
            <v>S30</v>
          </cell>
          <cell r="I2827" t="str">
            <v>I</v>
          </cell>
          <cell r="J2827" t="str">
            <v>N</v>
          </cell>
          <cell r="K2827">
            <v>16</v>
          </cell>
          <cell r="L2827" t="str">
            <v>PRESSZ TARTALÉK O-GYÜRÜ</v>
          </cell>
        </row>
        <row r="2828">
          <cell r="A2828" t="str">
            <v>RP-O26</v>
          </cell>
          <cell r="B2828">
            <v>102</v>
          </cell>
          <cell r="C2828" t="str">
            <v>Items</v>
          </cell>
          <cell r="D2828">
            <v>0</v>
          </cell>
          <cell r="E2828" t="str">
            <v>0D</v>
          </cell>
          <cell r="F2828" t="str">
            <v>HAWA</v>
          </cell>
          <cell r="G2828" t="str">
            <v>FITTING</v>
          </cell>
          <cell r="H2828" t="str">
            <v>S30</v>
          </cell>
          <cell r="I2828" t="str">
            <v>I</v>
          </cell>
          <cell r="J2828" t="str">
            <v>N</v>
          </cell>
          <cell r="K2828">
            <v>40</v>
          </cell>
          <cell r="L2828" t="str">
            <v>PRESSZ TARTALÉK O-GYÜRÜ</v>
          </cell>
        </row>
        <row r="2829">
          <cell r="A2829" t="str">
            <v>RP-O32</v>
          </cell>
          <cell r="B2829">
            <v>53</v>
          </cell>
          <cell r="C2829" t="str">
            <v>Items</v>
          </cell>
          <cell r="D2829">
            <v>0</v>
          </cell>
          <cell r="E2829" t="str">
            <v>0D</v>
          </cell>
          <cell r="F2829" t="str">
            <v>HAWA</v>
          </cell>
          <cell r="G2829" t="str">
            <v>FITTING</v>
          </cell>
          <cell r="H2829" t="str">
            <v>S30</v>
          </cell>
          <cell r="I2829" t="str">
            <v>I</v>
          </cell>
          <cell r="J2829" t="str">
            <v>N</v>
          </cell>
          <cell r="K2829">
            <v>21</v>
          </cell>
          <cell r="L2829" t="str">
            <v>PRESSZ TARTALÉK O-GYÜRÜ</v>
          </cell>
        </row>
        <row r="2830">
          <cell r="A2830" t="str">
            <v>RP-O40</v>
          </cell>
          <cell r="B2830">
            <v>69</v>
          </cell>
          <cell r="C2830" t="str">
            <v>Items</v>
          </cell>
          <cell r="D2830">
            <v>0</v>
          </cell>
          <cell r="E2830" t="str">
            <v>0D</v>
          </cell>
          <cell r="F2830" t="str">
            <v>HAWA</v>
          </cell>
          <cell r="G2830" t="str">
            <v>FITTING</v>
          </cell>
          <cell r="H2830" t="str">
            <v>S30</v>
          </cell>
          <cell r="I2830" t="str">
            <v>I</v>
          </cell>
          <cell r="J2830" t="str">
            <v>N</v>
          </cell>
          <cell r="K2830">
            <v>26.87</v>
          </cell>
          <cell r="L2830" t="str">
            <v>PRESSZ TARTALÉK O-GYÜRÜ</v>
          </cell>
        </row>
        <row r="2831">
          <cell r="A2831" t="str">
            <v>RP-O50</v>
          </cell>
          <cell r="B2831">
            <v>166</v>
          </cell>
          <cell r="C2831" t="str">
            <v>Items</v>
          </cell>
          <cell r="D2831">
            <v>0</v>
          </cell>
          <cell r="E2831" t="str">
            <v>0D</v>
          </cell>
          <cell r="F2831" t="str">
            <v>HAWA</v>
          </cell>
          <cell r="G2831" t="str">
            <v>FITTING</v>
          </cell>
          <cell r="H2831" t="str">
            <v>S30</v>
          </cell>
          <cell r="I2831" t="str">
            <v>I</v>
          </cell>
          <cell r="J2831" t="str">
            <v>N</v>
          </cell>
          <cell r="K2831">
            <v>65.040000000000006</v>
          </cell>
          <cell r="L2831" t="str">
            <v>PRESSZ TARTALÉK O-GYÜRÜ</v>
          </cell>
        </row>
        <row r="2832">
          <cell r="A2832" t="str">
            <v>RP-O63</v>
          </cell>
          <cell r="B2832">
            <v>339</v>
          </cell>
          <cell r="C2832" t="str">
            <v>Items</v>
          </cell>
          <cell r="D2832">
            <v>0</v>
          </cell>
          <cell r="E2832" t="str">
            <v>0D</v>
          </cell>
          <cell r="F2832" t="str">
            <v>HAWA</v>
          </cell>
          <cell r="G2832" t="str">
            <v>FITTING</v>
          </cell>
          <cell r="H2832" t="str">
            <v>S30</v>
          </cell>
          <cell r="I2832" t="str">
            <v>I</v>
          </cell>
          <cell r="J2832" t="str">
            <v>N</v>
          </cell>
          <cell r="K2832">
            <v>132.91</v>
          </cell>
          <cell r="L2832" t="str">
            <v>PRESSZ TARTALÉK O-GYÜRÜ</v>
          </cell>
        </row>
        <row r="2833">
          <cell r="A2833" t="str">
            <v>RP-MCU20-22</v>
          </cell>
          <cell r="B2833">
            <v>1432</v>
          </cell>
          <cell r="C2833" t="str">
            <v>Items</v>
          </cell>
          <cell r="D2833">
            <v>7.0000000000000007E-2</v>
          </cell>
          <cell r="E2833" t="str">
            <v>0D</v>
          </cell>
          <cell r="F2833" t="str">
            <v>HAWA</v>
          </cell>
          <cell r="G2833" t="str">
            <v>FITTING</v>
          </cell>
          <cell r="H2833" t="str">
            <v>S30</v>
          </cell>
          <cell r="I2833" t="str">
            <v>N</v>
          </cell>
          <cell r="J2833" t="str">
            <v>N</v>
          </cell>
          <cell r="K2833">
            <v>544</v>
          </cell>
          <cell r="L2833" t="str">
            <v>PRESSZ RÉZ CSÖVÉG</v>
          </cell>
        </row>
        <row r="2834">
          <cell r="A2834" t="str">
            <v>RP-EKR</v>
          </cell>
          <cell r="B2834">
            <v>16232</v>
          </cell>
          <cell r="C2834" t="str">
            <v>Items</v>
          </cell>
          <cell r="D2834">
            <v>0.11</v>
          </cell>
          <cell r="E2834" t="str">
            <v>0N</v>
          </cell>
          <cell r="F2834" t="str">
            <v>HAWA</v>
          </cell>
          <cell r="G2834" t="str">
            <v>OTHER</v>
          </cell>
          <cell r="H2834" t="str">
            <v>S30</v>
          </cell>
          <cell r="I2834" t="str">
            <v>I</v>
          </cell>
          <cell r="J2834" t="str">
            <v>N</v>
          </cell>
          <cell r="K2834">
            <v>6329.4</v>
          </cell>
          <cell r="L2834" t="str">
            <v>RACSNIS FOGANTYÚ KALIBRÁLÓHOZ</v>
          </cell>
        </row>
        <row r="2835">
          <cell r="A2835" t="str">
            <v>SNAP26</v>
          </cell>
          <cell r="B2835">
            <v>4518</v>
          </cell>
          <cell r="C2835" t="str">
            <v>BOX</v>
          </cell>
          <cell r="D2835">
            <v>0.43</v>
          </cell>
          <cell r="E2835" t="str">
            <v>0M</v>
          </cell>
          <cell r="F2835" t="str">
            <v>HAWA</v>
          </cell>
          <cell r="G2835" t="str">
            <v>OTHER</v>
          </cell>
          <cell r="H2835" t="str">
            <v>S30</v>
          </cell>
          <cell r="I2835" t="str">
            <v>I</v>
          </cell>
          <cell r="J2835" t="str">
            <v>N</v>
          </cell>
          <cell r="K2835">
            <v>1704</v>
          </cell>
          <cell r="L2835" t="str">
            <v>PATTINTÓS BILINCS</v>
          </cell>
        </row>
        <row r="2836">
          <cell r="A2836" t="str">
            <v>SNAP40</v>
          </cell>
          <cell r="B2836">
            <v>3349</v>
          </cell>
          <cell r="C2836" t="str">
            <v>BOX</v>
          </cell>
          <cell r="D2836">
            <v>0.84</v>
          </cell>
          <cell r="E2836" t="str">
            <v>0M</v>
          </cell>
          <cell r="F2836" t="str">
            <v>HAWA</v>
          </cell>
          <cell r="G2836" t="str">
            <v>OTHER</v>
          </cell>
          <cell r="H2836" t="str">
            <v>S30</v>
          </cell>
          <cell r="I2836" t="str">
            <v>I</v>
          </cell>
          <cell r="J2836" t="str">
            <v>N</v>
          </cell>
          <cell r="K2836">
            <v>1263</v>
          </cell>
          <cell r="L2836" t="str">
            <v>PATTINTÓS BILINCS</v>
          </cell>
        </row>
        <row r="2837">
          <cell r="A2837" t="str">
            <v>SNAP50</v>
          </cell>
          <cell r="B2837">
            <v>2692</v>
          </cell>
          <cell r="C2837" t="str">
            <v>BOX</v>
          </cell>
          <cell r="D2837">
            <v>1.45</v>
          </cell>
          <cell r="E2837" t="str">
            <v>0M</v>
          </cell>
          <cell r="F2837" t="str">
            <v>HAWA</v>
          </cell>
          <cell r="G2837" t="str">
            <v>OTHER</v>
          </cell>
          <cell r="H2837" t="str">
            <v>S30</v>
          </cell>
          <cell r="I2837" t="str">
            <v>I</v>
          </cell>
          <cell r="J2837" t="str">
            <v>N</v>
          </cell>
          <cell r="K2837">
            <v>1015</v>
          </cell>
          <cell r="L2837" t="str">
            <v>PATTINTÓS BILINCS</v>
          </cell>
        </row>
        <row r="2838">
          <cell r="A2838" t="str">
            <v>SNAP63</v>
          </cell>
          <cell r="B2838">
            <v>3222</v>
          </cell>
          <cell r="C2838" t="str">
            <v>BOX</v>
          </cell>
          <cell r="D2838">
            <v>2.2000000000000002</v>
          </cell>
          <cell r="E2838" t="str">
            <v>0M</v>
          </cell>
          <cell r="F2838" t="str">
            <v>HAWA</v>
          </cell>
          <cell r="G2838" t="str">
            <v>OTHER</v>
          </cell>
          <cell r="H2838" t="str">
            <v>S30</v>
          </cell>
          <cell r="I2838" t="str">
            <v>I</v>
          </cell>
          <cell r="J2838" t="str">
            <v>N</v>
          </cell>
          <cell r="K2838">
            <v>1215</v>
          </cell>
          <cell r="L2838" t="str">
            <v>PATTINTÓS BILINCS</v>
          </cell>
        </row>
        <row r="2839">
          <cell r="A2839" t="str">
            <v>RP-KHT-1</v>
          </cell>
          <cell r="B2839">
            <v>13641</v>
          </cell>
          <cell r="C2839" t="str">
            <v>Items</v>
          </cell>
          <cell r="D2839">
            <v>0.74</v>
          </cell>
          <cell r="E2839" t="str">
            <v>0M</v>
          </cell>
          <cell r="F2839" t="str">
            <v>HAWA</v>
          </cell>
          <cell r="G2839" t="str">
            <v>FITTING</v>
          </cell>
          <cell r="H2839" t="str">
            <v>S30</v>
          </cell>
          <cell r="I2839" t="str">
            <v>I</v>
          </cell>
          <cell r="J2839" t="str">
            <v>N</v>
          </cell>
          <cell r="K2839">
            <v>5350</v>
          </cell>
          <cell r="L2839" t="str">
            <v>GÖMBCSAP KÉSZLET HÖMÉRÖVEL KÉK ÉS PIROS</v>
          </cell>
        </row>
        <row r="2840">
          <cell r="A2840" t="str">
            <v>RP-MAPS1</v>
          </cell>
          <cell r="B2840">
            <v>7816</v>
          </cell>
          <cell r="C2840" t="str">
            <v>Items</v>
          </cell>
          <cell r="D2840">
            <v>0.47</v>
          </cell>
          <cell r="E2840" t="str">
            <v>0M</v>
          </cell>
          <cell r="F2840" t="str">
            <v>HAWA</v>
          </cell>
          <cell r="G2840" t="str">
            <v>FITTING</v>
          </cell>
          <cell r="H2840" t="str">
            <v>S30</v>
          </cell>
          <cell r="I2840" t="str">
            <v>I</v>
          </cell>
          <cell r="J2840" t="str">
            <v>N</v>
          </cell>
          <cell r="K2840">
            <v>3016.2</v>
          </cell>
          <cell r="L2840" t="str">
            <v>OSZTÓVÉG KÉSZLET</v>
          </cell>
        </row>
        <row r="2841">
          <cell r="A2841" t="str">
            <v>RP-MI-6</v>
          </cell>
          <cell r="B2841">
            <v>6278</v>
          </cell>
          <cell r="C2841" t="str">
            <v>Items</v>
          </cell>
          <cell r="D2841">
            <v>0.1</v>
          </cell>
          <cell r="E2841" t="str">
            <v>0M</v>
          </cell>
          <cell r="F2841" t="str">
            <v>HAWA</v>
          </cell>
          <cell r="G2841" t="str">
            <v>FITTING</v>
          </cell>
          <cell r="H2841" t="str">
            <v>S30</v>
          </cell>
          <cell r="I2841" t="str">
            <v>I</v>
          </cell>
          <cell r="J2841" t="str">
            <v>N</v>
          </cell>
          <cell r="K2841">
            <v>2521</v>
          </cell>
          <cell r="L2841" t="str">
            <v>HÖSZIGETELÖ KÉSZLET OSZTÓ-GYÜJTÖHÖZ</v>
          </cell>
        </row>
        <row r="2842">
          <cell r="A2842" t="str">
            <v>RP-MEX-1</v>
          </cell>
          <cell r="B2842">
            <v>3750</v>
          </cell>
          <cell r="C2842" t="str">
            <v>Items</v>
          </cell>
          <cell r="D2842">
            <v>0.4</v>
          </cell>
          <cell r="E2842" t="str">
            <v>0M</v>
          </cell>
          <cell r="F2842" t="str">
            <v>HAWA</v>
          </cell>
          <cell r="G2842" t="str">
            <v>FITTING</v>
          </cell>
          <cell r="H2842" t="str">
            <v>S30</v>
          </cell>
          <cell r="I2842" t="str">
            <v>I</v>
          </cell>
          <cell r="J2842" t="str">
            <v>N</v>
          </cell>
          <cell r="K2842">
            <v>1504</v>
          </cell>
          <cell r="L2842" t="str">
            <v>OSZTÓ-GYÜJTÖ ÖSZEKÖTÖ</v>
          </cell>
        </row>
        <row r="2843">
          <cell r="A2843" t="str">
            <v>RP-RTH1</v>
          </cell>
          <cell r="B2843">
            <v>6829</v>
          </cell>
          <cell r="C2843" t="str">
            <v>Items</v>
          </cell>
          <cell r="D2843">
            <v>0.11</v>
          </cell>
          <cell r="E2843" t="str">
            <v>0T</v>
          </cell>
          <cell r="F2843" t="str">
            <v>HAWA</v>
          </cell>
          <cell r="G2843" t="str">
            <v>OTHER</v>
          </cell>
          <cell r="H2843" t="str">
            <v>S30</v>
          </cell>
          <cell r="I2843" t="str">
            <v>I</v>
          </cell>
          <cell r="J2843" t="str">
            <v>N</v>
          </cell>
          <cell r="K2843">
            <v>2846</v>
          </cell>
          <cell r="L2843" t="str">
            <v>TÁRCSÁS SZOBATERMOSZTÁT</v>
          </cell>
        </row>
        <row r="2844">
          <cell r="A2844" t="str">
            <v>RP-RTH2</v>
          </cell>
          <cell r="B2844">
            <v>7231</v>
          </cell>
          <cell r="C2844" t="str">
            <v>Items</v>
          </cell>
          <cell r="D2844">
            <v>0.11</v>
          </cell>
          <cell r="E2844" t="str">
            <v>0T</v>
          </cell>
          <cell r="F2844" t="str">
            <v>HAWA</v>
          </cell>
          <cell r="G2844" t="str">
            <v>OTHER</v>
          </cell>
          <cell r="H2844" t="str">
            <v>S30</v>
          </cell>
          <cell r="I2844" t="str">
            <v>I</v>
          </cell>
          <cell r="J2844" t="str">
            <v>N</v>
          </cell>
          <cell r="K2844">
            <v>3012.9</v>
          </cell>
          <cell r="L2844" t="str">
            <v>TÁRCSÁS SZOBATERMOSZTÁT 3 ÜZEMMÓDDAL</v>
          </cell>
        </row>
        <row r="2845">
          <cell r="A2845" t="str">
            <v>RP-RTD</v>
          </cell>
          <cell r="B2845">
            <v>14581</v>
          </cell>
          <cell r="C2845" t="str">
            <v>Items</v>
          </cell>
          <cell r="D2845">
            <v>0.2</v>
          </cell>
          <cell r="E2845" t="str">
            <v>0T</v>
          </cell>
          <cell r="F2845" t="str">
            <v>HAWA</v>
          </cell>
          <cell r="G2845" t="str">
            <v>OTHER</v>
          </cell>
          <cell r="H2845" t="str">
            <v>S30</v>
          </cell>
          <cell r="I2845" t="str">
            <v>I</v>
          </cell>
          <cell r="J2845" t="str">
            <v>N</v>
          </cell>
          <cell r="K2845">
            <v>6075</v>
          </cell>
          <cell r="L2845" t="str">
            <v>SZOBATERM. LCD KIJ.-VEL, PADL.HÖM. ÉRZ.-VEL</v>
          </cell>
        </row>
        <row r="2846">
          <cell r="A2846" t="str">
            <v>RP-CTM</v>
          </cell>
          <cell r="B2846">
            <v>38570</v>
          </cell>
          <cell r="C2846" t="str">
            <v>Items</v>
          </cell>
          <cell r="D2846">
            <v>0.22</v>
          </cell>
          <cell r="E2846" t="str">
            <v>0T</v>
          </cell>
          <cell r="F2846" t="str">
            <v>HAWA</v>
          </cell>
          <cell r="G2846" t="str">
            <v>OTHER</v>
          </cell>
          <cell r="H2846" t="str">
            <v>S30</v>
          </cell>
          <cell r="I2846" t="str">
            <v>I</v>
          </cell>
          <cell r="J2846" t="str">
            <v>N</v>
          </cell>
          <cell r="K2846">
            <v>16071</v>
          </cell>
          <cell r="L2846" t="str">
            <v>PROGRAMOZHATÓ SZOBATERMOSZTÁT</v>
          </cell>
        </row>
        <row r="2847">
          <cell r="A2847" t="str">
            <v>RP-SENS</v>
          </cell>
          <cell r="B2847">
            <v>10565</v>
          </cell>
          <cell r="C2847" t="str">
            <v>Items</v>
          </cell>
          <cell r="D2847">
            <v>0.19</v>
          </cell>
          <cell r="E2847" t="str">
            <v>0T</v>
          </cell>
          <cell r="F2847" t="str">
            <v>HAWA</v>
          </cell>
          <cell r="G2847" t="str">
            <v>OTHER</v>
          </cell>
          <cell r="H2847" t="str">
            <v>S30</v>
          </cell>
          <cell r="I2847" t="str">
            <v>I</v>
          </cell>
          <cell r="J2847" t="str">
            <v>N</v>
          </cell>
          <cell r="K2847">
            <v>4402</v>
          </cell>
          <cell r="L2847" t="str">
            <v>SZOBATERMOSZTÁT ÁLLÍTÁST GÁTLÓ FEDÉLLEL</v>
          </cell>
        </row>
        <row r="2848">
          <cell r="A2848" t="str">
            <v>RP-CBM</v>
          </cell>
          <cell r="B2848">
            <v>23854</v>
          </cell>
          <cell r="C2848" t="str">
            <v>Items</v>
          </cell>
          <cell r="D2848">
            <v>0.56000000000000005</v>
          </cell>
          <cell r="E2848" t="str">
            <v>0T</v>
          </cell>
          <cell r="F2848" t="str">
            <v>HAWA</v>
          </cell>
          <cell r="G2848" t="str">
            <v>OTHER</v>
          </cell>
          <cell r="H2848" t="str">
            <v>S30</v>
          </cell>
          <cell r="I2848" t="str">
            <v>I</v>
          </cell>
          <cell r="J2848" t="str">
            <v>N</v>
          </cell>
          <cell r="K2848">
            <v>9939</v>
          </cell>
          <cell r="L2848" t="str">
            <v>CSATLAKOZÓ DOBOZ - MASTER</v>
          </cell>
        </row>
        <row r="2849">
          <cell r="A2849" t="str">
            <v>RP-CBS</v>
          </cell>
          <cell r="B2849">
            <v>22534</v>
          </cell>
          <cell r="C2849" t="str">
            <v>Items</v>
          </cell>
          <cell r="D2849">
            <v>0.6</v>
          </cell>
          <cell r="E2849" t="str">
            <v>0T</v>
          </cell>
          <cell r="F2849" t="str">
            <v>HAWA</v>
          </cell>
          <cell r="G2849" t="str">
            <v>OTHER</v>
          </cell>
          <cell r="H2849" t="str">
            <v>S30</v>
          </cell>
          <cell r="I2849" t="str">
            <v>I</v>
          </cell>
          <cell r="J2849" t="str">
            <v>N</v>
          </cell>
          <cell r="K2849">
            <v>9389</v>
          </cell>
          <cell r="L2849" t="str">
            <v>CSATLAKOZÓ  DOBOZ - BÖVÍTÖ</v>
          </cell>
        </row>
        <row r="2850">
          <cell r="A2850" t="str">
            <v>RP-DCT</v>
          </cell>
          <cell r="B2850">
            <v>23854</v>
          </cell>
          <cell r="C2850" t="str">
            <v>Items</v>
          </cell>
          <cell r="D2850">
            <v>0.3</v>
          </cell>
          <cell r="E2850" t="str">
            <v>0T</v>
          </cell>
          <cell r="F2850" t="str">
            <v>HAWA</v>
          </cell>
          <cell r="G2850" t="str">
            <v>OTHER</v>
          </cell>
          <cell r="H2850" t="str">
            <v>S30</v>
          </cell>
          <cell r="I2850" t="str">
            <v>I</v>
          </cell>
          <cell r="J2850" t="str">
            <v>N</v>
          </cell>
          <cell r="K2850">
            <v>9939</v>
          </cell>
          <cell r="L2850" t="str">
            <v>VEZÉRLÖ</v>
          </cell>
        </row>
        <row r="2851">
          <cell r="A2851" t="str">
            <v>RP-RTDRF</v>
          </cell>
          <cell r="B2851">
            <v>18034</v>
          </cell>
          <cell r="C2851" t="str">
            <v>Items</v>
          </cell>
          <cell r="D2851">
            <v>0.2</v>
          </cell>
          <cell r="E2851" t="str">
            <v>0T</v>
          </cell>
          <cell r="F2851" t="str">
            <v>HAWA</v>
          </cell>
          <cell r="G2851" t="str">
            <v>OTHER</v>
          </cell>
          <cell r="H2851" t="str">
            <v>S30</v>
          </cell>
          <cell r="I2851" t="str">
            <v>I</v>
          </cell>
          <cell r="J2851" t="str">
            <v>N</v>
          </cell>
          <cell r="K2851">
            <v>7514</v>
          </cell>
          <cell r="L2851" t="str">
            <v>RF-SZOBATERMOSZTÁT LCD KIJELZÖVEL</v>
          </cell>
        </row>
        <row r="2852">
          <cell r="A2852" t="str">
            <v>RP-CTMRF</v>
          </cell>
          <cell r="B2852">
            <v>38570</v>
          </cell>
          <cell r="C2852" t="str">
            <v>Items</v>
          </cell>
          <cell r="D2852">
            <v>0.6</v>
          </cell>
          <cell r="E2852" t="str">
            <v>0T</v>
          </cell>
          <cell r="F2852" t="str">
            <v>HAWA</v>
          </cell>
          <cell r="G2852" t="str">
            <v>OTHER</v>
          </cell>
          <cell r="H2852" t="str">
            <v>S30</v>
          </cell>
          <cell r="I2852" t="str">
            <v>I</v>
          </cell>
          <cell r="J2852" t="str">
            <v>N</v>
          </cell>
          <cell r="K2852">
            <v>16071</v>
          </cell>
          <cell r="L2852" t="str">
            <v>RF-PROGRAMOZHATÓ SZOBATERMOSZTÁT, RF-VEVÖVEL</v>
          </cell>
        </row>
        <row r="2853">
          <cell r="A2853" t="str">
            <v>RP-CBSRF</v>
          </cell>
          <cell r="B2853">
            <v>59250</v>
          </cell>
          <cell r="C2853" t="str">
            <v>Items</v>
          </cell>
          <cell r="D2853">
            <v>1.1000000000000001</v>
          </cell>
          <cell r="E2853" t="str">
            <v>0T</v>
          </cell>
          <cell r="F2853" t="str">
            <v>HAWA</v>
          </cell>
          <cell r="G2853" t="str">
            <v>OTHER</v>
          </cell>
          <cell r="H2853" t="str">
            <v>S30</v>
          </cell>
          <cell r="I2853" t="str">
            <v>I</v>
          </cell>
          <cell r="J2853" t="str">
            <v>N</v>
          </cell>
          <cell r="K2853">
            <v>24687</v>
          </cell>
          <cell r="L2853" t="str">
            <v>RF-CSATLAKOZÓ DOBOZ - MASTER, RF-VEZÉRLÖVEL</v>
          </cell>
        </row>
        <row r="2854">
          <cell r="A2854" t="str">
            <v>RP-BMRF-4</v>
          </cell>
          <cell r="B2854">
            <v>16626</v>
          </cell>
          <cell r="C2854" t="str">
            <v>Items</v>
          </cell>
          <cell r="D2854">
            <v>0.37</v>
          </cell>
          <cell r="E2854" t="str">
            <v>0T</v>
          </cell>
          <cell r="F2854" t="str">
            <v>HAWA</v>
          </cell>
          <cell r="G2854" t="str">
            <v>OTHER</v>
          </cell>
          <cell r="H2854" t="str">
            <v>S30</v>
          </cell>
          <cell r="I2854" t="str">
            <v>N</v>
          </cell>
          <cell r="J2854" t="str">
            <v>N</v>
          </cell>
          <cell r="K2854">
            <v>6617</v>
          </cell>
          <cell r="L2854" t="str">
            <v>RF-CSATLAKOZÓ DOBOZ - BÖVÍTÖ 4 ZÓNÁS</v>
          </cell>
        </row>
        <row r="2855">
          <cell r="A2855" t="str">
            <v>RP-RECRF</v>
          </cell>
          <cell r="B2855">
            <v>15523</v>
          </cell>
          <cell r="C2855" t="str">
            <v>Items</v>
          </cell>
          <cell r="D2855">
            <v>0</v>
          </cell>
          <cell r="E2855" t="str">
            <v>0T</v>
          </cell>
          <cell r="F2855" t="str">
            <v>HAWA</v>
          </cell>
          <cell r="G2855" t="str">
            <v>OTHER</v>
          </cell>
          <cell r="H2855" t="str">
            <v>S30</v>
          </cell>
          <cell r="I2855" t="str">
            <v>I</v>
          </cell>
          <cell r="J2855" t="str">
            <v>N</v>
          </cell>
          <cell r="K2855">
            <v>6468</v>
          </cell>
          <cell r="L2855" t="str">
            <v>RF-VEVÖ EGYSÉG</v>
          </cell>
        </row>
        <row r="2856">
          <cell r="A2856" t="str">
            <v>RP-BP3/4</v>
          </cell>
          <cell r="B2856">
            <v>1134</v>
          </cell>
          <cell r="C2856" t="str">
            <v>Items</v>
          </cell>
          <cell r="D2856">
            <v>0.02</v>
          </cell>
          <cell r="E2856" t="str">
            <v>0M</v>
          </cell>
          <cell r="F2856" t="str">
            <v>HAWA</v>
          </cell>
          <cell r="G2856" t="str">
            <v>FITTING</v>
          </cell>
          <cell r="H2856" t="str">
            <v>S30</v>
          </cell>
          <cell r="I2856" t="str">
            <v>I</v>
          </cell>
          <cell r="J2856" t="str">
            <v>N</v>
          </cell>
          <cell r="K2856">
            <v>442.2</v>
          </cell>
          <cell r="L2856" t="str">
            <v>MENETES VAKDUGÓ OSZTÓ-GYÜJTÖHÖZ 3/4 KM</v>
          </cell>
        </row>
        <row r="2857">
          <cell r="A2857" t="str">
            <v>RP-BP1</v>
          </cell>
          <cell r="B2857">
            <v>1230</v>
          </cell>
          <cell r="C2857" t="str">
            <v>Items</v>
          </cell>
          <cell r="D2857">
            <v>0.03</v>
          </cell>
          <cell r="E2857" t="str">
            <v>0M</v>
          </cell>
          <cell r="F2857" t="str">
            <v>HAWA</v>
          </cell>
          <cell r="G2857" t="str">
            <v>FITTING</v>
          </cell>
          <cell r="H2857" t="str">
            <v>S30</v>
          </cell>
          <cell r="I2857" t="str">
            <v>I</v>
          </cell>
          <cell r="J2857" t="str">
            <v>N</v>
          </cell>
          <cell r="K2857">
            <v>475</v>
          </cell>
          <cell r="L2857" t="str">
            <v>VÉGELZÁRÓ OSZTÓ-GYÜJTÖHÖZ 1 COL BM</v>
          </cell>
        </row>
        <row r="2858">
          <cell r="A2858" t="str">
            <v>PPKDEA600/400X90ID</v>
          </cell>
          <cell r="B2858">
            <v>326501</v>
          </cell>
          <cell r="C2858" t="str">
            <v>Items</v>
          </cell>
          <cell r="D2858">
            <v>51</v>
          </cell>
          <cell r="E2858" t="str">
            <v>1D</v>
          </cell>
          <cell r="F2858" t="str">
            <v>HAWA</v>
          </cell>
          <cell r="G2858" t="str">
            <v>PIPE</v>
          </cell>
          <cell r="H2858" t="str">
            <v>S36</v>
          </cell>
          <cell r="I2858" t="str">
            <v>I</v>
          </cell>
          <cell r="J2858" t="str">
            <v>N</v>
          </cell>
          <cell r="K2858">
            <v>65300</v>
          </cell>
          <cell r="L2858" t="str">
            <v>PP PRAGMA ÁGIDOM KG OLDALÁGGAL</v>
          </cell>
        </row>
        <row r="2859">
          <cell r="A2859" t="str">
            <v>RP-SO15</v>
          </cell>
          <cell r="B2859">
            <v>4480</v>
          </cell>
          <cell r="C2859" t="str">
            <v>Items</v>
          </cell>
          <cell r="D2859">
            <v>0.09</v>
          </cell>
          <cell r="E2859" t="str">
            <v>0D</v>
          </cell>
          <cell r="F2859" t="str">
            <v>HAWA</v>
          </cell>
          <cell r="G2859" t="str">
            <v>FITTING</v>
          </cell>
          <cell r="H2859" t="str">
            <v>S30</v>
          </cell>
          <cell r="I2859" t="str">
            <v>I</v>
          </cell>
          <cell r="J2859" t="str">
            <v>N</v>
          </cell>
          <cell r="K2859">
            <v>602.01</v>
          </cell>
          <cell r="L2859" t="str">
            <v>BEKÖTÖÍV FALSZEGÉLY CSATLAKOZÓHOZ</v>
          </cell>
        </row>
        <row r="2860">
          <cell r="A2860" t="str">
            <v>STORMBOX</v>
          </cell>
          <cell r="B2860">
            <v>28039</v>
          </cell>
          <cell r="C2860" t="str">
            <v>Items</v>
          </cell>
          <cell r="D2860">
            <v>7.6</v>
          </cell>
          <cell r="E2860" t="str">
            <v>0Z</v>
          </cell>
          <cell r="F2860" t="str">
            <v>HAWA</v>
          </cell>
          <cell r="G2860" t="str">
            <v>OTHER</v>
          </cell>
          <cell r="H2860" t="str">
            <v>S33</v>
          </cell>
          <cell r="I2860" t="str">
            <v>I</v>
          </cell>
          <cell r="J2860" t="str">
            <v>N</v>
          </cell>
          <cell r="K2860">
            <v>6769.47</v>
          </cell>
          <cell r="L2860" t="str">
            <v>CSAPADÉKVÍZ ELSZIVÁROGTATÓ BOX</v>
          </cell>
        </row>
        <row r="2861">
          <cell r="A2861" t="str">
            <v>STORMBOXALAPLAP</v>
          </cell>
          <cell r="B2861">
            <v>8604</v>
          </cell>
          <cell r="C2861" t="str">
            <v>Items</v>
          </cell>
          <cell r="D2861">
            <v>2.0699999999999998</v>
          </cell>
          <cell r="E2861" t="str">
            <v>0Z</v>
          </cell>
          <cell r="F2861" t="str">
            <v>HAWA</v>
          </cell>
          <cell r="G2861" t="str">
            <v>OTHER</v>
          </cell>
          <cell r="H2861" t="str">
            <v>S33</v>
          </cell>
          <cell r="I2861" t="str">
            <v>I</v>
          </cell>
          <cell r="J2861" t="str">
            <v>N</v>
          </cell>
          <cell r="K2861">
            <v>2047.85</v>
          </cell>
          <cell r="L2861" t="str">
            <v>STORMBOX ALAPLAP</v>
          </cell>
        </row>
        <row r="2862">
          <cell r="A2862" t="str">
            <v>STORMBOXCLIP</v>
          </cell>
          <cell r="B2862">
            <v>62</v>
          </cell>
          <cell r="C2862" t="str">
            <v>Items</v>
          </cell>
          <cell r="D2862">
            <v>0</v>
          </cell>
          <cell r="E2862" t="str">
            <v>0Z</v>
          </cell>
          <cell r="F2862" t="str">
            <v>HAWA</v>
          </cell>
          <cell r="G2862" t="str">
            <v>OTHER</v>
          </cell>
          <cell r="H2862" t="str">
            <v>S33</v>
          </cell>
          <cell r="I2862" t="str">
            <v>I</v>
          </cell>
          <cell r="J2862" t="str">
            <v>N</v>
          </cell>
          <cell r="K2862">
            <v>15.18</v>
          </cell>
          <cell r="L2862" t="str">
            <v>STORMBOX RÖGZíTŐ ELEM</v>
          </cell>
        </row>
        <row r="2863">
          <cell r="A2863" t="str">
            <v>CP-AAD16/16</v>
          </cell>
          <cell r="B2863">
            <v>1862</v>
          </cell>
          <cell r="C2863" t="str">
            <v>Items</v>
          </cell>
          <cell r="D2863">
            <v>0.31</v>
          </cell>
          <cell r="E2863" t="str">
            <v>0S</v>
          </cell>
          <cell r="F2863" t="str">
            <v>HAWA</v>
          </cell>
          <cell r="G2863" t="str">
            <v>FITTING</v>
          </cell>
          <cell r="H2863" t="str">
            <v>S30</v>
          </cell>
          <cell r="I2863" t="str">
            <v>I</v>
          </cell>
          <cell r="J2863" t="str">
            <v>N</v>
          </cell>
          <cell r="K2863">
            <v>731</v>
          </cell>
          <cell r="L2863" t="str">
            <v>SZORÍTÓGYÜRÜS ÁTFOLYÓS FALIKORONG</v>
          </cell>
        </row>
        <row r="2864">
          <cell r="A2864" t="str">
            <v>TANGIT1L</v>
          </cell>
          <cell r="B2864">
            <v>15103</v>
          </cell>
          <cell r="C2864" t="str">
            <v>Items</v>
          </cell>
          <cell r="D2864">
            <v>1</v>
          </cell>
          <cell r="E2864" t="str">
            <v>83</v>
          </cell>
          <cell r="F2864" t="str">
            <v>HAWA</v>
          </cell>
          <cell r="G2864" t="str">
            <v>OTHER</v>
          </cell>
          <cell r="H2864" t="str">
            <v>S26</v>
          </cell>
          <cell r="I2864" t="str">
            <v>I</v>
          </cell>
          <cell r="J2864" t="str">
            <v>N</v>
          </cell>
          <cell r="K2864">
            <v>3480</v>
          </cell>
          <cell r="L2864" t="str">
            <v>TANGIT TISZTíTÓ FOLYADÉK 1L</v>
          </cell>
        </row>
        <row r="2865">
          <cell r="A2865" t="str">
            <v>PPKO090-45FSDR17</v>
          </cell>
          <cell r="B2865">
            <v>7930</v>
          </cell>
          <cell r="C2865" t="str">
            <v>Items</v>
          </cell>
          <cell r="D2865">
            <v>0.35</v>
          </cell>
          <cell r="E2865" t="str">
            <v>99</v>
          </cell>
          <cell r="F2865" t="str">
            <v>HAWA</v>
          </cell>
          <cell r="G2865" t="str">
            <v>FITTING</v>
          </cell>
          <cell r="H2865" t="str">
            <v>S30</v>
          </cell>
          <cell r="I2865" t="str">
            <v>I</v>
          </cell>
          <cell r="J2865" t="str">
            <v>N</v>
          </cell>
          <cell r="K2865">
            <v>2530</v>
          </cell>
          <cell r="L2865" t="str">
            <v>PP KÖNYÖK 45 FOKOS PN6 BAR</v>
          </cell>
        </row>
        <row r="2866">
          <cell r="A2866" t="str">
            <v>VDHL60H/7</v>
          </cell>
          <cell r="B2866">
            <v>66648</v>
          </cell>
          <cell r="C2866" t="str">
            <v>Items</v>
          </cell>
          <cell r="D2866">
            <v>1.91</v>
          </cell>
          <cell r="E2866" t="str">
            <v>0W</v>
          </cell>
          <cell r="F2866" t="str">
            <v>HAWA</v>
          </cell>
          <cell r="G2866" t="str">
            <v>OTHER</v>
          </cell>
          <cell r="H2866" t="str">
            <v>S34</v>
          </cell>
          <cell r="I2866" t="str">
            <v>I</v>
          </cell>
          <cell r="J2866" t="str">
            <v>N</v>
          </cell>
          <cell r="K2866">
            <v>27341.16</v>
          </cell>
          <cell r="L2866" t="str">
            <v>Tetölef. bitumengallérral</v>
          </cell>
        </row>
        <row r="2867">
          <cell r="A2867" t="str">
            <v>VD056-5M</v>
          </cell>
          <cell r="B2867">
            <v>7498</v>
          </cell>
          <cell r="C2867" t="str">
            <v>Items</v>
          </cell>
          <cell r="D2867">
            <v>2.72</v>
          </cell>
          <cell r="E2867" t="str">
            <v>0U</v>
          </cell>
          <cell r="F2867" t="str">
            <v>HAWA</v>
          </cell>
          <cell r="G2867" t="str">
            <v>PIPE</v>
          </cell>
          <cell r="H2867" t="str">
            <v>S34</v>
          </cell>
          <cell r="I2867" t="str">
            <v>I</v>
          </cell>
          <cell r="J2867" t="str">
            <v>N</v>
          </cell>
          <cell r="K2867">
            <v>2796.75</v>
          </cell>
          <cell r="L2867" t="str">
            <v>CSÖ PEHDd56 5M</v>
          </cell>
        </row>
        <row r="2868">
          <cell r="A2868" t="str">
            <v>VD075-5M</v>
          </cell>
          <cell r="B2868">
            <v>10114</v>
          </cell>
          <cell r="C2868" t="str">
            <v>Items</v>
          </cell>
          <cell r="D2868">
            <v>3.56</v>
          </cell>
          <cell r="E2868" t="str">
            <v>0U</v>
          </cell>
          <cell r="F2868" t="str">
            <v>HAWA</v>
          </cell>
          <cell r="G2868" t="str">
            <v>PIPE</v>
          </cell>
          <cell r="H2868" t="str">
            <v>S34</v>
          </cell>
          <cell r="I2868" t="str">
            <v>I</v>
          </cell>
          <cell r="J2868" t="str">
            <v>N</v>
          </cell>
          <cell r="K2868">
            <v>3356.1</v>
          </cell>
          <cell r="L2868" t="str">
            <v>CSÖ PEHDd75 5M</v>
          </cell>
        </row>
        <row r="2869">
          <cell r="A2869" t="str">
            <v>VDW040-90H</v>
          </cell>
          <cell r="B2869">
            <v>492</v>
          </cell>
          <cell r="C2869" t="str">
            <v>Items</v>
          </cell>
          <cell r="D2869">
            <v>0.06</v>
          </cell>
          <cell r="E2869" t="str">
            <v>0V</v>
          </cell>
          <cell r="F2869" t="str">
            <v>HAWA</v>
          </cell>
          <cell r="G2869" t="str">
            <v>FITTING</v>
          </cell>
          <cell r="H2869" t="str">
            <v>S34</v>
          </cell>
          <cell r="I2869" t="str">
            <v>I</v>
          </cell>
          <cell r="J2869" t="str">
            <v>N</v>
          </cell>
          <cell r="K2869">
            <v>191</v>
          </cell>
          <cell r="L2869" t="str">
            <v>KÖNYÖK HOSSZÚ PEHD 90° 40</v>
          </cell>
        </row>
        <row r="2870">
          <cell r="A2870" t="str">
            <v>VDW050-90H</v>
          </cell>
          <cell r="B2870">
            <v>530</v>
          </cell>
          <cell r="C2870" t="str">
            <v>Items</v>
          </cell>
          <cell r="D2870">
            <v>0.09</v>
          </cell>
          <cell r="E2870" t="str">
            <v>0V</v>
          </cell>
          <cell r="F2870" t="str">
            <v>HAWA</v>
          </cell>
          <cell r="G2870" t="str">
            <v>FITTING</v>
          </cell>
          <cell r="H2870" t="str">
            <v>S34</v>
          </cell>
          <cell r="I2870" t="str">
            <v>I</v>
          </cell>
          <cell r="J2870" t="str">
            <v>N</v>
          </cell>
          <cell r="K2870">
            <v>207</v>
          </cell>
          <cell r="L2870" t="str">
            <v>KÖNYÖK HOSSZÚ PEHD 90° 50</v>
          </cell>
        </row>
        <row r="2871">
          <cell r="A2871" t="str">
            <v>VDW056-90H</v>
          </cell>
          <cell r="B2871">
            <v>813</v>
          </cell>
          <cell r="C2871" t="str">
            <v>Items</v>
          </cell>
          <cell r="D2871">
            <v>0.12</v>
          </cell>
          <cell r="E2871" t="str">
            <v>0V</v>
          </cell>
          <cell r="F2871" t="str">
            <v>HAWA</v>
          </cell>
          <cell r="G2871" t="str">
            <v>FITTING</v>
          </cell>
          <cell r="H2871" t="str">
            <v>S34</v>
          </cell>
          <cell r="I2871" t="str">
            <v>I</v>
          </cell>
          <cell r="J2871" t="str">
            <v>N</v>
          </cell>
          <cell r="K2871">
            <v>316.8</v>
          </cell>
          <cell r="L2871" t="str">
            <v>KÖNYÖK HOSSZÚ PEHD 90° 56</v>
          </cell>
        </row>
        <row r="2872">
          <cell r="A2872" t="str">
            <v>VDW063-90H</v>
          </cell>
          <cell r="B2872">
            <v>872</v>
          </cell>
          <cell r="C2872" t="str">
            <v>Items</v>
          </cell>
          <cell r="D2872">
            <v>0.14000000000000001</v>
          </cell>
          <cell r="E2872" t="str">
            <v>0V</v>
          </cell>
          <cell r="F2872" t="str">
            <v>HAWA</v>
          </cell>
          <cell r="G2872" t="str">
            <v>FITTING</v>
          </cell>
          <cell r="H2872" t="str">
            <v>S34</v>
          </cell>
          <cell r="I2872" t="str">
            <v>I</v>
          </cell>
          <cell r="J2872" t="str">
            <v>N</v>
          </cell>
          <cell r="K2872">
            <v>339.9</v>
          </cell>
          <cell r="L2872" t="str">
            <v>KÖNYÖK HOSSZÚ PEHD 90° 63</v>
          </cell>
        </row>
        <row r="2873">
          <cell r="A2873" t="str">
            <v>VDW075-90H</v>
          </cell>
          <cell r="B2873">
            <v>1375</v>
          </cell>
          <cell r="C2873" t="str">
            <v>Items</v>
          </cell>
          <cell r="D2873">
            <v>0.17</v>
          </cell>
          <cell r="E2873" t="str">
            <v>0V</v>
          </cell>
          <cell r="F2873" t="str">
            <v>HAWA</v>
          </cell>
          <cell r="G2873" t="str">
            <v>FITTING</v>
          </cell>
          <cell r="H2873" t="str">
            <v>S34</v>
          </cell>
          <cell r="I2873" t="str">
            <v>I</v>
          </cell>
          <cell r="J2873" t="str">
            <v>N</v>
          </cell>
          <cell r="K2873">
            <v>535.70000000000005</v>
          </cell>
          <cell r="L2873" t="str">
            <v>KÖNYÖK HOSSZÚ PEHD 90° 75</v>
          </cell>
        </row>
        <row r="2874">
          <cell r="A2874" t="str">
            <v>VDW090-90H</v>
          </cell>
          <cell r="B2874">
            <v>1909</v>
          </cell>
          <cell r="C2874" t="str">
            <v>Items</v>
          </cell>
          <cell r="D2874">
            <v>0.28000000000000003</v>
          </cell>
          <cell r="E2874" t="str">
            <v>0V</v>
          </cell>
          <cell r="F2874" t="str">
            <v>HAWA</v>
          </cell>
          <cell r="G2874" t="str">
            <v>FITTING</v>
          </cell>
          <cell r="H2874" t="str">
            <v>S34</v>
          </cell>
          <cell r="I2874" t="str">
            <v>I</v>
          </cell>
          <cell r="J2874" t="str">
            <v>N</v>
          </cell>
          <cell r="K2874">
            <v>743.6</v>
          </cell>
          <cell r="L2874" t="str">
            <v>KÖNYÖK HOSSZÚ PEHD 90° 90</v>
          </cell>
        </row>
        <row r="2875">
          <cell r="A2875" t="str">
            <v>VDW110-90H</v>
          </cell>
          <cell r="B2875">
            <v>2271</v>
          </cell>
          <cell r="C2875" t="str">
            <v>Items</v>
          </cell>
          <cell r="D2875">
            <v>0.49</v>
          </cell>
          <cell r="E2875" t="str">
            <v>0V</v>
          </cell>
          <cell r="F2875" t="str">
            <v>HAWA</v>
          </cell>
          <cell r="G2875" t="str">
            <v>FITTING</v>
          </cell>
          <cell r="H2875" t="str">
            <v>S34</v>
          </cell>
          <cell r="I2875" t="str">
            <v>I</v>
          </cell>
          <cell r="J2875" t="str">
            <v>N</v>
          </cell>
          <cell r="K2875">
            <v>884.4</v>
          </cell>
          <cell r="L2875" t="str">
            <v>KÖNYÖK HOSSZÚ PEHD 90° 110</v>
          </cell>
        </row>
        <row r="2876">
          <cell r="A2876" t="str">
            <v>VDW125-90H</v>
          </cell>
          <cell r="B2876">
            <v>2692</v>
          </cell>
          <cell r="C2876" t="str">
            <v>Items</v>
          </cell>
          <cell r="D2876">
            <v>0.49</v>
          </cell>
          <cell r="E2876" t="str">
            <v>0V</v>
          </cell>
          <cell r="F2876" t="str">
            <v>HAWA</v>
          </cell>
          <cell r="G2876" t="str">
            <v>FITTING</v>
          </cell>
          <cell r="H2876" t="str">
            <v>S34</v>
          </cell>
          <cell r="I2876" t="str">
            <v>I</v>
          </cell>
          <cell r="J2876" t="str">
            <v>N</v>
          </cell>
          <cell r="K2876">
            <v>1048.3</v>
          </cell>
          <cell r="L2876" t="str">
            <v>KÖNYÖK HOSSZÚ PEHD 90° 125</v>
          </cell>
        </row>
        <row r="2877">
          <cell r="A2877" t="str">
            <v>VDW160-90H</v>
          </cell>
          <cell r="B2877">
            <v>7027</v>
          </cell>
          <cell r="C2877" t="str">
            <v>Items</v>
          </cell>
          <cell r="D2877">
            <v>0.7</v>
          </cell>
          <cell r="E2877" t="str">
            <v>0V</v>
          </cell>
          <cell r="F2877" t="str">
            <v>HAWA</v>
          </cell>
          <cell r="G2877" t="str">
            <v>FITTING</v>
          </cell>
          <cell r="H2877" t="str">
            <v>S34</v>
          </cell>
          <cell r="I2877" t="str">
            <v>I</v>
          </cell>
          <cell r="J2877" t="str">
            <v>N</v>
          </cell>
          <cell r="K2877">
            <v>2885.15</v>
          </cell>
          <cell r="L2877" t="str">
            <v>KÖNYÖK HOSSZÚ PEHD 90° 160</v>
          </cell>
        </row>
        <row r="2878">
          <cell r="A2878" t="str">
            <v>VDW200-90H</v>
          </cell>
          <cell r="B2878">
            <v>22142</v>
          </cell>
          <cell r="C2878" t="str">
            <v>Items</v>
          </cell>
          <cell r="D2878">
            <v>1.65</v>
          </cell>
          <cell r="E2878" t="str">
            <v>0V</v>
          </cell>
          <cell r="F2878" t="str">
            <v>HAWA</v>
          </cell>
          <cell r="G2878" t="str">
            <v>FITTING</v>
          </cell>
          <cell r="H2878" t="str">
            <v>S34</v>
          </cell>
          <cell r="I2878" t="str">
            <v>I</v>
          </cell>
          <cell r="J2878" t="str">
            <v>N</v>
          </cell>
          <cell r="K2878">
            <v>8576.7000000000007</v>
          </cell>
          <cell r="L2878" t="str">
            <v>KÖNYÖK PEHD 90° 200</v>
          </cell>
        </row>
        <row r="2879">
          <cell r="A2879" t="str">
            <v>VDW250-90H</v>
          </cell>
          <cell r="B2879">
            <v>41778</v>
          </cell>
          <cell r="C2879" t="str">
            <v>Items</v>
          </cell>
          <cell r="D2879">
            <v>3.41</v>
          </cell>
          <cell r="E2879" t="str">
            <v>0V</v>
          </cell>
          <cell r="F2879" t="str">
            <v>HAWA</v>
          </cell>
          <cell r="G2879" t="str">
            <v>FITTING</v>
          </cell>
          <cell r="H2879" t="str">
            <v>S34</v>
          </cell>
          <cell r="I2879" t="str">
            <v>I</v>
          </cell>
          <cell r="J2879" t="str">
            <v>N</v>
          </cell>
          <cell r="K2879">
            <v>17153.400000000001</v>
          </cell>
          <cell r="L2879" t="str">
            <v>KÖNYÖK HOSSZÚ PEHD 90° 250</v>
          </cell>
        </row>
        <row r="2880">
          <cell r="A2880" t="str">
            <v>VDW315-90H</v>
          </cell>
          <cell r="B2880">
            <v>59761</v>
          </cell>
          <cell r="C2880" t="str">
            <v>Items</v>
          </cell>
          <cell r="D2880">
            <v>5.98</v>
          </cell>
          <cell r="E2880" t="str">
            <v>0V</v>
          </cell>
          <cell r="F2880" t="str">
            <v>HAWA</v>
          </cell>
          <cell r="G2880" t="str">
            <v>FITTING</v>
          </cell>
          <cell r="H2880" t="str">
            <v>S34</v>
          </cell>
          <cell r="I2880" t="str">
            <v>I</v>
          </cell>
          <cell r="J2880" t="str">
            <v>N</v>
          </cell>
          <cell r="K2880">
            <v>24536.82</v>
          </cell>
          <cell r="L2880" t="str">
            <v>KÖNYÖK HOSSZÚ PEHD 90° 315</v>
          </cell>
        </row>
        <row r="2881">
          <cell r="A2881" t="str">
            <v>VDW032-88</v>
          </cell>
          <cell r="B2881">
            <v>337</v>
          </cell>
          <cell r="C2881" t="str">
            <v>Items</v>
          </cell>
          <cell r="D2881">
            <v>0.03</v>
          </cell>
          <cell r="E2881" t="str">
            <v>0V</v>
          </cell>
          <cell r="F2881" t="str">
            <v>HAWA</v>
          </cell>
          <cell r="G2881" t="str">
            <v>FITTING</v>
          </cell>
          <cell r="H2881" t="str">
            <v>S34</v>
          </cell>
          <cell r="I2881" t="str">
            <v>I</v>
          </cell>
          <cell r="J2881" t="str">
            <v>N</v>
          </cell>
          <cell r="K2881">
            <v>138</v>
          </cell>
          <cell r="L2881" t="str">
            <v>KÖNYÖK PEHD 88 32</v>
          </cell>
        </row>
        <row r="2882">
          <cell r="A2882" t="str">
            <v>VDW040-88</v>
          </cell>
          <cell r="B2882">
            <v>463</v>
          </cell>
          <cell r="C2882" t="str">
            <v>Items</v>
          </cell>
          <cell r="D2882">
            <v>0.03</v>
          </cell>
          <cell r="E2882" t="str">
            <v>0V</v>
          </cell>
          <cell r="F2882" t="str">
            <v>HAWA</v>
          </cell>
          <cell r="G2882" t="str">
            <v>FITTING</v>
          </cell>
          <cell r="H2882" t="str">
            <v>S34</v>
          </cell>
          <cell r="I2882" t="str">
            <v>I</v>
          </cell>
          <cell r="J2882" t="str">
            <v>N</v>
          </cell>
          <cell r="K2882">
            <v>180</v>
          </cell>
          <cell r="L2882" t="str">
            <v>KÖNYÖK PEHD 88 40</v>
          </cell>
        </row>
        <row r="2883">
          <cell r="A2883" t="str">
            <v>VDW050-88</v>
          </cell>
          <cell r="B2883">
            <v>373</v>
          </cell>
          <cell r="C2883" t="str">
            <v>Items</v>
          </cell>
          <cell r="D2883">
            <v>0.05</v>
          </cell>
          <cell r="E2883" t="str">
            <v>0V</v>
          </cell>
          <cell r="F2883" t="str">
            <v>HAWA</v>
          </cell>
          <cell r="G2883" t="str">
            <v>FITTING</v>
          </cell>
          <cell r="H2883" t="str">
            <v>S34</v>
          </cell>
          <cell r="I2883" t="str">
            <v>I</v>
          </cell>
          <cell r="J2883" t="str">
            <v>N</v>
          </cell>
          <cell r="K2883">
            <v>145</v>
          </cell>
          <cell r="L2883" t="str">
            <v>KÖNYÖK PEHD 88 50</v>
          </cell>
        </row>
        <row r="2884">
          <cell r="A2884" t="str">
            <v>VDW056-88</v>
          </cell>
          <cell r="B2884">
            <v>683</v>
          </cell>
          <cell r="C2884" t="str">
            <v>Items</v>
          </cell>
          <cell r="D2884">
            <v>0.06</v>
          </cell>
          <cell r="E2884" t="str">
            <v>0V</v>
          </cell>
          <cell r="F2884" t="str">
            <v>HAWA</v>
          </cell>
          <cell r="G2884" t="str">
            <v>FITTING</v>
          </cell>
          <cell r="H2884" t="str">
            <v>S34</v>
          </cell>
          <cell r="I2884" t="str">
            <v>I</v>
          </cell>
          <cell r="J2884" t="str">
            <v>N</v>
          </cell>
          <cell r="K2884">
            <v>266.2</v>
          </cell>
          <cell r="L2884" t="str">
            <v>KÖNYÖK PEHD 88 56</v>
          </cell>
        </row>
        <row r="2885">
          <cell r="A2885" t="str">
            <v>VDW063-88</v>
          </cell>
          <cell r="B2885">
            <v>734</v>
          </cell>
          <cell r="C2885" t="str">
            <v>Items</v>
          </cell>
          <cell r="D2885">
            <v>7.0000000000000007E-2</v>
          </cell>
          <cell r="E2885" t="str">
            <v>0V</v>
          </cell>
          <cell r="F2885" t="str">
            <v>HAWA</v>
          </cell>
          <cell r="G2885" t="str">
            <v>FITTING</v>
          </cell>
          <cell r="H2885" t="str">
            <v>S34</v>
          </cell>
          <cell r="I2885" t="str">
            <v>I</v>
          </cell>
          <cell r="J2885" t="str">
            <v>N</v>
          </cell>
          <cell r="K2885">
            <v>286</v>
          </cell>
          <cell r="L2885" t="str">
            <v>KÖNYÖK PEHD 88 63</v>
          </cell>
        </row>
        <row r="2886">
          <cell r="A2886" t="str">
            <v>VDW075-88</v>
          </cell>
          <cell r="B2886">
            <v>1156</v>
          </cell>
          <cell r="C2886" t="str">
            <v>Items</v>
          </cell>
          <cell r="D2886">
            <v>0.1</v>
          </cell>
          <cell r="E2886" t="str">
            <v>0V</v>
          </cell>
          <cell r="F2886" t="str">
            <v>HAWA</v>
          </cell>
          <cell r="G2886" t="str">
            <v>FITTING</v>
          </cell>
          <cell r="H2886" t="str">
            <v>S34</v>
          </cell>
          <cell r="I2886" t="str">
            <v>I</v>
          </cell>
          <cell r="J2886" t="str">
            <v>N</v>
          </cell>
          <cell r="K2886">
            <v>449.9</v>
          </cell>
          <cell r="L2886" t="str">
            <v>KÖNYÖK PEHD 88 75</v>
          </cell>
        </row>
        <row r="2887">
          <cell r="A2887" t="str">
            <v>VDW090-88</v>
          </cell>
          <cell r="B2887">
            <v>1827</v>
          </cell>
          <cell r="C2887" t="str">
            <v>Items</v>
          </cell>
          <cell r="D2887">
            <v>0.13</v>
          </cell>
          <cell r="E2887" t="str">
            <v>0V</v>
          </cell>
          <cell r="F2887" t="str">
            <v>HAWA</v>
          </cell>
          <cell r="G2887" t="str">
            <v>FITTING</v>
          </cell>
          <cell r="H2887" t="str">
            <v>S34</v>
          </cell>
          <cell r="I2887" t="str">
            <v>I</v>
          </cell>
          <cell r="J2887" t="str">
            <v>N</v>
          </cell>
          <cell r="K2887">
            <v>712</v>
          </cell>
          <cell r="L2887" t="str">
            <v>KÖNYÖK PEHD 88 90</v>
          </cell>
        </row>
        <row r="2888">
          <cell r="A2888" t="str">
            <v>VDW110-88</v>
          </cell>
          <cell r="B2888">
            <v>1517</v>
          </cell>
          <cell r="C2888" t="str">
            <v>Items</v>
          </cell>
          <cell r="D2888">
            <v>0.23</v>
          </cell>
          <cell r="E2888" t="str">
            <v>0V</v>
          </cell>
          <cell r="F2888" t="str">
            <v>HAWA</v>
          </cell>
          <cell r="G2888" t="str">
            <v>FITTING</v>
          </cell>
          <cell r="H2888" t="str">
            <v>S34</v>
          </cell>
          <cell r="I2888" t="str">
            <v>I</v>
          </cell>
          <cell r="J2888" t="str">
            <v>N</v>
          </cell>
          <cell r="K2888">
            <v>590.70000000000005</v>
          </cell>
          <cell r="L2888" t="str">
            <v>KÖNYÖK PEHD 88 110</v>
          </cell>
        </row>
        <row r="2889">
          <cell r="A2889" t="str">
            <v>VDW125-88</v>
          </cell>
          <cell r="B2889">
            <v>2542</v>
          </cell>
          <cell r="C2889" t="str">
            <v>Items</v>
          </cell>
          <cell r="D2889">
            <v>0.33</v>
          </cell>
          <cell r="E2889" t="str">
            <v>0V</v>
          </cell>
          <cell r="F2889" t="str">
            <v>HAWA</v>
          </cell>
          <cell r="G2889" t="str">
            <v>FITTING</v>
          </cell>
          <cell r="H2889" t="str">
            <v>S34</v>
          </cell>
          <cell r="I2889" t="str">
            <v>I</v>
          </cell>
          <cell r="J2889" t="str">
            <v>N</v>
          </cell>
          <cell r="K2889">
            <v>990</v>
          </cell>
          <cell r="L2889" t="str">
            <v>KÖNYÖK PEHD 88 125</v>
          </cell>
        </row>
        <row r="2890">
          <cell r="A2890" t="str">
            <v>VDW160-88</v>
          </cell>
          <cell r="B2890">
            <v>7852</v>
          </cell>
          <cell r="C2890" t="str">
            <v>Items</v>
          </cell>
          <cell r="D2890">
            <v>0.66</v>
          </cell>
          <cell r="E2890" t="str">
            <v>0V</v>
          </cell>
          <cell r="F2890" t="str">
            <v>HAWA</v>
          </cell>
          <cell r="G2890" t="str">
            <v>FITTING</v>
          </cell>
          <cell r="H2890" t="str">
            <v>S34</v>
          </cell>
          <cell r="I2890" t="str">
            <v>I</v>
          </cell>
          <cell r="J2890" t="str">
            <v>N</v>
          </cell>
          <cell r="K2890">
            <v>3140.5</v>
          </cell>
          <cell r="L2890" t="str">
            <v>KÖNYÖK PEHD 88 160</v>
          </cell>
        </row>
        <row r="2891">
          <cell r="A2891" t="str">
            <v>VDW032-45</v>
          </cell>
          <cell r="B2891">
            <v>322</v>
          </cell>
          <cell r="C2891" t="str">
            <v>Items</v>
          </cell>
          <cell r="D2891">
            <v>0.02</v>
          </cell>
          <cell r="E2891" t="str">
            <v>0V</v>
          </cell>
          <cell r="F2891" t="str">
            <v>HAWA</v>
          </cell>
          <cell r="G2891" t="str">
            <v>FITTING</v>
          </cell>
          <cell r="H2891" t="str">
            <v>S34</v>
          </cell>
          <cell r="I2891" t="str">
            <v>I</v>
          </cell>
          <cell r="J2891" t="str">
            <v>N</v>
          </cell>
          <cell r="K2891">
            <v>134</v>
          </cell>
          <cell r="L2891" t="str">
            <v>KÖNYÖK PEHD 45° 32</v>
          </cell>
        </row>
        <row r="2892">
          <cell r="A2892" t="str">
            <v>VDW040-45</v>
          </cell>
          <cell r="B2892">
            <v>365</v>
          </cell>
          <cell r="C2892" t="str">
            <v>Items</v>
          </cell>
          <cell r="D2892">
            <v>0.03</v>
          </cell>
          <cell r="E2892" t="str">
            <v>0V</v>
          </cell>
          <cell r="F2892" t="str">
            <v>HAWA</v>
          </cell>
          <cell r="G2892" t="str">
            <v>FITTING</v>
          </cell>
          <cell r="H2892" t="str">
            <v>S34</v>
          </cell>
          <cell r="I2892" t="str">
            <v>I</v>
          </cell>
          <cell r="J2892" t="str">
            <v>N</v>
          </cell>
          <cell r="K2892">
            <v>112</v>
          </cell>
          <cell r="L2892" t="str">
            <v>KÖNYÖK PEHD 45° 40</v>
          </cell>
        </row>
        <row r="2893">
          <cell r="A2893" t="str">
            <v>VDW050-45</v>
          </cell>
          <cell r="B2893">
            <v>373</v>
          </cell>
          <cell r="C2893" t="str">
            <v>Items</v>
          </cell>
          <cell r="D2893">
            <v>0.04</v>
          </cell>
          <cell r="E2893" t="str">
            <v>0V</v>
          </cell>
          <cell r="F2893" t="str">
            <v>HAWA</v>
          </cell>
          <cell r="G2893" t="str">
            <v>FITTING</v>
          </cell>
          <cell r="H2893" t="str">
            <v>S34</v>
          </cell>
          <cell r="I2893" t="str">
            <v>I</v>
          </cell>
          <cell r="J2893" t="str">
            <v>N</v>
          </cell>
          <cell r="K2893">
            <v>121</v>
          </cell>
          <cell r="L2893" t="str">
            <v>KÖNYÖK PEHD 45° 50</v>
          </cell>
        </row>
        <row r="2894">
          <cell r="A2894" t="str">
            <v>VDW056-45</v>
          </cell>
          <cell r="B2894">
            <v>522</v>
          </cell>
          <cell r="C2894" t="str">
            <v>Items</v>
          </cell>
          <cell r="D2894">
            <v>0.05</v>
          </cell>
          <cell r="E2894" t="str">
            <v>0V</v>
          </cell>
          <cell r="F2894" t="str">
            <v>HAWA</v>
          </cell>
          <cell r="G2894" t="str">
            <v>FITTING</v>
          </cell>
          <cell r="H2894" t="str">
            <v>S34</v>
          </cell>
          <cell r="I2894" t="str">
            <v>I</v>
          </cell>
          <cell r="J2894" t="str">
            <v>N</v>
          </cell>
          <cell r="K2894">
            <v>185.9</v>
          </cell>
          <cell r="L2894" t="str">
            <v>KÖNYÖK PEHD 45° 56</v>
          </cell>
        </row>
        <row r="2895">
          <cell r="A2895" t="str">
            <v>VDW063-45</v>
          </cell>
          <cell r="B2895">
            <v>543</v>
          </cell>
          <cell r="C2895" t="str">
            <v>Items</v>
          </cell>
          <cell r="D2895">
            <v>0.06</v>
          </cell>
          <cell r="E2895" t="str">
            <v>0V</v>
          </cell>
          <cell r="F2895" t="str">
            <v>HAWA</v>
          </cell>
          <cell r="G2895" t="str">
            <v>FITTING</v>
          </cell>
          <cell r="H2895" t="str">
            <v>S34</v>
          </cell>
          <cell r="I2895" t="str">
            <v>I</v>
          </cell>
          <cell r="J2895" t="str">
            <v>N</v>
          </cell>
          <cell r="K2895">
            <v>163.9</v>
          </cell>
          <cell r="L2895" t="str">
            <v>KÖNYÖK PEHD 45° 63</v>
          </cell>
        </row>
        <row r="2896">
          <cell r="A2896" t="str">
            <v>VDW075-45</v>
          </cell>
          <cell r="B2896">
            <v>853</v>
          </cell>
          <cell r="C2896" t="str">
            <v>Items</v>
          </cell>
          <cell r="D2896">
            <v>7.0000000000000007E-2</v>
          </cell>
          <cell r="E2896" t="str">
            <v>0V</v>
          </cell>
          <cell r="F2896" t="str">
            <v>HAWA</v>
          </cell>
          <cell r="G2896" t="str">
            <v>FITTING</v>
          </cell>
          <cell r="H2896" t="str">
            <v>S34</v>
          </cell>
          <cell r="I2896" t="str">
            <v>I</v>
          </cell>
          <cell r="J2896" t="str">
            <v>N</v>
          </cell>
          <cell r="K2896">
            <v>262.89999999999998</v>
          </cell>
          <cell r="L2896" t="str">
            <v>KÖNYÖK PEHD 45° 75</v>
          </cell>
        </row>
        <row r="2897">
          <cell r="A2897" t="str">
            <v>VDW090-45</v>
          </cell>
          <cell r="B2897">
            <v>1345</v>
          </cell>
          <cell r="C2897" t="str">
            <v>Items</v>
          </cell>
          <cell r="D2897">
            <v>0.11</v>
          </cell>
          <cell r="E2897" t="str">
            <v>0V</v>
          </cell>
          <cell r="F2897" t="str">
            <v>HAWA</v>
          </cell>
          <cell r="G2897" t="str">
            <v>FITTING</v>
          </cell>
          <cell r="H2897" t="str">
            <v>S34</v>
          </cell>
          <cell r="I2897" t="str">
            <v>I</v>
          </cell>
          <cell r="J2897" t="str">
            <v>N</v>
          </cell>
          <cell r="K2897">
            <v>406</v>
          </cell>
          <cell r="L2897" t="str">
            <v>KÖNYÖK PEHD 45° 90</v>
          </cell>
        </row>
        <row r="2898">
          <cell r="A2898" t="str">
            <v>VDW110-45</v>
          </cell>
          <cell r="B2898">
            <v>1458</v>
          </cell>
          <cell r="C2898" t="str">
            <v>Items</v>
          </cell>
          <cell r="D2898">
            <v>0.17</v>
          </cell>
          <cell r="E2898" t="str">
            <v>0V</v>
          </cell>
          <cell r="F2898" t="str">
            <v>HAWA</v>
          </cell>
          <cell r="G2898" t="str">
            <v>FITTING</v>
          </cell>
          <cell r="H2898" t="str">
            <v>S34</v>
          </cell>
          <cell r="I2898" t="str">
            <v>I</v>
          </cell>
          <cell r="J2898" t="str">
            <v>N</v>
          </cell>
          <cell r="K2898">
            <v>438.9</v>
          </cell>
          <cell r="L2898" t="str">
            <v>KÖNYÖK PEHD 45° 110</v>
          </cell>
        </row>
        <row r="2899">
          <cell r="A2899" t="str">
            <v>VDW125-45</v>
          </cell>
          <cell r="B2899">
            <v>1848</v>
          </cell>
          <cell r="C2899" t="str">
            <v>Items</v>
          </cell>
          <cell r="D2899">
            <v>0.25</v>
          </cell>
          <cell r="E2899" t="str">
            <v>0V</v>
          </cell>
          <cell r="F2899" t="str">
            <v>HAWA</v>
          </cell>
          <cell r="G2899" t="str">
            <v>FITTING</v>
          </cell>
          <cell r="H2899" t="str">
            <v>S34</v>
          </cell>
          <cell r="I2899" t="str">
            <v>I</v>
          </cell>
          <cell r="J2899" t="str">
            <v>N</v>
          </cell>
          <cell r="K2899">
            <v>647.9</v>
          </cell>
          <cell r="L2899" t="str">
            <v>KÖNYÖK PEHD 45° 125</v>
          </cell>
        </row>
        <row r="2900">
          <cell r="A2900" t="str">
            <v>VDW160-45</v>
          </cell>
          <cell r="B2900">
            <v>5223</v>
          </cell>
          <cell r="C2900" t="str">
            <v>Items</v>
          </cell>
          <cell r="D2900">
            <v>0.43</v>
          </cell>
          <cell r="E2900" t="str">
            <v>0V</v>
          </cell>
          <cell r="F2900" t="str">
            <v>HAWA</v>
          </cell>
          <cell r="G2900" t="str">
            <v>FITTING</v>
          </cell>
          <cell r="H2900" t="str">
            <v>S34</v>
          </cell>
          <cell r="I2900" t="str">
            <v>I</v>
          </cell>
          <cell r="J2900" t="str">
            <v>N</v>
          </cell>
          <cell r="K2900">
            <v>2088.9</v>
          </cell>
          <cell r="L2900" t="str">
            <v>KÖNYÖK PEHD 45° 160</v>
          </cell>
        </row>
        <row r="2901">
          <cell r="A2901" t="str">
            <v>VDW200-45</v>
          </cell>
          <cell r="B2901">
            <v>14835</v>
          </cell>
          <cell r="C2901" t="str">
            <v>Items</v>
          </cell>
          <cell r="D2901">
            <v>1.32</v>
          </cell>
          <cell r="E2901" t="str">
            <v>0V</v>
          </cell>
          <cell r="F2901" t="str">
            <v>HAWA</v>
          </cell>
          <cell r="G2901" t="str">
            <v>FITTING</v>
          </cell>
          <cell r="H2901" t="str">
            <v>S34</v>
          </cell>
          <cell r="I2901" t="str">
            <v>I</v>
          </cell>
          <cell r="J2901" t="str">
            <v>N</v>
          </cell>
          <cell r="K2901">
            <v>4508.8999999999996</v>
          </cell>
          <cell r="L2901" t="str">
            <v>KÖNYÖK PEHD 45° 200</v>
          </cell>
        </row>
        <row r="2902">
          <cell r="A2902" t="str">
            <v>VDW250-45</v>
          </cell>
          <cell r="B2902">
            <v>19624</v>
          </cell>
          <cell r="C2902" t="str">
            <v>Items</v>
          </cell>
          <cell r="D2902">
            <v>2.11</v>
          </cell>
          <cell r="E2902" t="str">
            <v>0V</v>
          </cell>
          <cell r="F2902" t="str">
            <v>HAWA</v>
          </cell>
          <cell r="G2902" t="str">
            <v>FITTING</v>
          </cell>
          <cell r="H2902" t="str">
            <v>S34</v>
          </cell>
          <cell r="I2902" t="str">
            <v>I</v>
          </cell>
          <cell r="J2902" t="str">
            <v>N</v>
          </cell>
          <cell r="K2902">
            <v>7849.6</v>
          </cell>
          <cell r="L2902" t="str">
            <v>KÖNYÖK PEHD 45° 250</v>
          </cell>
        </row>
        <row r="2903">
          <cell r="A2903" t="str">
            <v>VDW315-45</v>
          </cell>
          <cell r="B2903">
            <v>24334</v>
          </cell>
          <cell r="C2903" t="str">
            <v>Items</v>
          </cell>
          <cell r="D2903">
            <v>3.4</v>
          </cell>
          <cell r="E2903" t="str">
            <v>0V</v>
          </cell>
          <cell r="F2903" t="str">
            <v>HAWA</v>
          </cell>
          <cell r="G2903" t="str">
            <v>FITTING</v>
          </cell>
          <cell r="H2903" t="str">
            <v>S34</v>
          </cell>
          <cell r="I2903" t="str">
            <v>I</v>
          </cell>
          <cell r="J2903" t="str">
            <v>N</v>
          </cell>
          <cell r="K2903">
            <v>9476.5</v>
          </cell>
          <cell r="L2903" t="str">
            <v>KÖNYÖK PEHD 45° 315</v>
          </cell>
        </row>
        <row r="2904">
          <cell r="A2904" t="str">
            <v>VDW040-180</v>
          </cell>
          <cell r="B2904">
            <v>993</v>
          </cell>
          <cell r="C2904" t="str">
            <v>Items</v>
          </cell>
          <cell r="D2904">
            <v>0.04</v>
          </cell>
          <cell r="E2904" t="str">
            <v>0V</v>
          </cell>
          <cell r="F2904" t="str">
            <v>HAWA</v>
          </cell>
          <cell r="G2904" t="str">
            <v>FITTING</v>
          </cell>
          <cell r="H2904" t="str">
            <v>S34</v>
          </cell>
          <cell r="I2904" t="str">
            <v>I</v>
          </cell>
          <cell r="J2904" t="str">
            <v>N</v>
          </cell>
          <cell r="K2904">
            <v>369</v>
          </cell>
          <cell r="L2904" t="str">
            <v>KÖNYÖK PEHD 180° 40</v>
          </cell>
        </row>
        <row r="2905">
          <cell r="A2905" t="str">
            <v>VDW050-180</v>
          </cell>
          <cell r="B2905">
            <v>1463</v>
          </cell>
          <cell r="C2905" t="str">
            <v>Items</v>
          </cell>
          <cell r="D2905">
            <v>7.0000000000000007E-2</v>
          </cell>
          <cell r="E2905" t="str">
            <v>0V</v>
          </cell>
          <cell r="F2905" t="str">
            <v>HAWA</v>
          </cell>
          <cell r="G2905" t="str">
            <v>FITTING</v>
          </cell>
          <cell r="H2905" t="str">
            <v>S34</v>
          </cell>
          <cell r="I2905" t="str">
            <v>I</v>
          </cell>
          <cell r="J2905" t="str">
            <v>N</v>
          </cell>
          <cell r="K2905">
            <v>539</v>
          </cell>
          <cell r="L2905" t="str">
            <v>KÖNYÖK PEHD 180° 50</v>
          </cell>
        </row>
        <row r="2906">
          <cell r="A2906" t="str">
            <v>VDW056-180</v>
          </cell>
          <cell r="B2906">
            <v>2978</v>
          </cell>
          <cell r="C2906" t="str">
            <v>Items</v>
          </cell>
          <cell r="D2906">
            <v>0.08</v>
          </cell>
          <cell r="E2906" t="str">
            <v>0V</v>
          </cell>
          <cell r="F2906" t="str">
            <v>HAWA</v>
          </cell>
          <cell r="G2906" t="str">
            <v>FITTING</v>
          </cell>
          <cell r="H2906" t="str">
            <v>S34</v>
          </cell>
          <cell r="I2906" t="str">
            <v>I</v>
          </cell>
          <cell r="J2906" t="str">
            <v>N</v>
          </cell>
          <cell r="K2906">
            <v>1101</v>
          </cell>
          <cell r="L2906" t="str">
            <v>KÖNYÖK PEHD 180° 56</v>
          </cell>
        </row>
        <row r="2907">
          <cell r="A2907" t="str">
            <v>VDW075-180</v>
          </cell>
          <cell r="B2907">
            <v>3860</v>
          </cell>
          <cell r="C2907" t="str">
            <v>Items</v>
          </cell>
          <cell r="D2907">
            <v>0.21</v>
          </cell>
          <cell r="E2907" t="str">
            <v>0V</v>
          </cell>
          <cell r="F2907" t="str">
            <v>HAWA</v>
          </cell>
          <cell r="G2907" t="str">
            <v>FITTING</v>
          </cell>
          <cell r="H2907" t="str">
            <v>S34</v>
          </cell>
          <cell r="I2907" t="str">
            <v>I</v>
          </cell>
          <cell r="J2907" t="str">
            <v>N</v>
          </cell>
          <cell r="K2907">
            <v>1328.03</v>
          </cell>
          <cell r="L2907" t="str">
            <v>KÖNYÖK PEHD 180° 75</v>
          </cell>
        </row>
        <row r="2908">
          <cell r="A2908" t="str">
            <v>VDW090-180</v>
          </cell>
          <cell r="B2908">
            <v>6066</v>
          </cell>
          <cell r="C2908" t="str">
            <v>Items</v>
          </cell>
          <cell r="D2908">
            <v>0.33</v>
          </cell>
          <cell r="E2908" t="str">
            <v>0V</v>
          </cell>
          <cell r="F2908" t="str">
            <v>HAWA</v>
          </cell>
          <cell r="G2908" t="str">
            <v>FITTING</v>
          </cell>
          <cell r="H2908" t="str">
            <v>S34</v>
          </cell>
          <cell r="I2908" t="str">
            <v>I</v>
          </cell>
          <cell r="J2908" t="str">
            <v>N</v>
          </cell>
          <cell r="K2908">
            <v>2066</v>
          </cell>
          <cell r="L2908" t="str">
            <v>KÖNYÖK PEHD 180° 90</v>
          </cell>
        </row>
        <row r="2909">
          <cell r="A2909" t="str">
            <v>VDW110-180</v>
          </cell>
          <cell r="B2909">
            <v>6617</v>
          </cell>
          <cell r="C2909" t="str">
            <v>Items</v>
          </cell>
          <cell r="D2909">
            <v>0.45</v>
          </cell>
          <cell r="E2909" t="str">
            <v>0V</v>
          </cell>
          <cell r="F2909" t="str">
            <v>HAWA</v>
          </cell>
          <cell r="G2909" t="str">
            <v>FITTING</v>
          </cell>
          <cell r="H2909" t="str">
            <v>S34</v>
          </cell>
          <cell r="I2909" t="str">
            <v>I</v>
          </cell>
          <cell r="J2909" t="str">
            <v>N</v>
          </cell>
          <cell r="K2909">
            <v>2329.2199999999998</v>
          </cell>
          <cell r="L2909" t="str">
            <v>KÖNYÖK PEHD 180° 110</v>
          </cell>
        </row>
        <row r="2910">
          <cell r="A2910" t="str">
            <v>VDW050/40-90</v>
          </cell>
          <cell r="B2910">
            <v>579</v>
          </cell>
          <cell r="C2910" t="str">
            <v>Items</v>
          </cell>
          <cell r="D2910">
            <v>0.03</v>
          </cell>
          <cell r="E2910" t="str">
            <v>0V</v>
          </cell>
          <cell r="F2910" t="str">
            <v>HAWA</v>
          </cell>
          <cell r="G2910" t="str">
            <v>FITTING</v>
          </cell>
          <cell r="H2910" t="str">
            <v>S34</v>
          </cell>
          <cell r="I2910" t="str">
            <v>I</v>
          </cell>
          <cell r="J2910" t="str">
            <v>N</v>
          </cell>
          <cell r="K2910">
            <v>231</v>
          </cell>
          <cell r="L2910" t="str">
            <v>KÖNYÖK SZÜKÍTETT PEHD 90° 50/4</v>
          </cell>
        </row>
        <row r="2911">
          <cell r="A2911" t="str">
            <v>VDW063/50-90</v>
          </cell>
          <cell r="B2911">
            <v>979</v>
          </cell>
          <cell r="C2911" t="str">
            <v>Items</v>
          </cell>
          <cell r="D2911">
            <v>0.04</v>
          </cell>
          <cell r="E2911" t="str">
            <v>0V</v>
          </cell>
          <cell r="F2911" t="str">
            <v>HAWA</v>
          </cell>
          <cell r="G2911" t="str">
            <v>FITTING</v>
          </cell>
          <cell r="H2911" t="str">
            <v>S34</v>
          </cell>
          <cell r="I2911" t="str">
            <v>I</v>
          </cell>
          <cell r="J2911" t="str">
            <v>N</v>
          </cell>
          <cell r="K2911">
            <v>371.8</v>
          </cell>
          <cell r="L2911" t="str">
            <v>KÖNYÖK SZÜKÍTETT PEHD 90° 63/5</v>
          </cell>
        </row>
        <row r="2912">
          <cell r="A2912" t="str">
            <v>VDW056/40-90H</v>
          </cell>
          <cell r="B2912">
            <v>912</v>
          </cell>
          <cell r="C2912" t="str">
            <v>Items</v>
          </cell>
          <cell r="D2912">
            <v>7.0000000000000007E-2</v>
          </cell>
          <cell r="E2912" t="str">
            <v>0V</v>
          </cell>
          <cell r="F2912" t="str">
            <v>HAWA</v>
          </cell>
          <cell r="G2912" t="str">
            <v>FITTING</v>
          </cell>
          <cell r="H2912" t="str">
            <v>S34</v>
          </cell>
          <cell r="I2912" t="str">
            <v>I</v>
          </cell>
          <cell r="J2912" t="str">
            <v>N</v>
          </cell>
          <cell r="K2912">
            <v>337</v>
          </cell>
          <cell r="L2912" t="str">
            <v>KÖNYÖK SZÜKÍTETT PEHD 90° 56/4</v>
          </cell>
        </row>
        <row r="2913">
          <cell r="A2913" t="str">
            <v>VDW056/50-90H</v>
          </cell>
          <cell r="B2913">
            <v>912</v>
          </cell>
          <cell r="C2913" t="str">
            <v>Items</v>
          </cell>
          <cell r="D2913">
            <v>0.08</v>
          </cell>
          <cell r="E2913" t="str">
            <v>0V</v>
          </cell>
          <cell r="F2913" t="str">
            <v>HAWA</v>
          </cell>
          <cell r="G2913" t="str">
            <v>FITTING</v>
          </cell>
          <cell r="H2913" t="str">
            <v>S34</v>
          </cell>
          <cell r="I2913" t="str">
            <v>I</v>
          </cell>
          <cell r="J2913" t="str">
            <v>N</v>
          </cell>
          <cell r="K2913">
            <v>337</v>
          </cell>
          <cell r="L2913" t="str">
            <v>KÖNYÖK SZÜKÍTETT PEHD 90° 56/5</v>
          </cell>
        </row>
        <row r="2914">
          <cell r="A2914" t="str">
            <v>VDAG032-45</v>
          </cell>
          <cell r="B2914">
            <v>1635</v>
          </cell>
          <cell r="C2914" t="str">
            <v>Items</v>
          </cell>
          <cell r="D2914">
            <v>0.04</v>
          </cell>
          <cell r="E2914" t="str">
            <v>0V</v>
          </cell>
          <cell r="F2914" t="str">
            <v>HAWA</v>
          </cell>
          <cell r="G2914" t="str">
            <v>FITTING</v>
          </cell>
          <cell r="H2914" t="str">
            <v>S34</v>
          </cell>
          <cell r="I2914" t="str">
            <v>I</v>
          </cell>
          <cell r="J2914" t="str">
            <v>N</v>
          </cell>
          <cell r="K2914">
            <v>671.22</v>
          </cell>
          <cell r="L2914" t="str">
            <v>ÁG PEHD 45° 32/32</v>
          </cell>
        </row>
        <row r="2915">
          <cell r="A2915" t="str">
            <v>VDAG040-45</v>
          </cell>
          <cell r="B2915">
            <v>935</v>
          </cell>
          <cell r="C2915" t="str">
            <v>Items</v>
          </cell>
          <cell r="D2915">
            <v>7.0000000000000007E-2</v>
          </cell>
          <cell r="E2915" t="str">
            <v>0V</v>
          </cell>
          <cell r="F2915" t="str">
            <v>HAWA</v>
          </cell>
          <cell r="G2915" t="str">
            <v>FITTING</v>
          </cell>
          <cell r="H2915" t="str">
            <v>S34</v>
          </cell>
          <cell r="I2915" t="str">
            <v>I</v>
          </cell>
          <cell r="J2915" t="str">
            <v>N</v>
          </cell>
          <cell r="K2915">
            <v>364.1</v>
          </cell>
          <cell r="L2915" t="str">
            <v>ÁG PEHD 45° 40/40</v>
          </cell>
        </row>
        <row r="2916">
          <cell r="A2916" t="str">
            <v>VDAG050-45</v>
          </cell>
          <cell r="B2916">
            <v>774</v>
          </cell>
          <cell r="C2916" t="str">
            <v>Items</v>
          </cell>
          <cell r="D2916">
            <v>0.1</v>
          </cell>
          <cell r="E2916" t="str">
            <v>0V</v>
          </cell>
          <cell r="F2916" t="str">
            <v>HAWA</v>
          </cell>
          <cell r="G2916" t="str">
            <v>FITTING</v>
          </cell>
          <cell r="H2916" t="str">
            <v>S34</v>
          </cell>
          <cell r="I2916" t="str">
            <v>I</v>
          </cell>
          <cell r="J2916" t="str">
            <v>N</v>
          </cell>
          <cell r="K2916">
            <v>301.39999999999998</v>
          </cell>
          <cell r="L2916" t="str">
            <v>ÁG PEHD 45° 50/50</v>
          </cell>
        </row>
        <row r="2917">
          <cell r="A2917" t="str">
            <v>VDAG056-45</v>
          </cell>
          <cell r="B2917">
            <v>1255</v>
          </cell>
          <cell r="C2917" t="str">
            <v>Items</v>
          </cell>
          <cell r="D2917">
            <v>0.13</v>
          </cell>
          <cell r="E2917" t="str">
            <v>0V</v>
          </cell>
          <cell r="F2917" t="str">
            <v>HAWA</v>
          </cell>
          <cell r="G2917" t="str">
            <v>FITTING</v>
          </cell>
          <cell r="H2917" t="str">
            <v>S34</v>
          </cell>
          <cell r="I2917" t="str">
            <v>I</v>
          </cell>
          <cell r="J2917" t="str">
            <v>N</v>
          </cell>
          <cell r="K2917">
            <v>488.4</v>
          </cell>
          <cell r="L2917" t="str">
            <v>ÁG PEHD 45° 56/56</v>
          </cell>
        </row>
        <row r="2918">
          <cell r="A2918" t="str">
            <v>VDAG063-45</v>
          </cell>
          <cell r="B2918">
            <v>1345</v>
          </cell>
          <cell r="C2918" t="str">
            <v>Items</v>
          </cell>
          <cell r="D2918">
            <v>0.15</v>
          </cell>
          <cell r="E2918" t="str">
            <v>0V</v>
          </cell>
          <cell r="F2918" t="str">
            <v>HAWA</v>
          </cell>
          <cell r="G2918" t="str">
            <v>FITTING</v>
          </cell>
          <cell r="H2918" t="str">
            <v>S34</v>
          </cell>
          <cell r="I2918" t="str">
            <v>I</v>
          </cell>
          <cell r="J2918" t="str">
            <v>N</v>
          </cell>
          <cell r="K2918">
            <v>523.6</v>
          </cell>
          <cell r="L2918" t="str">
            <v>ÁG PEHD 45° 63/63</v>
          </cell>
        </row>
        <row r="2919">
          <cell r="A2919" t="str">
            <v>VDAG075-45</v>
          </cell>
          <cell r="B2919">
            <v>1595</v>
          </cell>
          <cell r="C2919" t="str">
            <v>Items</v>
          </cell>
          <cell r="D2919">
            <v>0.19</v>
          </cell>
          <cell r="E2919" t="str">
            <v>0V</v>
          </cell>
          <cell r="F2919" t="str">
            <v>HAWA</v>
          </cell>
          <cell r="G2919" t="str">
            <v>FITTING</v>
          </cell>
          <cell r="H2919" t="str">
            <v>S34</v>
          </cell>
          <cell r="I2919" t="str">
            <v>I</v>
          </cell>
          <cell r="J2919" t="str">
            <v>N</v>
          </cell>
          <cell r="K2919">
            <v>638</v>
          </cell>
          <cell r="L2919" t="str">
            <v>ÁG PEHD 45° 75/75</v>
          </cell>
        </row>
        <row r="2920">
          <cell r="A2920" t="str">
            <v>VDAG090-45</v>
          </cell>
          <cell r="B2920">
            <v>2139</v>
          </cell>
          <cell r="C2920" t="str">
            <v>Items</v>
          </cell>
          <cell r="D2920">
            <v>0.31</v>
          </cell>
          <cell r="E2920" t="str">
            <v>0V</v>
          </cell>
          <cell r="F2920" t="str">
            <v>HAWA</v>
          </cell>
          <cell r="G2920" t="str">
            <v>FITTING</v>
          </cell>
          <cell r="H2920" t="str">
            <v>S34</v>
          </cell>
          <cell r="I2920" t="str">
            <v>I</v>
          </cell>
          <cell r="J2920" t="str">
            <v>N</v>
          </cell>
          <cell r="K2920">
            <v>832.7</v>
          </cell>
          <cell r="L2920" t="str">
            <v>ÁG PEHD 45° 90/90</v>
          </cell>
        </row>
        <row r="2921">
          <cell r="A2921" t="str">
            <v>VDAG110-45</v>
          </cell>
          <cell r="B2921">
            <v>1978</v>
          </cell>
          <cell r="C2921" t="str">
            <v>Items</v>
          </cell>
          <cell r="D2921">
            <v>0.52</v>
          </cell>
          <cell r="E2921" t="str">
            <v>0V</v>
          </cell>
          <cell r="F2921" t="str">
            <v>HAWA</v>
          </cell>
          <cell r="G2921" t="str">
            <v>FITTING</v>
          </cell>
          <cell r="H2921" t="str">
            <v>S34</v>
          </cell>
          <cell r="I2921" t="str">
            <v>I</v>
          </cell>
          <cell r="J2921" t="str">
            <v>N</v>
          </cell>
          <cell r="K2921">
            <v>770</v>
          </cell>
          <cell r="L2921" t="str">
            <v>ÁG PEHD 45° 110/110</v>
          </cell>
        </row>
        <row r="2922">
          <cell r="A2922" t="str">
            <v>VDAG125-45</v>
          </cell>
          <cell r="B2922">
            <v>2170</v>
          </cell>
          <cell r="C2922" t="str">
            <v>Items</v>
          </cell>
          <cell r="D2922">
            <v>0.77</v>
          </cell>
          <cell r="E2922" t="str">
            <v>0V</v>
          </cell>
          <cell r="F2922" t="str">
            <v>HAWA</v>
          </cell>
          <cell r="G2922" t="str">
            <v>FITTING</v>
          </cell>
          <cell r="H2922" t="str">
            <v>S34</v>
          </cell>
          <cell r="I2922" t="str">
            <v>I</v>
          </cell>
          <cell r="J2922" t="str">
            <v>N</v>
          </cell>
          <cell r="K2922">
            <v>867.9</v>
          </cell>
          <cell r="L2922" t="str">
            <v>ÁG PEHD 45° 125/125</v>
          </cell>
        </row>
        <row r="2923">
          <cell r="A2923" t="str">
            <v>VDAG160-45</v>
          </cell>
          <cell r="B2923">
            <v>8827</v>
          </cell>
          <cell r="C2923" t="str">
            <v>Items</v>
          </cell>
          <cell r="D2923">
            <v>1.48</v>
          </cell>
          <cell r="E2923" t="str">
            <v>0V</v>
          </cell>
          <cell r="F2923" t="str">
            <v>HAWA</v>
          </cell>
          <cell r="G2923" t="str">
            <v>FITTING</v>
          </cell>
          <cell r="H2923" t="str">
            <v>S34</v>
          </cell>
          <cell r="I2923" t="str">
            <v>I</v>
          </cell>
          <cell r="J2923" t="str">
            <v>N</v>
          </cell>
          <cell r="K2923">
            <v>3437.5</v>
          </cell>
          <cell r="L2923" t="str">
            <v>ÁG PEHD 45° 160/160</v>
          </cell>
        </row>
        <row r="2924">
          <cell r="A2924" t="str">
            <v>VDAG200-45</v>
          </cell>
          <cell r="B2924">
            <v>28724</v>
          </cell>
          <cell r="C2924" t="str">
            <v>Items</v>
          </cell>
          <cell r="D2924">
            <v>2.82</v>
          </cell>
          <cell r="E2924" t="str">
            <v>0V</v>
          </cell>
          <cell r="F2924" t="str">
            <v>HAWA</v>
          </cell>
          <cell r="G2924" t="str">
            <v>FITTING</v>
          </cell>
          <cell r="H2924" t="str">
            <v>S34</v>
          </cell>
          <cell r="I2924" t="str">
            <v>I</v>
          </cell>
          <cell r="J2924" t="str">
            <v>N</v>
          </cell>
          <cell r="K2924">
            <v>11185.9</v>
          </cell>
          <cell r="L2924" t="str">
            <v>ÁG PEHD 45° 200/200</v>
          </cell>
        </row>
        <row r="2925">
          <cell r="A2925" t="str">
            <v>VDAG250-45</v>
          </cell>
          <cell r="B2925">
            <v>43648</v>
          </cell>
          <cell r="C2925" t="str">
            <v>Items</v>
          </cell>
          <cell r="D2925">
            <v>5.0999999999999996</v>
          </cell>
          <cell r="E2925" t="str">
            <v>0V</v>
          </cell>
          <cell r="F2925" t="str">
            <v>HAWA</v>
          </cell>
          <cell r="G2925" t="str">
            <v>FITTING</v>
          </cell>
          <cell r="H2925" t="str">
            <v>S34</v>
          </cell>
          <cell r="I2925" t="str">
            <v>I</v>
          </cell>
          <cell r="J2925" t="str">
            <v>N</v>
          </cell>
          <cell r="K2925">
            <v>17459.2</v>
          </cell>
          <cell r="L2925" t="str">
            <v>ÁG PEHD 45° 250/250</v>
          </cell>
        </row>
        <row r="2926">
          <cell r="A2926" t="str">
            <v>VDAG315-45</v>
          </cell>
          <cell r="B2926">
            <v>59103</v>
          </cell>
          <cell r="C2926" t="str">
            <v>Items</v>
          </cell>
          <cell r="D2926">
            <v>10.9</v>
          </cell>
          <cell r="E2926" t="str">
            <v>0V</v>
          </cell>
          <cell r="F2926" t="str">
            <v>HAWA</v>
          </cell>
          <cell r="G2926" t="str">
            <v>FITTING</v>
          </cell>
          <cell r="H2926" t="str">
            <v>S34</v>
          </cell>
          <cell r="I2926" t="str">
            <v>I</v>
          </cell>
          <cell r="J2926" t="str">
            <v>N</v>
          </cell>
          <cell r="K2926">
            <v>23016.400000000001</v>
          </cell>
          <cell r="L2926" t="str">
            <v>ÁG PEHD 45° 315/315</v>
          </cell>
        </row>
        <row r="2927">
          <cell r="A2927" t="str">
            <v>VDAG040/32-45</v>
          </cell>
          <cell r="B2927">
            <v>1271</v>
          </cell>
          <cell r="C2927" t="str">
            <v>Items</v>
          </cell>
          <cell r="D2927">
            <v>0.06</v>
          </cell>
          <cell r="E2927" t="str">
            <v>0V</v>
          </cell>
          <cell r="F2927" t="str">
            <v>HAWA</v>
          </cell>
          <cell r="G2927" t="str">
            <v>FITTING</v>
          </cell>
          <cell r="H2927" t="str">
            <v>S34</v>
          </cell>
          <cell r="I2927" t="str">
            <v>I</v>
          </cell>
          <cell r="J2927" t="str">
            <v>N</v>
          </cell>
          <cell r="K2927">
            <v>500</v>
          </cell>
          <cell r="L2927" t="str">
            <v>ÁG SZÜKÍTETT PEHD 45° 40/32</v>
          </cell>
        </row>
        <row r="2928">
          <cell r="A2928" t="str">
            <v>VDAG050/40-45</v>
          </cell>
          <cell r="B2928">
            <v>774</v>
          </cell>
          <cell r="C2928" t="str">
            <v>Items</v>
          </cell>
          <cell r="D2928">
            <v>0.1</v>
          </cell>
          <cell r="E2928" t="str">
            <v>0V</v>
          </cell>
          <cell r="F2928" t="str">
            <v>HAWA</v>
          </cell>
          <cell r="G2928" t="str">
            <v>FITTING</v>
          </cell>
          <cell r="H2928" t="str">
            <v>S34</v>
          </cell>
          <cell r="I2928" t="str">
            <v>I</v>
          </cell>
          <cell r="J2928" t="str">
            <v>N</v>
          </cell>
          <cell r="K2928">
            <v>301.39999999999998</v>
          </cell>
          <cell r="L2928" t="str">
            <v>ÁG SZÜKÍTETT PEHD 45° 50/40</v>
          </cell>
        </row>
        <row r="2929">
          <cell r="A2929" t="str">
            <v>VDAG056/50-45</v>
          </cell>
          <cell r="B2929">
            <v>955</v>
          </cell>
          <cell r="C2929" t="str">
            <v>Items</v>
          </cell>
          <cell r="D2929">
            <v>0.13</v>
          </cell>
          <cell r="E2929" t="str">
            <v>0V</v>
          </cell>
          <cell r="F2929" t="str">
            <v>HAWA</v>
          </cell>
          <cell r="G2929" t="str">
            <v>FITTING</v>
          </cell>
          <cell r="H2929" t="str">
            <v>S34</v>
          </cell>
          <cell r="I2929" t="str">
            <v>I</v>
          </cell>
          <cell r="J2929" t="str">
            <v>N</v>
          </cell>
          <cell r="K2929">
            <v>371.8</v>
          </cell>
          <cell r="L2929" t="str">
            <v>ÁG SZÜKÍTETT PEHD 45° 56/50</v>
          </cell>
        </row>
        <row r="2930">
          <cell r="A2930" t="str">
            <v>VDAG063/40-45</v>
          </cell>
          <cell r="B2930">
            <v>1025</v>
          </cell>
          <cell r="C2930" t="str">
            <v>Items</v>
          </cell>
          <cell r="D2930">
            <v>0.14000000000000001</v>
          </cell>
          <cell r="E2930" t="str">
            <v>0V</v>
          </cell>
          <cell r="F2930" t="str">
            <v>HAWA</v>
          </cell>
          <cell r="G2930" t="str">
            <v>FITTING</v>
          </cell>
          <cell r="H2930" t="str">
            <v>S34</v>
          </cell>
          <cell r="I2930" t="str">
            <v>I</v>
          </cell>
          <cell r="J2930" t="str">
            <v>N</v>
          </cell>
          <cell r="K2930">
            <v>399.3</v>
          </cell>
          <cell r="L2930" t="str">
            <v>ÁG SZÜKÍTETT PEHD 45° 63/40</v>
          </cell>
        </row>
        <row r="2931">
          <cell r="A2931" t="str">
            <v>VDAG090/56-45</v>
          </cell>
          <cell r="B2931">
            <v>1584</v>
          </cell>
          <cell r="C2931" t="str">
            <v>Items</v>
          </cell>
          <cell r="D2931">
            <v>0.28000000000000003</v>
          </cell>
          <cell r="E2931" t="str">
            <v>0V</v>
          </cell>
          <cell r="F2931" t="str">
            <v>HAWA</v>
          </cell>
          <cell r="G2931" t="str">
            <v>FITTING</v>
          </cell>
          <cell r="H2931" t="str">
            <v>S34</v>
          </cell>
          <cell r="I2931" t="str">
            <v>I</v>
          </cell>
          <cell r="J2931" t="str">
            <v>N</v>
          </cell>
          <cell r="K2931">
            <v>633.6</v>
          </cell>
          <cell r="L2931" t="str">
            <v>ÁG SZÜKÍTETT PEHD 45° 90/56</v>
          </cell>
        </row>
        <row r="2932">
          <cell r="A2932" t="str">
            <v>VDAG063/50-45</v>
          </cell>
          <cell r="B2932">
            <v>1345</v>
          </cell>
          <cell r="C2932" t="str">
            <v>Items</v>
          </cell>
          <cell r="D2932">
            <v>0.15</v>
          </cell>
          <cell r="E2932" t="str">
            <v>0V</v>
          </cell>
          <cell r="F2932" t="str">
            <v>HAWA</v>
          </cell>
          <cell r="G2932" t="str">
            <v>FITTING</v>
          </cell>
          <cell r="H2932" t="str">
            <v>S34</v>
          </cell>
          <cell r="I2932" t="str">
            <v>I</v>
          </cell>
          <cell r="J2932" t="str">
            <v>N</v>
          </cell>
          <cell r="K2932">
            <v>523.6</v>
          </cell>
          <cell r="L2932" t="str">
            <v>ÁG SZÜKÍTETT PEHD 45° 63/50</v>
          </cell>
        </row>
        <row r="2933">
          <cell r="A2933" t="str">
            <v>VDAG063/56-45</v>
          </cell>
          <cell r="B2933">
            <v>1025</v>
          </cell>
          <cell r="C2933" t="str">
            <v>Items</v>
          </cell>
          <cell r="D2933">
            <v>0.15</v>
          </cell>
          <cell r="E2933" t="str">
            <v>0V</v>
          </cell>
          <cell r="F2933" t="str">
            <v>HAWA</v>
          </cell>
          <cell r="G2933" t="str">
            <v>FITTING</v>
          </cell>
          <cell r="H2933" t="str">
            <v>S34</v>
          </cell>
          <cell r="I2933" t="str">
            <v>I</v>
          </cell>
          <cell r="J2933" t="str">
            <v>N</v>
          </cell>
          <cell r="K2933">
            <v>324</v>
          </cell>
          <cell r="L2933" t="str">
            <v>ÁG SZÜKÍTETT PEHD 45° 63/56</v>
          </cell>
        </row>
        <row r="2934">
          <cell r="A2934" t="str">
            <v>VDAG075/40-45</v>
          </cell>
          <cell r="B2934">
            <v>1255</v>
          </cell>
          <cell r="C2934" t="str">
            <v>Items</v>
          </cell>
          <cell r="D2934">
            <v>0.18</v>
          </cell>
          <cell r="E2934" t="str">
            <v>0V</v>
          </cell>
          <cell r="F2934" t="str">
            <v>HAWA</v>
          </cell>
          <cell r="G2934" t="str">
            <v>FITTING</v>
          </cell>
          <cell r="H2934" t="str">
            <v>S34</v>
          </cell>
          <cell r="I2934" t="str">
            <v>I</v>
          </cell>
          <cell r="J2934" t="str">
            <v>N</v>
          </cell>
          <cell r="K2934">
            <v>488.4</v>
          </cell>
          <cell r="L2934" t="str">
            <v>ÁG SZÜKÍTETT PEHD 45° 75/40</v>
          </cell>
        </row>
        <row r="2935">
          <cell r="A2935" t="str">
            <v>VDAG090/75-45</v>
          </cell>
          <cell r="B2935">
            <v>1659</v>
          </cell>
          <cell r="C2935" t="str">
            <v>Items</v>
          </cell>
          <cell r="D2935">
            <v>0.28000000000000003</v>
          </cell>
          <cell r="E2935" t="str">
            <v>0V</v>
          </cell>
          <cell r="F2935" t="str">
            <v>HAWA</v>
          </cell>
          <cell r="G2935" t="str">
            <v>FITTING</v>
          </cell>
          <cell r="H2935" t="str">
            <v>S34</v>
          </cell>
          <cell r="I2935" t="str">
            <v>I</v>
          </cell>
          <cell r="J2935" t="str">
            <v>N</v>
          </cell>
          <cell r="K2935">
            <v>548.9</v>
          </cell>
          <cell r="L2935" t="str">
            <v>ÁG SZÜKÍTETT PEHD 45° 90/75</v>
          </cell>
        </row>
        <row r="2936">
          <cell r="A2936" t="str">
            <v>VDAG075/50-45</v>
          </cell>
          <cell r="B2936">
            <v>1255</v>
          </cell>
          <cell r="C2936" t="str">
            <v>Items</v>
          </cell>
          <cell r="D2936">
            <v>0.19</v>
          </cell>
          <cell r="E2936" t="str">
            <v>0V</v>
          </cell>
          <cell r="F2936" t="str">
            <v>HAWA</v>
          </cell>
          <cell r="G2936" t="str">
            <v>FITTING</v>
          </cell>
          <cell r="H2936" t="str">
            <v>S34</v>
          </cell>
          <cell r="I2936" t="str">
            <v>I</v>
          </cell>
          <cell r="J2936" t="str">
            <v>N</v>
          </cell>
          <cell r="K2936">
            <v>488.4</v>
          </cell>
          <cell r="L2936" t="str">
            <v>ÁG SZÜKÍTETT PEHD 45° 75/50</v>
          </cell>
        </row>
        <row r="2937">
          <cell r="A2937" t="str">
            <v>VDAG075/56-45</v>
          </cell>
          <cell r="B2937">
            <v>1255</v>
          </cell>
          <cell r="C2937" t="str">
            <v>Items</v>
          </cell>
          <cell r="D2937">
            <v>0.18</v>
          </cell>
          <cell r="E2937" t="str">
            <v>0V</v>
          </cell>
          <cell r="F2937" t="str">
            <v>HAWA</v>
          </cell>
          <cell r="G2937" t="str">
            <v>FITTING</v>
          </cell>
          <cell r="H2937" t="str">
            <v>S34</v>
          </cell>
          <cell r="I2937" t="str">
            <v>I</v>
          </cell>
          <cell r="J2937" t="str">
            <v>N</v>
          </cell>
          <cell r="K2937">
            <v>488.4</v>
          </cell>
          <cell r="L2937" t="str">
            <v>ÁG SZÜKÍTETT PEHD 45° 75/56</v>
          </cell>
        </row>
        <row r="2938">
          <cell r="A2938" t="str">
            <v>VDAG090/40-45</v>
          </cell>
          <cell r="B2938">
            <v>1627</v>
          </cell>
          <cell r="C2938" t="str">
            <v>Items</v>
          </cell>
          <cell r="D2938">
            <v>0.27</v>
          </cell>
          <cell r="E2938" t="str">
            <v>0V</v>
          </cell>
          <cell r="F2938" t="str">
            <v>HAWA</v>
          </cell>
          <cell r="G2938" t="str">
            <v>FITTING</v>
          </cell>
          <cell r="H2938" t="str">
            <v>S34</v>
          </cell>
          <cell r="I2938" t="str">
            <v>I</v>
          </cell>
          <cell r="J2938" t="str">
            <v>N</v>
          </cell>
          <cell r="K2938">
            <v>633.6</v>
          </cell>
          <cell r="L2938" t="str">
            <v>ÁG SZÜKÍTETT PEHD 45° 90/40</v>
          </cell>
        </row>
        <row r="2939">
          <cell r="A2939" t="str">
            <v>VDAG075/63-45</v>
          </cell>
          <cell r="B2939">
            <v>1255</v>
          </cell>
          <cell r="C2939" t="str">
            <v>Items</v>
          </cell>
          <cell r="D2939">
            <v>0.19</v>
          </cell>
          <cell r="E2939" t="str">
            <v>0V</v>
          </cell>
          <cell r="F2939" t="str">
            <v>HAWA</v>
          </cell>
          <cell r="G2939" t="str">
            <v>FITTING</v>
          </cell>
          <cell r="H2939" t="str">
            <v>S34</v>
          </cell>
          <cell r="I2939" t="str">
            <v>I</v>
          </cell>
          <cell r="J2939" t="str">
            <v>N</v>
          </cell>
          <cell r="K2939">
            <v>438.9</v>
          </cell>
          <cell r="L2939" t="str">
            <v>ÁG SZÜKÍTETT PEHD 45° 75/63</v>
          </cell>
        </row>
        <row r="2940">
          <cell r="A2940" t="str">
            <v>VDAG090/50-45</v>
          </cell>
          <cell r="B2940">
            <v>1627</v>
          </cell>
          <cell r="C2940" t="str">
            <v>Items</v>
          </cell>
          <cell r="D2940">
            <v>0.28000000000000003</v>
          </cell>
          <cell r="E2940" t="str">
            <v>0V</v>
          </cell>
          <cell r="F2940" t="str">
            <v>HAWA</v>
          </cell>
          <cell r="G2940" t="str">
            <v>FITTING</v>
          </cell>
          <cell r="H2940" t="str">
            <v>S34</v>
          </cell>
          <cell r="I2940" t="str">
            <v>I</v>
          </cell>
          <cell r="J2940" t="str">
            <v>N</v>
          </cell>
          <cell r="K2940">
            <v>633.6</v>
          </cell>
          <cell r="L2940" t="str">
            <v>ÁG SZÜKÍTETT PEHD 45° 90/50</v>
          </cell>
        </row>
        <row r="2941">
          <cell r="A2941" t="str">
            <v>VDAG110/40-45</v>
          </cell>
          <cell r="B2941">
            <v>1925</v>
          </cell>
          <cell r="C2941" t="str">
            <v>Items</v>
          </cell>
          <cell r="D2941">
            <v>0.44</v>
          </cell>
          <cell r="E2941" t="str">
            <v>0V</v>
          </cell>
          <cell r="F2941" t="str">
            <v>HAWA</v>
          </cell>
          <cell r="G2941" t="str">
            <v>FITTING</v>
          </cell>
          <cell r="H2941" t="str">
            <v>S34</v>
          </cell>
          <cell r="I2941" t="str">
            <v>I</v>
          </cell>
          <cell r="J2941" t="str">
            <v>N</v>
          </cell>
          <cell r="K2941">
            <v>770</v>
          </cell>
          <cell r="L2941" t="str">
            <v>ÁG SZÜKÍTETT PEHD 45° 110/40</v>
          </cell>
        </row>
        <row r="2942">
          <cell r="A2942" t="str">
            <v>VDAG090/63-45</v>
          </cell>
          <cell r="B2942">
            <v>1373</v>
          </cell>
          <cell r="C2942" t="str">
            <v>Items</v>
          </cell>
          <cell r="D2942">
            <v>0.28000000000000003</v>
          </cell>
          <cell r="E2942" t="str">
            <v>0V</v>
          </cell>
          <cell r="F2942" t="str">
            <v>HAWA</v>
          </cell>
          <cell r="G2942" t="str">
            <v>FITTING</v>
          </cell>
          <cell r="H2942" t="str">
            <v>S34</v>
          </cell>
          <cell r="I2942" t="str">
            <v>I</v>
          </cell>
          <cell r="J2942" t="str">
            <v>N</v>
          </cell>
          <cell r="K2942">
            <v>548.9</v>
          </cell>
          <cell r="L2942" t="str">
            <v>ÁG SZÜKÍTETT PEHD 45° 90/63</v>
          </cell>
        </row>
        <row r="2943">
          <cell r="A2943" t="str">
            <v>VDAG110/50-45</v>
          </cell>
          <cell r="B2943">
            <v>1978</v>
          </cell>
          <cell r="C2943" t="str">
            <v>Items</v>
          </cell>
          <cell r="D2943">
            <v>0.43</v>
          </cell>
          <cell r="E2943" t="str">
            <v>0V</v>
          </cell>
          <cell r="F2943" t="str">
            <v>HAWA</v>
          </cell>
          <cell r="G2943" t="str">
            <v>FITTING</v>
          </cell>
          <cell r="H2943" t="str">
            <v>S34</v>
          </cell>
          <cell r="I2943" t="str">
            <v>I</v>
          </cell>
          <cell r="J2943" t="str">
            <v>N</v>
          </cell>
          <cell r="K2943">
            <v>770</v>
          </cell>
          <cell r="L2943" t="str">
            <v>ÁG SZÜKÍTETT PEHD 45° 110/50</v>
          </cell>
        </row>
        <row r="2944">
          <cell r="A2944" t="str">
            <v>VDAG110/56-45</v>
          </cell>
          <cell r="B2944">
            <v>2054</v>
          </cell>
          <cell r="C2944" t="str">
            <v>Items</v>
          </cell>
          <cell r="D2944">
            <v>0.46</v>
          </cell>
          <cell r="E2944" t="str">
            <v>0V</v>
          </cell>
          <cell r="F2944" t="str">
            <v>HAWA</v>
          </cell>
          <cell r="G2944" t="str">
            <v>FITTING</v>
          </cell>
          <cell r="H2944" t="str">
            <v>S34</v>
          </cell>
          <cell r="I2944" t="str">
            <v>I</v>
          </cell>
          <cell r="J2944" t="str">
            <v>N</v>
          </cell>
          <cell r="K2944">
            <v>770</v>
          </cell>
          <cell r="L2944" t="str">
            <v>ÁG SZÜKÍTETT PEHD 45° 110/56</v>
          </cell>
        </row>
        <row r="2945">
          <cell r="A2945" t="str">
            <v>VDAG110/63-45</v>
          </cell>
          <cell r="B2945">
            <v>1956</v>
          </cell>
          <cell r="C2945" t="str">
            <v>Items</v>
          </cell>
          <cell r="D2945">
            <v>0.45</v>
          </cell>
          <cell r="E2945" t="str">
            <v>0V</v>
          </cell>
          <cell r="F2945" t="str">
            <v>HAWA</v>
          </cell>
          <cell r="G2945" t="str">
            <v>FITTING</v>
          </cell>
          <cell r="H2945" t="str">
            <v>S34</v>
          </cell>
          <cell r="I2945" t="str">
            <v>I</v>
          </cell>
          <cell r="J2945" t="str">
            <v>N</v>
          </cell>
          <cell r="K2945">
            <v>782.1</v>
          </cell>
          <cell r="L2945" t="str">
            <v>ÁG SZÜKÍTETT PEHD 45° 110/63</v>
          </cell>
        </row>
        <row r="2946">
          <cell r="A2946" t="str">
            <v>VDAG110/75-45</v>
          </cell>
          <cell r="B2946">
            <v>2007</v>
          </cell>
          <cell r="C2946" t="str">
            <v>Items</v>
          </cell>
          <cell r="D2946">
            <v>0.46</v>
          </cell>
          <cell r="E2946" t="str">
            <v>0V</v>
          </cell>
          <cell r="F2946" t="str">
            <v>HAWA</v>
          </cell>
          <cell r="G2946" t="str">
            <v>FITTING</v>
          </cell>
          <cell r="H2946" t="str">
            <v>S34</v>
          </cell>
          <cell r="I2946" t="str">
            <v>I</v>
          </cell>
          <cell r="J2946" t="str">
            <v>N</v>
          </cell>
          <cell r="K2946">
            <v>782.1</v>
          </cell>
          <cell r="L2946" t="str">
            <v>ÁG SZÜKÍTETT PEHD 45° 110/75</v>
          </cell>
        </row>
        <row r="2947">
          <cell r="A2947" t="str">
            <v>VDAG110/90-45</v>
          </cell>
          <cell r="B2947">
            <v>2007</v>
          </cell>
          <cell r="C2947" t="str">
            <v>Items</v>
          </cell>
          <cell r="D2947">
            <v>0.49</v>
          </cell>
          <cell r="E2947" t="str">
            <v>0V</v>
          </cell>
          <cell r="F2947" t="str">
            <v>HAWA</v>
          </cell>
          <cell r="G2947" t="str">
            <v>FITTING</v>
          </cell>
          <cell r="H2947" t="str">
            <v>S34</v>
          </cell>
          <cell r="I2947" t="str">
            <v>I</v>
          </cell>
          <cell r="J2947" t="str">
            <v>N</v>
          </cell>
          <cell r="K2947">
            <v>782.1</v>
          </cell>
          <cell r="L2947" t="str">
            <v>ÁG SZÜKÍTETT PEHD 45° 110/90</v>
          </cell>
        </row>
        <row r="2948">
          <cell r="A2948" t="str">
            <v>VDAG125/40-45</v>
          </cell>
          <cell r="B2948">
            <v>2467</v>
          </cell>
          <cell r="C2948" t="str">
            <v>Items</v>
          </cell>
          <cell r="D2948">
            <v>0.61</v>
          </cell>
          <cell r="E2948" t="str">
            <v>0V</v>
          </cell>
          <cell r="F2948" t="str">
            <v>HAWA</v>
          </cell>
          <cell r="G2948" t="str">
            <v>FITTING</v>
          </cell>
          <cell r="H2948" t="str">
            <v>S34</v>
          </cell>
          <cell r="I2948" t="str">
            <v>I</v>
          </cell>
          <cell r="J2948" t="str">
            <v>N</v>
          </cell>
          <cell r="K2948">
            <v>960.82</v>
          </cell>
          <cell r="L2948" t="str">
            <v>ÁG SZÜKÍTETT PEHD 45° 125/40</v>
          </cell>
        </row>
        <row r="2949">
          <cell r="A2949" t="str">
            <v>VDAG125/50-45</v>
          </cell>
          <cell r="B2949">
            <v>2170</v>
          </cell>
          <cell r="C2949" t="str">
            <v>Items</v>
          </cell>
          <cell r="D2949">
            <v>0.62</v>
          </cell>
          <cell r="E2949" t="str">
            <v>0V</v>
          </cell>
          <cell r="F2949" t="str">
            <v>HAWA</v>
          </cell>
          <cell r="G2949" t="str">
            <v>FITTING</v>
          </cell>
          <cell r="H2949" t="str">
            <v>S34</v>
          </cell>
          <cell r="I2949" t="str">
            <v>I</v>
          </cell>
          <cell r="J2949" t="str">
            <v>N</v>
          </cell>
          <cell r="K2949">
            <v>867.9</v>
          </cell>
          <cell r="L2949" t="str">
            <v>ÁG SZÜKÍTETT PEHD 45° 125/50</v>
          </cell>
        </row>
        <row r="2950">
          <cell r="A2950" t="str">
            <v>VDAG125/56-45</v>
          </cell>
          <cell r="B2950">
            <v>2170</v>
          </cell>
          <cell r="C2950" t="str">
            <v>Items</v>
          </cell>
          <cell r="D2950">
            <v>0.63</v>
          </cell>
          <cell r="E2950" t="str">
            <v>0V</v>
          </cell>
          <cell r="F2950" t="str">
            <v>HAWA</v>
          </cell>
          <cell r="G2950" t="str">
            <v>FITTING</v>
          </cell>
          <cell r="H2950" t="str">
            <v>S34</v>
          </cell>
          <cell r="I2950" t="str">
            <v>I</v>
          </cell>
          <cell r="J2950" t="str">
            <v>N</v>
          </cell>
          <cell r="K2950">
            <v>867.9</v>
          </cell>
          <cell r="L2950" t="str">
            <v>ÁG SZÜKÍTETT PEHD 45° 125/56</v>
          </cell>
        </row>
        <row r="2951">
          <cell r="A2951" t="str">
            <v>VDAG125/63-45</v>
          </cell>
          <cell r="B2951">
            <v>2170</v>
          </cell>
          <cell r="C2951" t="str">
            <v>Items</v>
          </cell>
          <cell r="D2951">
            <v>0.63</v>
          </cell>
          <cell r="E2951" t="str">
            <v>0V</v>
          </cell>
          <cell r="F2951" t="str">
            <v>HAWA</v>
          </cell>
          <cell r="G2951" t="str">
            <v>FITTING</v>
          </cell>
          <cell r="H2951" t="str">
            <v>S34</v>
          </cell>
          <cell r="I2951" t="str">
            <v>I</v>
          </cell>
          <cell r="J2951" t="str">
            <v>N</v>
          </cell>
          <cell r="K2951">
            <v>867.9</v>
          </cell>
          <cell r="L2951" t="str">
            <v>ÁG SZÜKÍTETT PEHD 45° 125/63</v>
          </cell>
        </row>
        <row r="2952">
          <cell r="A2952" t="str">
            <v>VDAG125/75-45</v>
          </cell>
          <cell r="B2952">
            <v>2170</v>
          </cell>
          <cell r="C2952" t="str">
            <v>Items</v>
          </cell>
          <cell r="D2952">
            <v>0.63</v>
          </cell>
          <cell r="E2952" t="str">
            <v>0V</v>
          </cell>
          <cell r="F2952" t="str">
            <v>HAWA</v>
          </cell>
          <cell r="G2952" t="str">
            <v>FITTING</v>
          </cell>
          <cell r="H2952" t="str">
            <v>S34</v>
          </cell>
          <cell r="I2952" t="str">
            <v>I</v>
          </cell>
          <cell r="J2952" t="str">
            <v>N</v>
          </cell>
          <cell r="K2952">
            <v>867.9</v>
          </cell>
          <cell r="L2952" t="str">
            <v>ÁG SZÜKÍTETT PEHD 45° 125/75</v>
          </cell>
        </row>
        <row r="2953">
          <cell r="A2953" t="str">
            <v>VDAG125/90-45</v>
          </cell>
          <cell r="B2953">
            <v>2170</v>
          </cell>
          <cell r="C2953" t="str">
            <v>Items</v>
          </cell>
          <cell r="D2953">
            <v>0.66</v>
          </cell>
          <cell r="E2953" t="str">
            <v>0V</v>
          </cell>
          <cell r="F2953" t="str">
            <v>HAWA</v>
          </cell>
          <cell r="G2953" t="str">
            <v>FITTING</v>
          </cell>
          <cell r="H2953" t="str">
            <v>S34</v>
          </cell>
          <cell r="I2953" t="str">
            <v>I</v>
          </cell>
          <cell r="J2953" t="str">
            <v>N</v>
          </cell>
          <cell r="K2953">
            <v>867.9</v>
          </cell>
          <cell r="L2953" t="str">
            <v>ÁG SZÜKÍTETT PEHD 45° 125/90</v>
          </cell>
        </row>
        <row r="2954">
          <cell r="A2954" t="str">
            <v>VDAG125/110-45</v>
          </cell>
          <cell r="B2954">
            <v>2170</v>
          </cell>
          <cell r="C2954" t="str">
            <v>Items</v>
          </cell>
          <cell r="D2954">
            <v>0.7</v>
          </cell>
          <cell r="E2954" t="str">
            <v>0V</v>
          </cell>
          <cell r="F2954" t="str">
            <v>HAWA</v>
          </cell>
          <cell r="G2954" t="str">
            <v>FITTING</v>
          </cell>
          <cell r="H2954" t="str">
            <v>S34</v>
          </cell>
          <cell r="I2954" t="str">
            <v>I</v>
          </cell>
          <cell r="J2954" t="str">
            <v>N</v>
          </cell>
          <cell r="K2954">
            <v>867.9</v>
          </cell>
          <cell r="L2954" t="str">
            <v>ÁG SZÜKÍTETT PEHD 45° 125/110</v>
          </cell>
        </row>
        <row r="2955">
          <cell r="A2955" t="str">
            <v>VDAG160/110-45</v>
          </cell>
          <cell r="B2955">
            <v>8827</v>
          </cell>
          <cell r="C2955" t="str">
            <v>Items</v>
          </cell>
          <cell r="D2955">
            <v>1.26</v>
          </cell>
          <cell r="E2955" t="str">
            <v>0V</v>
          </cell>
          <cell r="F2955" t="str">
            <v>HAWA</v>
          </cell>
          <cell r="G2955" t="str">
            <v>FITTING</v>
          </cell>
          <cell r="H2955" t="str">
            <v>S34</v>
          </cell>
          <cell r="I2955" t="str">
            <v>I</v>
          </cell>
          <cell r="J2955" t="str">
            <v>N</v>
          </cell>
          <cell r="K2955">
            <v>2858.9</v>
          </cell>
          <cell r="L2955" t="str">
            <v>ÁG SZÜKÍTETT PEHD 45° 160/110</v>
          </cell>
        </row>
        <row r="2956">
          <cell r="A2956" t="str">
            <v>VDAG160/125-45</v>
          </cell>
          <cell r="B2956">
            <v>8827</v>
          </cell>
          <cell r="C2956" t="str">
            <v>Items</v>
          </cell>
          <cell r="D2956">
            <v>1.33</v>
          </cell>
          <cell r="E2956" t="str">
            <v>0V</v>
          </cell>
          <cell r="F2956" t="str">
            <v>HAWA</v>
          </cell>
          <cell r="G2956" t="str">
            <v>FITTING</v>
          </cell>
          <cell r="H2956" t="str">
            <v>S34</v>
          </cell>
          <cell r="I2956" t="str">
            <v>I</v>
          </cell>
          <cell r="J2956" t="str">
            <v>N</v>
          </cell>
          <cell r="K2956">
            <v>3437.5</v>
          </cell>
          <cell r="L2956" t="str">
            <v>ÁG SZÜKÍTETT PEHD 45° 160/125</v>
          </cell>
        </row>
        <row r="2957">
          <cell r="A2957" t="str">
            <v>VDAG200/110-45</v>
          </cell>
          <cell r="B2957">
            <v>19213</v>
          </cell>
          <cell r="C2957" t="str">
            <v>Items</v>
          </cell>
          <cell r="D2957">
            <v>2.35</v>
          </cell>
          <cell r="E2957" t="str">
            <v>0V</v>
          </cell>
          <cell r="F2957" t="str">
            <v>HAWA</v>
          </cell>
          <cell r="G2957" t="str">
            <v>FITTING</v>
          </cell>
          <cell r="H2957" t="str">
            <v>S34</v>
          </cell>
          <cell r="I2957" t="str">
            <v>I</v>
          </cell>
          <cell r="J2957" t="str">
            <v>N</v>
          </cell>
          <cell r="K2957">
            <v>6598.9</v>
          </cell>
          <cell r="L2957" t="str">
            <v>ÁG SZÜKÍTETT PEHD 45° 200/110</v>
          </cell>
        </row>
        <row r="2958">
          <cell r="A2958" t="str">
            <v>VDAG200/125-45</v>
          </cell>
          <cell r="B2958">
            <v>25591</v>
          </cell>
          <cell r="C2958" t="str">
            <v>Items</v>
          </cell>
          <cell r="D2958">
            <v>2.5</v>
          </cell>
          <cell r="E2958" t="str">
            <v>0V</v>
          </cell>
          <cell r="F2958" t="str">
            <v>HAWA</v>
          </cell>
          <cell r="G2958" t="str">
            <v>FITTING</v>
          </cell>
          <cell r="H2958" t="str">
            <v>S34</v>
          </cell>
          <cell r="I2958" t="str">
            <v>I</v>
          </cell>
          <cell r="J2958" t="str">
            <v>N</v>
          </cell>
          <cell r="K2958">
            <v>9966</v>
          </cell>
          <cell r="L2958" t="str">
            <v>ÁG SZÜKÍTETT PEHD 45° 200/125</v>
          </cell>
        </row>
        <row r="2959">
          <cell r="A2959" t="str">
            <v>VDAG200/160-45</v>
          </cell>
          <cell r="B2959">
            <v>26987</v>
          </cell>
          <cell r="C2959" t="str">
            <v>Items</v>
          </cell>
          <cell r="D2959">
            <v>2.8</v>
          </cell>
          <cell r="E2959" t="str">
            <v>0V</v>
          </cell>
          <cell r="F2959" t="str">
            <v>HAWA</v>
          </cell>
          <cell r="G2959" t="str">
            <v>FITTING</v>
          </cell>
          <cell r="H2959" t="str">
            <v>S34</v>
          </cell>
          <cell r="I2959" t="str">
            <v>I</v>
          </cell>
          <cell r="J2959" t="str">
            <v>N</v>
          </cell>
          <cell r="K2959">
            <v>10509.4</v>
          </cell>
          <cell r="L2959" t="str">
            <v>ÁG SZÜKÍTETT PEHD 45° 200/160</v>
          </cell>
        </row>
        <row r="2960">
          <cell r="A2960" t="str">
            <v>VDAG250/110-45</v>
          </cell>
          <cell r="B2960">
            <v>35679</v>
          </cell>
          <cell r="C2960" t="str">
            <v>Items</v>
          </cell>
          <cell r="D2960">
            <v>4.32</v>
          </cell>
          <cell r="E2960" t="str">
            <v>0V</v>
          </cell>
          <cell r="F2960" t="str">
            <v>HAWA</v>
          </cell>
          <cell r="G2960" t="str">
            <v>FITTING</v>
          </cell>
          <cell r="H2960" t="str">
            <v>S34</v>
          </cell>
          <cell r="I2960" t="str">
            <v>I</v>
          </cell>
          <cell r="J2960" t="str">
            <v>N</v>
          </cell>
          <cell r="K2960">
            <v>14271.4</v>
          </cell>
          <cell r="L2960" t="str">
            <v>ÁG SZÜKÍTETT PEHD 45° 250/110</v>
          </cell>
        </row>
        <row r="2961">
          <cell r="A2961" t="str">
            <v>VDAG250/125-45</v>
          </cell>
          <cell r="B2961">
            <v>36648</v>
          </cell>
          <cell r="C2961" t="str">
            <v>Items</v>
          </cell>
          <cell r="D2961">
            <v>4.42</v>
          </cell>
          <cell r="E2961" t="str">
            <v>0V</v>
          </cell>
          <cell r="F2961" t="str">
            <v>HAWA</v>
          </cell>
          <cell r="G2961" t="str">
            <v>FITTING</v>
          </cell>
          <cell r="H2961" t="str">
            <v>S34</v>
          </cell>
          <cell r="I2961" t="str">
            <v>I</v>
          </cell>
          <cell r="J2961" t="str">
            <v>N</v>
          </cell>
          <cell r="K2961">
            <v>14271.4</v>
          </cell>
          <cell r="L2961" t="str">
            <v>ÁG SZÜKÍTETT PEHD 45° 250/125</v>
          </cell>
        </row>
        <row r="2962">
          <cell r="A2962" t="str">
            <v>VDAG250/160-45</v>
          </cell>
          <cell r="B2962">
            <v>38636</v>
          </cell>
          <cell r="C2962" t="str">
            <v>Items</v>
          </cell>
          <cell r="D2962">
            <v>4.9400000000000004</v>
          </cell>
          <cell r="E2962" t="str">
            <v>0V</v>
          </cell>
          <cell r="F2962" t="str">
            <v>HAWA</v>
          </cell>
          <cell r="G2962" t="str">
            <v>FITTING</v>
          </cell>
          <cell r="H2962" t="str">
            <v>S34</v>
          </cell>
          <cell r="I2962" t="str">
            <v>I</v>
          </cell>
          <cell r="J2962" t="str">
            <v>N</v>
          </cell>
          <cell r="K2962">
            <v>15045.8</v>
          </cell>
          <cell r="L2962" t="str">
            <v>ÁG SZÜKÍTETT PEHD 45° 250/160</v>
          </cell>
        </row>
        <row r="2963">
          <cell r="A2963" t="str">
            <v>VDAG250/200-45</v>
          </cell>
          <cell r="B2963">
            <v>39796</v>
          </cell>
          <cell r="C2963" t="str">
            <v>Items</v>
          </cell>
          <cell r="D2963">
            <v>5</v>
          </cell>
          <cell r="E2963" t="str">
            <v>0V</v>
          </cell>
          <cell r="F2963" t="str">
            <v>HAWA</v>
          </cell>
          <cell r="G2963" t="str">
            <v>FITTING</v>
          </cell>
          <cell r="H2963" t="str">
            <v>S34</v>
          </cell>
          <cell r="I2963" t="str">
            <v>I</v>
          </cell>
          <cell r="J2963" t="str">
            <v>N</v>
          </cell>
          <cell r="K2963">
            <v>15918.1</v>
          </cell>
          <cell r="L2963" t="str">
            <v>ÁG SZÜKÍTETT PEHD 45° 250/200</v>
          </cell>
        </row>
        <row r="2964">
          <cell r="A2964" t="str">
            <v>VDAG315/110-45</v>
          </cell>
          <cell r="B2964">
            <v>47062</v>
          </cell>
          <cell r="C2964" t="str">
            <v>Items</v>
          </cell>
          <cell r="D2964">
            <v>8.57</v>
          </cell>
          <cell r="E2964" t="str">
            <v>0V</v>
          </cell>
          <cell r="F2964" t="str">
            <v>HAWA</v>
          </cell>
          <cell r="G2964" t="str">
            <v>FITTING</v>
          </cell>
          <cell r="H2964" t="str">
            <v>S34</v>
          </cell>
          <cell r="I2964" t="str">
            <v>I</v>
          </cell>
          <cell r="J2964" t="str">
            <v>N</v>
          </cell>
          <cell r="K2964">
            <v>18327.099999999999</v>
          </cell>
          <cell r="L2964" t="str">
            <v>ÁG SZÜKÍTETT PEHD 45° 315/110</v>
          </cell>
        </row>
        <row r="2965">
          <cell r="A2965" t="str">
            <v>VDAG315/125-45</v>
          </cell>
          <cell r="B2965">
            <v>47363</v>
          </cell>
          <cell r="C2965" t="str">
            <v>Items</v>
          </cell>
          <cell r="D2965">
            <v>9.36</v>
          </cell>
          <cell r="E2965" t="str">
            <v>0V</v>
          </cell>
          <cell r="F2965" t="str">
            <v>HAWA</v>
          </cell>
          <cell r="G2965" t="str">
            <v>FITTING</v>
          </cell>
          <cell r="H2965" t="str">
            <v>S34</v>
          </cell>
          <cell r="I2965" t="str">
            <v>I</v>
          </cell>
          <cell r="J2965" t="str">
            <v>N</v>
          </cell>
          <cell r="K2965">
            <v>18444.8</v>
          </cell>
          <cell r="L2965" t="str">
            <v>ÁG SZÜKÍTETT PEHD 45° 315/125</v>
          </cell>
        </row>
        <row r="2966">
          <cell r="A2966" t="str">
            <v>VDAG315/160-45</v>
          </cell>
          <cell r="B2966">
            <v>48036</v>
          </cell>
          <cell r="C2966" t="str">
            <v>Items</v>
          </cell>
          <cell r="D2966">
            <v>9.5</v>
          </cell>
          <cell r="E2966" t="str">
            <v>0V</v>
          </cell>
          <cell r="F2966" t="str">
            <v>HAWA</v>
          </cell>
          <cell r="G2966" t="str">
            <v>FITTING</v>
          </cell>
          <cell r="H2966" t="str">
            <v>S34</v>
          </cell>
          <cell r="I2966" t="str">
            <v>I</v>
          </cell>
          <cell r="J2966" t="str">
            <v>N</v>
          </cell>
          <cell r="K2966">
            <v>18706.599999999999</v>
          </cell>
          <cell r="L2966" t="str">
            <v>ÁG SZÜKÍTETT PEHD 45° 315/160</v>
          </cell>
        </row>
        <row r="2967">
          <cell r="A2967" t="str">
            <v>VDAG315/200-45</v>
          </cell>
          <cell r="B2967">
            <v>49906</v>
          </cell>
          <cell r="C2967" t="str">
            <v>Items</v>
          </cell>
          <cell r="D2967">
            <v>9</v>
          </cell>
          <cell r="E2967" t="str">
            <v>0V</v>
          </cell>
          <cell r="F2967" t="str">
            <v>HAWA</v>
          </cell>
          <cell r="G2967" t="str">
            <v>FITTING</v>
          </cell>
          <cell r="H2967" t="str">
            <v>S34</v>
          </cell>
          <cell r="I2967" t="str">
            <v>I</v>
          </cell>
          <cell r="J2967" t="str">
            <v>N</v>
          </cell>
          <cell r="K2967">
            <v>19434.8</v>
          </cell>
          <cell r="L2967" t="str">
            <v>ÁG SZÜKÍTETT PEHD 45° 315/200</v>
          </cell>
        </row>
        <row r="2968">
          <cell r="A2968" t="str">
            <v>VDAG315/250-45</v>
          </cell>
          <cell r="B2968">
            <v>54193</v>
          </cell>
          <cell r="C2968" t="str">
            <v>Items</v>
          </cell>
          <cell r="D2968">
            <v>9.2200000000000006</v>
          </cell>
          <cell r="E2968" t="str">
            <v>0V</v>
          </cell>
          <cell r="F2968" t="str">
            <v>HAWA</v>
          </cell>
          <cell r="G2968" t="str">
            <v>FITTING</v>
          </cell>
          <cell r="H2968" t="str">
            <v>S34</v>
          </cell>
          <cell r="I2968" t="str">
            <v>I</v>
          </cell>
          <cell r="J2968" t="str">
            <v>N</v>
          </cell>
          <cell r="K2968">
            <v>21104.6</v>
          </cell>
          <cell r="L2968" t="str">
            <v>ÁG SZÜKÍTETT PEHD 45° 315/250</v>
          </cell>
        </row>
        <row r="2969">
          <cell r="A2969" t="str">
            <v>VDAG032-88</v>
          </cell>
          <cell r="B2969">
            <v>767</v>
          </cell>
          <cell r="C2969" t="str">
            <v>Items</v>
          </cell>
          <cell r="D2969">
            <v>0.03</v>
          </cell>
          <cell r="E2969" t="str">
            <v>0V</v>
          </cell>
          <cell r="F2969" t="str">
            <v>HAWA</v>
          </cell>
          <cell r="G2969" t="str">
            <v>FITTING</v>
          </cell>
          <cell r="H2969" t="str">
            <v>S34</v>
          </cell>
          <cell r="I2969" t="str">
            <v>I</v>
          </cell>
          <cell r="J2969" t="str">
            <v>N</v>
          </cell>
          <cell r="K2969">
            <v>314.57</v>
          </cell>
          <cell r="L2969" t="str">
            <v>ÁG PEHD 88 32/32</v>
          </cell>
        </row>
        <row r="2970">
          <cell r="A2970" t="str">
            <v>VDAG040-88</v>
          </cell>
          <cell r="B2970">
            <v>935</v>
          </cell>
          <cell r="C2970" t="str">
            <v>Items</v>
          </cell>
          <cell r="D2970">
            <v>0.06</v>
          </cell>
          <cell r="E2970" t="str">
            <v>0V</v>
          </cell>
          <cell r="F2970" t="str">
            <v>HAWA</v>
          </cell>
          <cell r="G2970" t="str">
            <v>FITTING</v>
          </cell>
          <cell r="H2970" t="str">
            <v>S34</v>
          </cell>
          <cell r="I2970" t="str">
            <v>I</v>
          </cell>
          <cell r="J2970" t="str">
            <v>N</v>
          </cell>
          <cell r="K2970">
            <v>364.1</v>
          </cell>
          <cell r="L2970" t="str">
            <v>ÁG PEHD 88 40/40</v>
          </cell>
        </row>
        <row r="2971">
          <cell r="A2971" t="str">
            <v>VDAG050-88</v>
          </cell>
          <cell r="B2971">
            <v>1014</v>
          </cell>
          <cell r="C2971" t="str">
            <v>Items</v>
          </cell>
          <cell r="D2971">
            <v>0.08</v>
          </cell>
          <cell r="E2971" t="str">
            <v>0V</v>
          </cell>
          <cell r="F2971" t="str">
            <v>HAWA</v>
          </cell>
          <cell r="G2971" t="str">
            <v>FITTING</v>
          </cell>
          <cell r="H2971" t="str">
            <v>S34</v>
          </cell>
          <cell r="I2971" t="str">
            <v>I</v>
          </cell>
          <cell r="J2971" t="str">
            <v>N</v>
          </cell>
          <cell r="K2971">
            <v>394.9</v>
          </cell>
          <cell r="L2971" t="str">
            <v>ÁG PEHD 88 50/50</v>
          </cell>
        </row>
        <row r="2972">
          <cell r="A2972" t="str">
            <v>VDAG056-88</v>
          </cell>
          <cell r="B2972">
            <v>1245</v>
          </cell>
          <cell r="C2972" t="str">
            <v>Items</v>
          </cell>
          <cell r="D2972">
            <v>0.11</v>
          </cell>
          <cell r="E2972" t="str">
            <v>0V</v>
          </cell>
          <cell r="F2972" t="str">
            <v>HAWA</v>
          </cell>
          <cell r="G2972" t="str">
            <v>FITTING</v>
          </cell>
          <cell r="H2972" t="str">
            <v>S34</v>
          </cell>
          <cell r="I2972" t="str">
            <v>I</v>
          </cell>
          <cell r="J2972" t="str">
            <v>N</v>
          </cell>
          <cell r="K2972">
            <v>485.1</v>
          </cell>
          <cell r="L2972" t="str">
            <v>ÁG PEHD 88 56/56</v>
          </cell>
        </row>
        <row r="2973">
          <cell r="A2973" t="str">
            <v>VDAG063-88</v>
          </cell>
          <cell r="B2973">
            <v>1345</v>
          </cell>
          <cell r="C2973" t="str">
            <v>Items</v>
          </cell>
          <cell r="D2973">
            <v>0.12</v>
          </cell>
          <cell r="E2973" t="str">
            <v>0V</v>
          </cell>
          <cell r="F2973" t="str">
            <v>HAWA</v>
          </cell>
          <cell r="G2973" t="str">
            <v>FITTING</v>
          </cell>
          <cell r="H2973" t="str">
            <v>S34</v>
          </cell>
          <cell r="I2973" t="str">
            <v>I</v>
          </cell>
          <cell r="J2973" t="str">
            <v>N</v>
          </cell>
          <cell r="K2973">
            <v>523.6</v>
          </cell>
          <cell r="L2973" t="str">
            <v>ÁG PEHD 88 63/63</v>
          </cell>
        </row>
        <row r="2974">
          <cell r="A2974" t="str">
            <v>VDAG075-88</v>
          </cell>
          <cell r="B2974">
            <v>1608</v>
          </cell>
          <cell r="C2974" t="str">
            <v>Items</v>
          </cell>
          <cell r="D2974">
            <v>0.15</v>
          </cell>
          <cell r="E2974" t="str">
            <v>0V</v>
          </cell>
          <cell r="F2974" t="str">
            <v>HAWA</v>
          </cell>
          <cell r="G2974" t="str">
            <v>FITTING</v>
          </cell>
          <cell r="H2974" t="str">
            <v>S34</v>
          </cell>
          <cell r="I2974" t="str">
            <v>I</v>
          </cell>
          <cell r="J2974" t="str">
            <v>N</v>
          </cell>
          <cell r="K2974">
            <v>625.9</v>
          </cell>
          <cell r="L2974" t="str">
            <v>ÁG PEHD 88 75/75</v>
          </cell>
        </row>
        <row r="2975">
          <cell r="A2975" t="str">
            <v>VDAG090-88</v>
          </cell>
          <cell r="B2975">
            <v>1576</v>
          </cell>
          <cell r="C2975" t="str">
            <v>Items</v>
          </cell>
          <cell r="D2975">
            <v>0.23</v>
          </cell>
          <cell r="E2975" t="str">
            <v>0V</v>
          </cell>
          <cell r="F2975" t="str">
            <v>HAWA</v>
          </cell>
          <cell r="G2975" t="str">
            <v>FITTING</v>
          </cell>
          <cell r="H2975" t="str">
            <v>S34</v>
          </cell>
          <cell r="I2975" t="str">
            <v>I</v>
          </cell>
          <cell r="J2975" t="str">
            <v>N</v>
          </cell>
          <cell r="K2975">
            <v>613.79999999999995</v>
          </cell>
          <cell r="L2975" t="str">
            <v>ÁG PEHD 88 90/90</v>
          </cell>
        </row>
        <row r="2976">
          <cell r="A2976" t="str">
            <v>VDAG110-88</v>
          </cell>
          <cell r="B2976">
            <v>1978</v>
          </cell>
          <cell r="C2976" t="str">
            <v>Items</v>
          </cell>
          <cell r="D2976">
            <v>0.37</v>
          </cell>
          <cell r="E2976" t="str">
            <v>0V</v>
          </cell>
          <cell r="F2976" t="str">
            <v>HAWA</v>
          </cell>
          <cell r="G2976" t="str">
            <v>FITTING</v>
          </cell>
          <cell r="H2976" t="str">
            <v>S34</v>
          </cell>
          <cell r="I2976" t="str">
            <v>I</v>
          </cell>
          <cell r="J2976" t="str">
            <v>N</v>
          </cell>
          <cell r="K2976">
            <v>770</v>
          </cell>
          <cell r="L2976" t="str">
            <v>ÁG PEHD 88 110/110</v>
          </cell>
        </row>
        <row r="2977">
          <cell r="A2977" t="str">
            <v>VDAG125-88</v>
          </cell>
          <cell r="B2977">
            <v>2271</v>
          </cell>
          <cell r="C2977" t="str">
            <v>Items</v>
          </cell>
          <cell r="D2977">
            <v>0.51</v>
          </cell>
          <cell r="E2977" t="str">
            <v>0V</v>
          </cell>
          <cell r="F2977" t="str">
            <v>HAWA</v>
          </cell>
          <cell r="G2977" t="str">
            <v>FITTING</v>
          </cell>
          <cell r="H2977" t="str">
            <v>S34</v>
          </cell>
          <cell r="I2977" t="str">
            <v>I</v>
          </cell>
          <cell r="J2977" t="str">
            <v>N</v>
          </cell>
          <cell r="K2977">
            <v>884.4</v>
          </cell>
          <cell r="L2977" t="str">
            <v>ÁG PEHD 88 125/125</v>
          </cell>
        </row>
        <row r="2978">
          <cell r="A2978" t="str">
            <v>VDAG160-88</v>
          </cell>
          <cell r="B2978">
            <v>11790</v>
          </cell>
          <cell r="C2978" t="str">
            <v>Items</v>
          </cell>
          <cell r="D2978">
            <v>1.18</v>
          </cell>
          <cell r="E2978" t="str">
            <v>0V</v>
          </cell>
          <cell r="F2978" t="str">
            <v>HAWA</v>
          </cell>
          <cell r="G2978" t="str">
            <v>FITTING</v>
          </cell>
          <cell r="H2978" t="str">
            <v>S34</v>
          </cell>
          <cell r="I2978" t="str">
            <v>I</v>
          </cell>
          <cell r="J2978" t="str">
            <v>N</v>
          </cell>
          <cell r="K2978">
            <v>4591.3999999999996</v>
          </cell>
          <cell r="L2978" t="str">
            <v>ÁG PEHD 88 160/160</v>
          </cell>
        </row>
        <row r="2979">
          <cell r="A2979" t="str">
            <v>VDAG200-88</v>
          </cell>
          <cell r="B2979">
            <v>21140</v>
          </cell>
          <cell r="C2979" t="str">
            <v>Items</v>
          </cell>
          <cell r="D2979">
            <v>1.7</v>
          </cell>
          <cell r="E2979" t="str">
            <v>0V</v>
          </cell>
          <cell r="F2979" t="str">
            <v>HAWA</v>
          </cell>
          <cell r="G2979" t="str">
            <v>FITTING</v>
          </cell>
          <cell r="H2979" t="str">
            <v>S34</v>
          </cell>
          <cell r="I2979" t="str">
            <v>I</v>
          </cell>
          <cell r="J2979" t="str">
            <v>N</v>
          </cell>
          <cell r="K2979">
            <v>8232.4</v>
          </cell>
          <cell r="L2979" t="str">
            <v>ÁG PEHD 88 200/200</v>
          </cell>
        </row>
        <row r="2980">
          <cell r="A2980" t="str">
            <v>VDAG250-88</v>
          </cell>
          <cell r="B2980">
            <v>30331</v>
          </cell>
          <cell r="C2980" t="str">
            <v>Items</v>
          </cell>
          <cell r="D2980">
            <v>3.14</v>
          </cell>
          <cell r="E2980" t="str">
            <v>0V</v>
          </cell>
          <cell r="F2980" t="str">
            <v>HAWA</v>
          </cell>
          <cell r="G2980" t="str">
            <v>FITTING</v>
          </cell>
          <cell r="H2980" t="str">
            <v>S34</v>
          </cell>
          <cell r="I2980" t="str">
            <v>I</v>
          </cell>
          <cell r="J2980" t="str">
            <v>N</v>
          </cell>
          <cell r="K2980">
            <v>11811.8</v>
          </cell>
          <cell r="L2980" t="str">
            <v>ÁG PEHD 88 250</v>
          </cell>
        </row>
        <row r="2981">
          <cell r="A2981" t="str">
            <v>VDAG315-88</v>
          </cell>
          <cell r="B2981">
            <v>39398</v>
          </cell>
          <cell r="C2981" t="str">
            <v>Items</v>
          </cell>
          <cell r="D2981">
            <v>6.1</v>
          </cell>
          <cell r="E2981" t="str">
            <v>0V</v>
          </cell>
          <cell r="F2981" t="str">
            <v>HAWA</v>
          </cell>
          <cell r="G2981" t="str">
            <v>FITTING</v>
          </cell>
          <cell r="H2981" t="str">
            <v>S34</v>
          </cell>
          <cell r="I2981" t="str">
            <v>I</v>
          </cell>
          <cell r="J2981" t="str">
            <v>N</v>
          </cell>
          <cell r="K2981">
            <v>15342.8</v>
          </cell>
          <cell r="L2981" t="str">
            <v>ÁG PEHD 88 315</v>
          </cell>
        </row>
        <row r="2982">
          <cell r="A2982" t="str">
            <v>VDAG040/32-88</v>
          </cell>
          <cell r="B2982">
            <v>810</v>
          </cell>
          <cell r="C2982" t="str">
            <v>Items</v>
          </cell>
          <cell r="D2982">
            <v>0.05</v>
          </cell>
          <cell r="E2982" t="str">
            <v>0V</v>
          </cell>
          <cell r="F2982" t="str">
            <v>HAWA</v>
          </cell>
          <cell r="G2982" t="str">
            <v>FITTING</v>
          </cell>
          <cell r="H2982" t="str">
            <v>S34</v>
          </cell>
          <cell r="I2982" t="str">
            <v>I</v>
          </cell>
          <cell r="J2982" t="str">
            <v>N</v>
          </cell>
          <cell r="K2982">
            <v>332.31</v>
          </cell>
          <cell r="L2982" t="str">
            <v>ÁG SZÜKÍTETT PEHD 88 40/32</v>
          </cell>
        </row>
        <row r="2983">
          <cell r="A2983" t="str">
            <v>VDAG056/50-88</v>
          </cell>
          <cell r="B2983">
            <v>1245</v>
          </cell>
          <cell r="C2983" t="str">
            <v>Items</v>
          </cell>
          <cell r="D2983">
            <v>0.11</v>
          </cell>
          <cell r="E2983" t="str">
            <v>0V</v>
          </cell>
          <cell r="F2983" t="str">
            <v>HAWA</v>
          </cell>
          <cell r="G2983" t="str">
            <v>FITTING</v>
          </cell>
          <cell r="H2983" t="str">
            <v>S34</v>
          </cell>
          <cell r="I2983" t="str">
            <v>I</v>
          </cell>
          <cell r="J2983" t="str">
            <v>N</v>
          </cell>
          <cell r="K2983">
            <v>485.1</v>
          </cell>
          <cell r="L2983" t="str">
            <v>ÁG SZÜKÍTETT PEHD 88 56/50</v>
          </cell>
        </row>
        <row r="2984">
          <cell r="A2984" t="str">
            <v>VDAG050/40-88</v>
          </cell>
          <cell r="B2984">
            <v>1014</v>
          </cell>
          <cell r="C2984" t="str">
            <v>Items</v>
          </cell>
          <cell r="D2984">
            <v>0.08</v>
          </cell>
          <cell r="E2984" t="str">
            <v>0V</v>
          </cell>
          <cell r="F2984" t="str">
            <v>HAWA</v>
          </cell>
          <cell r="G2984" t="str">
            <v>FITTING</v>
          </cell>
          <cell r="H2984" t="str">
            <v>S34</v>
          </cell>
          <cell r="I2984" t="str">
            <v>I</v>
          </cell>
          <cell r="J2984" t="str">
            <v>N</v>
          </cell>
          <cell r="K2984">
            <v>394.9</v>
          </cell>
          <cell r="L2984" t="str">
            <v>ÁG SZÜKÍTETT PEHD 88 50/40</v>
          </cell>
        </row>
        <row r="2985">
          <cell r="A2985" t="str">
            <v>VDAG075/40-88</v>
          </cell>
          <cell r="B2985">
            <v>1608</v>
          </cell>
          <cell r="C2985" t="str">
            <v>Items</v>
          </cell>
          <cell r="D2985">
            <v>0.14000000000000001</v>
          </cell>
          <cell r="E2985" t="str">
            <v>0V</v>
          </cell>
          <cell r="F2985" t="str">
            <v>HAWA</v>
          </cell>
          <cell r="G2985" t="str">
            <v>FITTING</v>
          </cell>
          <cell r="H2985" t="str">
            <v>S34</v>
          </cell>
          <cell r="I2985" t="str">
            <v>I</v>
          </cell>
          <cell r="J2985" t="str">
            <v>N</v>
          </cell>
          <cell r="K2985">
            <v>625.9</v>
          </cell>
          <cell r="L2985" t="str">
            <v>ÁG SZÜKÍTETT PEHD 88 75/40</v>
          </cell>
        </row>
        <row r="2986">
          <cell r="A2986" t="str">
            <v>VDAG075/50-88</v>
          </cell>
          <cell r="B2986">
            <v>1608</v>
          </cell>
          <cell r="C2986" t="str">
            <v>Items</v>
          </cell>
          <cell r="D2986">
            <v>0.14000000000000001</v>
          </cell>
          <cell r="E2986" t="str">
            <v>0V</v>
          </cell>
          <cell r="F2986" t="str">
            <v>HAWA</v>
          </cell>
          <cell r="G2986" t="str">
            <v>FITTING</v>
          </cell>
          <cell r="H2986" t="str">
            <v>S34</v>
          </cell>
          <cell r="I2986" t="str">
            <v>I</v>
          </cell>
          <cell r="J2986" t="str">
            <v>N</v>
          </cell>
          <cell r="K2986">
            <v>625.9</v>
          </cell>
          <cell r="L2986" t="str">
            <v>ÁG SZÜKÍTETT PEHD 88 75/50</v>
          </cell>
        </row>
        <row r="2987">
          <cell r="A2987" t="str">
            <v>VDAG075/56-88</v>
          </cell>
          <cell r="B2987">
            <v>1608</v>
          </cell>
          <cell r="C2987" t="str">
            <v>Items</v>
          </cell>
          <cell r="D2987">
            <v>0.14000000000000001</v>
          </cell>
          <cell r="E2987" t="str">
            <v>0V</v>
          </cell>
          <cell r="F2987" t="str">
            <v>HAWA</v>
          </cell>
          <cell r="G2987" t="str">
            <v>FITTING</v>
          </cell>
          <cell r="H2987" t="str">
            <v>S34</v>
          </cell>
          <cell r="I2987" t="str">
            <v>I</v>
          </cell>
          <cell r="J2987" t="str">
            <v>N</v>
          </cell>
          <cell r="K2987">
            <v>625.9</v>
          </cell>
          <cell r="L2987" t="str">
            <v>ÁG SZÜKÍTETT PEHD 88 75/56</v>
          </cell>
        </row>
        <row r="2988">
          <cell r="A2988" t="str">
            <v>VDAG090/40-88</v>
          </cell>
          <cell r="B2988">
            <v>1576</v>
          </cell>
          <cell r="C2988" t="str">
            <v>Items</v>
          </cell>
          <cell r="D2988">
            <v>0.21</v>
          </cell>
          <cell r="E2988" t="str">
            <v>0V</v>
          </cell>
          <cell r="F2988" t="str">
            <v>HAWA</v>
          </cell>
          <cell r="G2988" t="str">
            <v>FITTING</v>
          </cell>
          <cell r="H2988" t="str">
            <v>S34</v>
          </cell>
          <cell r="I2988" t="str">
            <v>I</v>
          </cell>
          <cell r="J2988" t="str">
            <v>N</v>
          </cell>
          <cell r="K2988">
            <v>613.79999999999995</v>
          </cell>
          <cell r="L2988" t="str">
            <v>ÁG SZÜKÍTETT PEHD 88 90/40</v>
          </cell>
        </row>
        <row r="2989">
          <cell r="A2989" t="str">
            <v>VDAG063/40-88</v>
          </cell>
          <cell r="B2989">
            <v>1345</v>
          </cell>
          <cell r="C2989" t="str">
            <v>Items</v>
          </cell>
          <cell r="D2989">
            <v>0.12</v>
          </cell>
          <cell r="E2989" t="str">
            <v>0V</v>
          </cell>
          <cell r="F2989" t="str">
            <v>HAWA</v>
          </cell>
          <cell r="G2989" t="str">
            <v>FITTING</v>
          </cell>
          <cell r="H2989" t="str">
            <v>S34</v>
          </cell>
          <cell r="I2989" t="str">
            <v>I</v>
          </cell>
          <cell r="J2989" t="str">
            <v>N</v>
          </cell>
          <cell r="K2989">
            <v>523.6</v>
          </cell>
          <cell r="L2989" t="str">
            <v>ÁG SZÜKÍTETT PEHD 88 63/40</v>
          </cell>
        </row>
        <row r="2990">
          <cell r="A2990" t="str">
            <v>VDAG090/50-88</v>
          </cell>
          <cell r="B2990">
            <v>1576</v>
          </cell>
          <cell r="C2990" t="str">
            <v>Items</v>
          </cell>
          <cell r="D2990">
            <v>0.21</v>
          </cell>
          <cell r="E2990" t="str">
            <v>0V</v>
          </cell>
          <cell r="F2990" t="str">
            <v>HAWA</v>
          </cell>
          <cell r="G2990" t="str">
            <v>FITTING</v>
          </cell>
          <cell r="H2990" t="str">
            <v>S34</v>
          </cell>
          <cell r="I2990" t="str">
            <v>I</v>
          </cell>
          <cell r="J2990" t="str">
            <v>N</v>
          </cell>
          <cell r="K2990">
            <v>613.79999999999995</v>
          </cell>
          <cell r="L2990" t="str">
            <v>ÁG SZÜKÍTETT PEHD 88 90/50</v>
          </cell>
        </row>
        <row r="2991">
          <cell r="A2991" t="str">
            <v>VDAG075/63-88</v>
          </cell>
          <cell r="B2991">
            <v>1608</v>
          </cell>
          <cell r="C2991" t="str">
            <v>Items</v>
          </cell>
          <cell r="D2991">
            <v>0.14000000000000001</v>
          </cell>
          <cell r="E2991" t="str">
            <v>0V</v>
          </cell>
          <cell r="F2991" t="str">
            <v>HAWA</v>
          </cell>
          <cell r="G2991" t="str">
            <v>FITTING</v>
          </cell>
          <cell r="H2991" t="str">
            <v>S34</v>
          </cell>
          <cell r="I2991" t="str">
            <v>I</v>
          </cell>
          <cell r="J2991" t="str">
            <v>N</v>
          </cell>
          <cell r="K2991">
            <v>625.9</v>
          </cell>
          <cell r="L2991" t="str">
            <v>ÁG SZÜKÍTETT PEHD 88 75/63</v>
          </cell>
        </row>
        <row r="2992">
          <cell r="A2992" t="str">
            <v>VDAG110/40-88</v>
          </cell>
          <cell r="B2992">
            <v>1676</v>
          </cell>
          <cell r="C2992" t="str">
            <v>Items</v>
          </cell>
          <cell r="D2992">
            <v>0.35</v>
          </cell>
          <cell r="E2992" t="str">
            <v>0V</v>
          </cell>
          <cell r="F2992" t="str">
            <v>HAWA</v>
          </cell>
          <cell r="G2992" t="str">
            <v>FITTING</v>
          </cell>
          <cell r="H2992" t="str">
            <v>S34</v>
          </cell>
          <cell r="I2992" t="str">
            <v>I</v>
          </cell>
          <cell r="J2992" t="str">
            <v>N</v>
          </cell>
          <cell r="K2992">
            <v>652.44000000000005</v>
          </cell>
          <cell r="L2992" t="str">
            <v>ÁG SZÜKÍTETT PEHD 88 110/40</v>
          </cell>
        </row>
        <row r="2993">
          <cell r="A2993" t="str">
            <v>VDAG063/50-88</v>
          </cell>
          <cell r="B2993">
            <v>1345</v>
          </cell>
          <cell r="C2993" t="str">
            <v>Items</v>
          </cell>
          <cell r="D2993">
            <v>0.12</v>
          </cell>
          <cell r="E2993" t="str">
            <v>0V</v>
          </cell>
          <cell r="F2993" t="str">
            <v>HAWA</v>
          </cell>
          <cell r="G2993" t="str">
            <v>FITTING</v>
          </cell>
          <cell r="H2993" t="str">
            <v>S34</v>
          </cell>
          <cell r="I2993" t="str">
            <v>I</v>
          </cell>
          <cell r="J2993" t="str">
            <v>N</v>
          </cell>
          <cell r="K2993">
            <v>523.6</v>
          </cell>
          <cell r="L2993" t="str">
            <v>ÁG SZÜKÍTETT PEHD 88 63/50</v>
          </cell>
        </row>
        <row r="2994">
          <cell r="A2994" t="str">
            <v>VDAG110/50-88</v>
          </cell>
          <cell r="B2994">
            <v>1978</v>
          </cell>
          <cell r="C2994" t="str">
            <v>Items</v>
          </cell>
          <cell r="D2994">
            <v>0.35</v>
          </cell>
          <cell r="E2994" t="str">
            <v>0V</v>
          </cell>
          <cell r="F2994" t="str">
            <v>HAWA</v>
          </cell>
          <cell r="G2994" t="str">
            <v>FITTING</v>
          </cell>
          <cell r="H2994" t="str">
            <v>S34</v>
          </cell>
          <cell r="I2994" t="str">
            <v>I</v>
          </cell>
          <cell r="J2994" t="str">
            <v>N</v>
          </cell>
          <cell r="K2994">
            <v>770</v>
          </cell>
          <cell r="L2994" t="str">
            <v>ÁG SZÜKÍTETT PEHD 88 110/50</v>
          </cell>
        </row>
        <row r="2995">
          <cell r="A2995" t="str">
            <v>VDAG110/56-88</v>
          </cell>
          <cell r="B2995">
            <v>1988</v>
          </cell>
          <cell r="C2995" t="str">
            <v>Items</v>
          </cell>
          <cell r="D2995">
            <v>0.36</v>
          </cell>
          <cell r="E2995" t="str">
            <v>0V</v>
          </cell>
          <cell r="F2995" t="str">
            <v>HAWA</v>
          </cell>
          <cell r="G2995" t="str">
            <v>FITTING</v>
          </cell>
          <cell r="H2995" t="str">
            <v>S34</v>
          </cell>
          <cell r="I2995" t="str">
            <v>I</v>
          </cell>
          <cell r="J2995" t="str">
            <v>N</v>
          </cell>
          <cell r="K2995">
            <v>774.4</v>
          </cell>
          <cell r="L2995" t="str">
            <v>ÁG SZÜKÍTETT PEHD 88 110/50</v>
          </cell>
        </row>
        <row r="2996">
          <cell r="A2996" t="str">
            <v>VDAG110/63-88</v>
          </cell>
          <cell r="B2996">
            <v>1978</v>
          </cell>
          <cell r="C2996" t="str">
            <v>Items</v>
          </cell>
          <cell r="D2996">
            <v>0.35</v>
          </cell>
          <cell r="E2996" t="str">
            <v>0V</v>
          </cell>
          <cell r="F2996" t="str">
            <v>HAWA</v>
          </cell>
          <cell r="G2996" t="str">
            <v>FITTING</v>
          </cell>
          <cell r="H2996" t="str">
            <v>S34</v>
          </cell>
          <cell r="I2996" t="str">
            <v>I</v>
          </cell>
          <cell r="J2996" t="str">
            <v>N</v>
          </cell>
          <cell r="K2996">
            <v>770</v>
          </cell>
          <cell r="L2996" t="str">
            <v>ÁG SZÜKÍTETT PEHD 88 110/63</v>
          </cell>
        </row>
        <row r="2997">
          <cell r="A2997" t="str">
            <v>VDAG110/75-88</v>
          </cell>
          <cell r="B2997">
            <v>1978</v>
          </cell>
          <cell r="C2997" t="str">
            <v>Items</v>
          </cell>
          <cell r="D2997">
            <v>0.34</v>
          </cell>
          <cell r="E2997" t="str">
            <v>0V</v>
          </cell>
          <cell r="F2997" t="str">
            <v>HAWA</v>
          </cell>
          <cell r="G2997" t="str">
            <v>FITTING</v>
          </cell>
          <cell r="H2997" t="str">
            <v>S34</v>
          </cell>
          <cell r="I2997" t="str">
            <v>I</v>
          </cell>
          <cell r="J2997" t="str">
            <v>N</v>
          </cell>
          <cell r="K2997">
            <v>770</v>
          </cell>
          <cell r="L2997" t="str">
            <v>ÁG SZÜKÍTETT PEHD 88 110/75</v>
          </cell>
        </row>
        <row r="2998">
          <cell r="A2998" t="str">
            <v>VDAG110/90-88</v>
          </cell>
          <cell r="B2998">
            <v>1978</v>
          </cell>
          <cell r="C2998" t="str">
            <v>Items</v>
          </cell>
          <cell r="D2998">
            <v>0.36</v>
          </cell>
          <cell r="E2998" t="str">
            <v>0V</v>
          </cell>
          <cell r="F2998" t="str">
            <v>HAWA</v>
          </cell>
          <cell r="G2998" t="str">
            <v>FITTING</v>
          </cell>
          <cell r="H2998" t="str">
            <v>S34</v>
          </cell>
          <cell r="I2998" t="str">
            <v>I</v>
          </cell>
          <cell r="J2998" t="str">
            <v>N</v>
          </cell>
          <cell r="K2998">
            <v>770</v>
          </cell>
          <cell r="L2998" t="str">
            <v>ÁG SZÜKÍTETT PEHD 88 110/90</v>
          </cell>
        </row>
        <row r="2999">
          <cell r="A2999" t="str">
            <v>VDAG125/110-88</v>
          </cell>
          <cell r="B2999">
            <v>2211</v>
          </cell>
          <cell r="C2999" t="str">
            <v>Items</v>
          </cell>
          <cell r="D2999">
            <v>0.49</v>
          </cell>
          <cell r="E2999" t="str">
            <v>0V</v>
          </cell>
          <cell r="F2999" t="str">
            <v>HAWA</v>
          </cell>
          <cell r="G2999" t="str">
            <v>FITTING</v>
          </cell>
          <cell r="H2999" t="str">
            <v>S34</v>
          </cell>
          <cell r="I2999" t="str">
            <v>I</v>
          </cell>
          <cell r="J2999" t="str">
            <v>N</v>
          </cell>
          <cell r="K2999">
            <v>884.4</v>
          </cell>
          <cell r="L2999" t="str">
            <v>ÁG SZÜKÍTETT PEHD 88 125/110</v>
          </cell>
        </row>
        <row r="3000">
          <cell r="A3000" t="str">
            <v>VDAG160/110-88</v>
          </cell>
          <cell r="B3000">
            <v>10827</v>
          </cell>
          <cell r="C3000" t="str">
            <v>Items</v>
          </cell>
          <cell r="D3000">
            <v>1.1200000000000001</v>
          </cell>
          <cell r="E3000" t="str">
            <v>0V</v>
          </cell>
          <cell r="F3000" t="str">
            <v>HAWA</v>
          </cell>
          <cell r="G3000" t="str">
            <v>FITTING</v>
          </cell>
          <cell r="H3000" t="str">
            <v>S34</v>
          </cell>
          <cell r="I3000" t="str">
            <v>I</v>
          </cell>
          <cell r="J3000" t="str">
            <v>N</v>
          </cell>
          <cell r="K3000">
            <v>4216.3</v>
          </cell>
          <cell r="L3000" t="str">
            <v>ÁG SZÜKÍTETT PEHD 88 160/110</v>
          </cell>
        </row>
        <row r="3001">
          <cell r="A3001" t="str">
            <v>VDAG160/125-88</v>
          </cell>
          <cell r="B3001">
            <v>11790</v>
          </cell>
          <cell r="C3001" t="str">
            <v>Items</v>
          </cell>
          <cell r="D3001">
            <v>1.1499999999999999</v>
          </cell>
          <cell r="E3001" t="str">
            <v>0V</v>
          </cell>
          <cell r="F3001" t="str">
            <v>HAWA</v>
          </cell>
          <cell r="G3001" t="str">
            <v>FITTING</v>
          </cell>
          <cell r="H3001" t="str">
            <v>S34</v>
          </cell>
          <cell r="I3001" t="str">
            <v>I</v>
          </cell>
          <cell r="J3001" t="str">
            <v>N</v>
          </cell>
          <cell r="K3001">
            <v>4591.3999999999996</v>
          </cell>
          <cell r="L3001" t="str">
            <v>ÁG SZÜKÍTETT PEHD 88 160/1125</v>
          </cell>
        </row>
        <row r="3002">
          <cell r="A3002" t="str">
            <v>VDAG200/110-88</v>
          </cell>
          <cell r="B3002">
            <v>20318</v>
          </cell>
          <cell r="C3002" t="str">
            <v>Items</v>
          </cell>
          <cell r="D3002">
            <v>1.41</v>
          </cell>
          <cell r="E3002" t="str">
            <v>0V</v>
          </cell>
          <cell r="F3002" t="str">
            <v>HAWA</v>
          </cell>
          <cell r="G3002" t="str">
            <v>FITTING</v>
          </cell>
          <cell r="H3002" t="str">
            <v>S34</v>
          </cell>
          <cell r="I3002" t="str">
            <v>I</v>
          </cell>
          <cell r="J3002" t="str">
            <v>N</v>
          </cell>
          <cell r="K3002">
            <v>7912.3</v>
          </cell>
          <cell r="L3002" t="str">
            <v>ÁG SZÜKÍTETT PEHD 88 200/110</v>
          </cell>
        </row>
        <row r="3003">
          <cell r="A3003" t="str">
            <v>VDAG090/63-88</v>
          </cell>
          <cell r="B3003">
            <v>1576</v>
          </cell>
          <cell r="C3003" t="str">
            <v>Items</v>
          </cell>
          <cell r="D3003">
            <v>0.21</v>
          </cell>
          <cell r="E3003" t="str">
            <v>0V</v>
          </cell>
          <cell r="F3003" t="str">
            <v>HAWA</v>
          </cell>
          <cell r="G3003" t="str">
            <v>FITTING</v>
          </cell>
          <cell r="H3003" t="str">
            <v>S34</v>
          </cell>
          <cell r="I3003" t="str">
            <v>I</v>
          </cell>
          <cell r="J3003" t="str">
            <v>N</v>
          </cell>
          <cell r="K3003">
            <v>613.79999999999995</v>
          </cell>
          <cell r="L3003" t="str">
            <v>ÁG SZÜKÍTETT PEHD 88 90/63</v>
          </cell>
        </row>
        <row r="3004">
          <cell r="A3004" t="str">
            <v>VDAG200/125-88</v>
          </cell>
          <cell r="B3004">
            <v>20318</v>
          </cell>
          <cell r="C3004" t="str">
            <v>Items</v>
          </cell>
          <cell r="D3004">
            <v>1.48</v>
          </cell>
          <cell r="E3004" t="str">
            <v>0V</v>
          </cell>
          <cell r="F3004" t="str">
            <v>HAWA</v>
          </cell>
          <cell r="G3004" t="str">
            <v>FITTING</v>
          </cell>
          <cell r="H3004" t="str">
            <v>S34</v>
          </cell>
          <cell r="I3004" t="str">
            <v>I</v>
          </cell>
          <cell r="J3004" t="str">
            <v>N</v>
          </cell>
          <cell r="K3004">
            <v>7912.3</v>
          </cell>
          <cell r="L3004" t="str">
            <v>ÁG SZÜKÍTETT PEHD 88 200/125</v>
          </cell>
        </row>
        <row r="3005">
          <cell r="A3005" t="str">
            <v>VDAG200/160-88</v>
          </cell>
          <cell r="B3005">
            <v>20800</v>
          </cell>
          <cell r="C3005" t="str">
            <v>Items</v>
          </cell>
          <cell r="D3005">
            <v>1.56</v>
          </cell>
          <cell r="E3005" t="str">
            <v>0V</v>
          </cell>
          <cell r="F3005" t="str">
            <v>HAWA</v>
          </cell>
          <cell r="G3005" t="str">
            <v>FITTING</v>
          </cell>
          <cell r="H3005" t="str">
            <v>S34</v>
          </cell>
          <cell r="I3005" t="str">
            <v>I</v>
          </cell>
          <cell r="J3005" t="str">
            <v>N</v>
          </cell>
          <cell r="K3005">
            <v>8100.4</v>
          </cell>
          <cell r="L3005" t="str">
            <v>ÁG SZÜKÍTETT PEHD 88 200/160</v>
          </cell>
        </row>
        <row r="3006">
          <cell r="A3006" t="str">
            <v>VDAG063/56-88</v>
          </cell>
          <cell r="B3006">
            <v>1285</v>
          </cell>
          <cell r="C3006" t="str">
            <v>Items</v>
          </cell>
          <cell r="D3006">
            <v>0.12</v>
          </cell>
          <cell r="E3006" t="str">
            <v>0V</v>
          </cell>
          <cell r="F3006" t="str">
            <v>HAWA</v>
          </cell>
          <cell r="G3006" t="str">
            <v>FITTING</v>
          </cell>
          <cell r="H3006" t="str">
            <v>S34</v>
          </cell>
          <cell r="I3006" t="str">
            <v>I</v>
          </cell>
          <cell r="J3006" t="str">
            <v>N</v>
          </cell>
          <cell r="K3006">
            <v>500.5</v>
          </cell>
          <cell r="L3006" t="str">
            <v>ÁG SZÜKÍTETT PEHD 88 63/56</v>
          </cell>
        </row>
        <row r="3007">
          <cell r="A3007" t="str">
            <v>VDAG250/110-88</v>
          </cell>
          <cell r="B3007">
            <v>28362</v>
          </cell>
          <cell r="C3007" t="str">
            <v>Items</v>
          </cell>
          <cell r="D3007">
            <v>2.91</v>
          </cell>
          <cell r="E3007" t="str">
            <v>0V</v>
          </cell>
          <cell r="F3007" t="str">
            <v>HAWA</v>
          </cell>
          <cell r="G3007" t="str">
            <v>FITTING</v>
          </cell>
          <cell r="H3007" t="str">
            <v>S34</v>
          </cell>
          <cell r="I3007" t="str">
            <v>I</v>
          </cell>
          <cell r="J3007" t="str">
            <v>N</v>
          </cell>
          <cell r="K3007">
            <v>11045.1</v>
          </cell>
          <cell r="L3007" t="str">
            <v>ÁG SZÜKÍTETT PEHD 88 250/110</v>
          </cell>
        </row>
        <row r="3008">
          <cell r="A3008" t="str">
            <v>VDAG090/56-88</v>
          </cell>
          <cell r="B3008">
            <v>1576</v>
          </cell>
          <cell r="C3008" t="str">
            <v>Items</v>
          </cell>
          <cell r="D3008">
            <v>0.21</v>
          </cell>
          <cell r="E3008" t="str">
            <v>0V</v>
          </cell>
          <cell r="F3008" t="str">
            <v>HAWA</v>
          </cell>
          <cell r="G3008" t="str">
            <v>FITTING</v>
          </cell>
          <cell r="H3008" t="str">
            <v>S34</v>
          </cell>
          <cell r="I3008" t="str">
            <v>I</v>
          </cell>
          <cell r="J3008" t="str">
            <v>N</v>
          </cell>
          <cell r="K3008">
            <v>613.79999999999995</v>
          </cell>
          <cell r="L3008" t="str">
            <v>ÁG SZÜKÍTETT PEHD 88 90/56</v>
          </cell>
        </row>
        <row r="3009">
          <cell r="A3009" t="str">
            <v>VDAG250/125-88</v>
          </cell>
          <cell r="B3009">
            <v>28362</v>
          </cell>
          <cell r="C3009" t="str">
            <v>Items</v>
          </cell>
          <cell r="D3009">
            <v>2.46</v>
          </cell>
          <cell r="E3009" t="str">
            <v>0V</v>
          </cell>
          <cell r="F3009" t="str">
            <v>HAWA</v>
          </cell>
          <cell r="G3009" t="str">
            <v>FITTING</v>
          </cell>
          <cell r="H3009" t="str">
            <v>S34</v>
          </cell>
          <cell r="I3009" t="str">
            <v>I</v>
          </cell>
          <cell r="J3009" t="str">
            <v>N</v>
          </cell>
          <cell r="K3009">
            <v>11045.1</v>
          </cell>
          <cell r="L3009" t="str">
            <v>ÁG SZÜKÍTETT PEHD 88 250/125</v>
          </cell>
        </row>
        <row r="3010">
          <cell r="A3010" t="str">
            <v>VDAG090/75-88</v>
          </cell>
          <cell r="B3010">
            <v>1576</v>
          </cell>
          <cell r="C3010" t="str">
            <v>Items</v>
          </cell>
          <cell r="D3010">
            <v>0.22</v>
          </cell>
          <cell r="E3010" t="str">
            <v>0V</v>
          </cell>
          <cell r="F3010" t="str">
            <v>HAWA</v>
          </cell>
          <cell r="G3010" t="str">
            <v>FITTING</v>
          </cell>
          <cell r="H3010" t="str">
            <v>S34</v>
          </cell>
          <cell r="I3010" t="str">
            <v>I</v>
          </cell>
          <cell r="J3010" t="str">
            <v>N</v>
          </cell>
          <cell r="K3010">
            <v>613.79999999999995</v>
          </cell>
          <cell r="L3010" t="str">
            <v>ÁG SZÜKÍTETT PEHD 88 90/75</v>
          </cell>
        </row>
        <row r="3011">
          <cell r="A3011" t="str">
            <v>VDAG250/160-88</v>
          </cell>
          <cell r="B3011">
            <v>29073</v>
          </cell>
          <cell r="C3011" t="str">
            <v>Items</v>
          </cell>
          <cell r="D3011">
            <v>2.9</v>
          </cell>
          <cell r="E3011" t="str">
            <v>0V</v>
          </cell>
          <cell r="F3011" t="str">
            <v>HAWA</v>
          </cell>
          <cell r="G3011" t="str">
            <v>FITTING</v>
          </cell>
          <cell r="H3011" t="str">
            <v>S34</v>
          </cell>
          <cell r="I3011" t="str">
            <v>I</v>
          </cell>
          <cell r="J3011" t="str">
            <v>N</v>
          </cell>
          <cell r="K3011">
            <v>11322.3</v>
          </cell>
          <cell r="L3011" t="str">
            <v>ÁG SZÜKÍTETT PEHD 88 250/160</v>
          </cell>
        </row>
        <row r="3012">
          <cell r="A3012" t="str">
            <v>VDAG250/200-88</v>
          </cell>
          <cell r="B3012">
            <v>29486</v>
          </cell>
          <cell r="C3012" t="str">
            <v>Items</v>
          </cell>
          <cell r="D3012">
            <v>2.82</v>
          </cell>
          <cell r="E3012" t="str">
            <v>0V</v>
          </cell>
          <cell r="F3012" t="str">
            <v>HAWA</v>
          </cell>
          <cell r="G3012" t="str">
            <v>FITTING</v>
          </cell>
          <cell r="H3012" t="str">
            <v>S34</v>
          </cell>
          <cell r="I3012" t="str">
            <v>I</v>
          </cell>
          <cell r="J3012" t="str">
            <v>N</v>
          </cell>
          <cell r="K3012">
            <v>11482.9</v>
          </cell>
          <cell r="L3012" t="str">
            <v>ÁG SZÜKÍTETT PEHD 88 250/200</v>
          </cell>
        </row>
        <row r="3013">
          <cell r="A3013" t="str">
            <v>VDAG315/110-88</v>
          </cell>
          <cell r="B3013">
            <v>36486</v>
          </cell>
          <cell r="C3013" t="str">
            <v>Items</v>
          </cell>
          <cell r="D3013">
            <v>5.32</v>
          </cell>
          <cell r="E3013" t="str">
            <v>0V</v>
          </cell>
          <cell r="F3013" t="str">
            <v>HAWA</v>
          </cell>
          <cell r="G3013" t="str">
            <v>FITTING</v>
          </cell>
          <cell r="H3013" t="str">
            <v>S34</v>
          </cell>
          <cell r="I3013" t="str">
            <v>I</v>
          </cell>
          <cell r="J3013" t="str">
            <v>N</v>
          </cell>
          <cell r="K3013">
            <v>14208.7</v>
          </cell>
          <cell r="L3013" t="str">
            <v>ÁG SZÜKÍTETT PEHD 88 315/110</v>
          </cell>
        </row>
        <row r="3014">
          <cell r="A3014" t="str">
            <v>VDAG315/125-88</v>
          </cell>
          <cell r="B3014">
            <v>36737</v>
          </cell>
          <cell r="C3014" t="str">
            <v>Items</v>
          </cell>
          <cell r="D3014">
            <v>5.27</v>
          </cell>
          <cell r="E3014" t="str">
            <v>0V</v>
          </cell>
          <cell r="F3014" t="str">
            <v>HAWA</v>
          </cell>
          <cell r="G3014" t="str">
            <v>FITTING</v>
          </cell>
          <cell r="H3014" t="str">
            <v>S34</v>
          </cell>
          <cell r="I3014" t="str">
            <v>I</v>
          </cell>
          <cell r="J3014" t="str">
            <v>N</v>
          </cell>
          <cell r="K3014">
            <v>14306.6</v>
          </cell>
          <cell r="L3014" t="str">
            <v>ÁG SZÜKÍTETT PEHD 88 315/125</v>
          </cell>
        </row>
        <row r="3015">
          <cell r="A3015" t="str">
            <v>VDAG315/160-88</v>
          </cell>
          <cell r="B3015">
            <v>37170</v>
          </cell>
          <cell r="C3015" t="str">
            <v>Items</v>
          </cell>
          <cell r="D3015">
            <v>5.37</v>
          </cell>
          <cell r="E3015" t="str">
            <v>0V</v>
          </cell>
          <cell r="F3015" t="str">
            <v>HAWA</v>
          </cell>
          <cell r="G3015" t="str">
            <v>FITTING</v>
          </cell>
          <cell r="H3015" t="str">
            <v>S34</v>
          </cell>
          <cell r="I3015" t="str">
            <v>I</v>
          </cell>
          <cell r="J3015" t="str">
            <v>N</v>
          </cell>
          <cell r="K3015">
            <v>14474.9</v>
          </cell>
          <cell r="L3015" t="str">
            <v>ÁG SZÜKÍTETT PEHD 88 315/160</v>
          </cell>
        </row>
        <row r="3016">
          <cell r="A3016" t="str">
            <v>VDAG315/200-88</v>
          </cell>
          <cell r="B3016">
            <v>37673</v>
          </cell>
          <cell r="C3016" t="str">
            <v>Items</v>
          </cell>
          <cell r="D3016">
            <v>5.57</v>
          </cell>
          <cell r="E3016" t="str">
            <v>0V</v>
          </cell>
          <cell r="F3016" t="str">
            <v>HAWA</v>
          </cell>
          <cell r="G3016" t="str">
            <v>FITTING</v>
          </cell>
          <cell r="H3016" t="str">
            <v>S34</v>
          </cell>
          <cell r="I3016" t="str">
            <v>I</v>
          </cell>
          <cell r="J3016" t="str">
            <v>N</v>
          </cell>
          <cell r="K3016">
            <v>14670.7</v>
          </cell>
          <cell r="L3016" t="str">
            <v>ÁG SZÜKÍTETT PEHD 88 315/200</v>
          </cell>
        </row>
        <row r="3017">
          <cell r="A3017" t="str">
            <v>VDAG315/250-88</v>
          </cell>
          <cell r="B3017">
            <v>38655</v>
          </cell>
          <cell r="C3017" t="str">
            <v>Items</v>
          </cell>
          <cell r="D3017">
            <v>5.62</v>
          </cell>
          <cell r="E3017" t="str">
            <v>0V</v>
          </cell>
          <cell r="F3017" t="str">
            <v>HAWA</v>
          </cell>
          <cell r="G3017" t="str">
            <v>FITTING</v>
          </cell>
          <cell r="H3017" t="str">
            <v>S34</v>
          </cell>
          <cell r="I3017" t="str">
            <v>I</v>
          </cell>
          <cell r="J3017" t="str">
            <v>N</v>
          </cell>
          <cell r="K3017">
            <v>15053.5</v>
          </cell>
          <cell r="L3017" t="str">
            <v>ÁG SZÜKÍTETT PEHD 88 315/250</v>
          </cell>
        </row>
        <row r="3018">
          <cell r="A3018" t="str">
            <v>VDDAG110/40/40-45</v>
          </cell>
          <cell r="B3018">
            <v>5377</v>
          </cell>
          <cell r="C3018" t="str">
            <v>Items</v>
          </cell>
          <cell r="D3018">
            <v>0.44</v>
          </cell>
          <cell r="E3018" t="str">
            <v>0V</v>
          </cell>
          <cell r="F3018" t="str">
            <v>HAWA</v>
          </cell>
          <cell r="G3018" t="str">
            <v>FITTING</v>
          </cell>
          <cell r="H3018" t="str">
            <v>S34</v>
          </cell>
          <cell r="I3018" t="str">
            <v>I</v>
          </cell>
          <cell r="J3018" t="str">
            <v>N</v>
          </cell>
          <cell r="K3018">
            <v>2217.6</v>
          </cell>
          <cell r="L3018" t="str">
            <v>DUPLA ÁG SZÜKÍT. PEHD 45° 110/</v>
          </cell>
        </row>
        <row r="3019">
          <cell r="A3019" t="str">
            <v>VDDAG110/50/50-45</v>
          </cell>
          <cell r="B3019">
            <v>5377</v>
          </cell>
          <cell r="C3019" t="str">
            <v>Items</v>
          </cell>
          <cell r="D3019">
            <v>0.46</v>
          </cell>
          <cell r="E3019" t="str">
            <v>0V</v>
          </cell>
          <cell r="F3019" t="str">
            <v>HAWA</v>
          </cell>
          <cell r="G3019" t="str">
            <v>FITTING</v>
          </cell>
          <cell r="H3019" t="str">
            <v>S34</v>
          </cell>
          <cell r="I3019" t="str">
            <v>I</v>
          </cell>
          <cell r="J3019" t="str">
            <v>N</v>
          </cell>
          <cell r="K3019">
            <v>2217.6</v>
          </cell>
          <cell r="L3019" t="str">
            <v>DUPLA ÁG SZÜKÍT. PEHD 45° 110/</v>
          </cell>
        </row>
        <row r="3020">
          <cell r="A3020" t="str">
            <v>VDDAG110-EGAL-45</v>
          </cell>
          <cell r="B3020">
            <v>5377</v>
          </cell>
          <cell r="C3020" t="str">
            <v>Items</v>
          </cell>
          <cell r="D3020">
            <v>0.62</v>
          </cell>
          <cell r="E3020" t="str">
            <v>0V</v>
          </cell>
          <cell r="F3020" t="str">
            <v>HAWA</v>
          </cell>
          <cell r="G3020" t="str">
            <v>FITTING</v>
          </cell>
          <cell r="H3020" t="str">
            <v>S34</v>
          </cell>
          <cell r="I3020" t="str">
            <v>I</v>
          </cell>
          <cell r="J3020" t="str">
            <v>N</v>
          </cell>
          <cell r="K3020">
            <v>2217.6</v>
          </cell>
          <cell r="L3020" t="str">
            <v>DUPLA ÁG PEHD 45° 110/110/110</v>
          </cell>
        </row>
        <row r="3021">
          <cell r="A3021" t="str">
            <v>VDYAG050/40/40-60</v>
          </cell>
          <cell r="B3021">
            <v>1058</v>
          </cell>
          <cell r="C3021" t="str">
            <v>Items</v>
          </cell>
          <cell r="D3021">
            <v>0.09</v>
          </cell>
          <cell r="E3021" t="str">
            <v>0V</v>
          </cell>
          <cell r="F3021" t="str">
            <v>HAWA</v>
          </cell>
          <cell r="G3021" t="str">
            <v>FITTING</v>
          </cell>
          <cell r="H3021" t="str">
            <v>S34</v>
          </cell>
          <cell r="I3021" t="str">
            <v>I</v>
          </cell>
          <cell r="J3021" t="str">
            <v>N</v>
          </cell>
          <cell r="K3021">
            <v>438</v>
          </cell>
          <cell r="L3021" t="str">
            <v>Y-ÁG SZÜKÍTETT PEHD 60° 50/40/</v>
          </cell>
        </row>
        <row r="3022">
          <cell r="A3022" t="str">
            <v>VDYAG063/50/50-60</v>
          </cell>
          <cell r="B3022">
            <v>1547</v>
          </cell>
          <cell r="C3022" t="str">
            <v>Items</v>
          </cell>
          <cell r="D3022">
            <v>0.15</v>
          </cell>
          <cell r="E3022" t="str">
            <v>0V</v>
          </cell>
          <cell r="F3022" t="str">
            <v>HAWA</v>
          </cell>
          <cell r="G3022" t="str">
            <v>FITTING</v>
          </cell>
          <cell r="H3022" t="str">
            <v>S34</v>
          </cell>
          <cell r="I3022" t="str">
            <v>I</v>
          </cell>
          <cell r="J3022" t="str">
            <v>N</v>
          </cell>
          <cell r="K3022">
            <v>591</v>
          </cell>
          <cell r="L3022" t="str">
            <v>Y-ÁG SZÜKÍTETT PEHD 60° 63/50/</v>
          </cell>
        </row>
        <row r="3023">
          <cell r="A3023" t="str">
            <v>VDYAG110-EGAL-60</v>
          </cell>
          <cell r="B3023">
            <v>3461</v>
          </cell>
          <cell r="C3023" t="str">
            <v>Items</v>
          </cell>
          <cell r="D3023">
            <v>0.4</v>
          </cell>
          <cell r="E3023" t="str">
            <v>0V</v>
          </cell>
          <cell r="F3023" t="str">
            <v>HAWA</v>
          </cell>
          <cell r="G3023" t="str">
            <v>FITTING</v>
          </cell>
          <cell r="H3023" t="str">
            <v>S34</v>
          </cell>
          <cell r="I3023" t="str">
            <v>I</v>
          </cell>
          <cell r="J3023" t="str">
            <v>N</v>
          </cell>
          <cell r="K3023">
            <v>1431.1</v>
          </cell>
          <cell r="L3023" t="str">
            <v>Y-ÁG EGÁL PEHD 60° 110/110/110</v>
          </cell>
        </row>
        <row r="3024">
          <cell r="A3024" t="str">
            <v>VDTOK032-RO-V</v>
          </cell>
          <cell r="B3024">
            <v>659</v>
          </cell>
          <cell r="C3024" t="str">
            <v>Items</v>
          </cell>
          <cell r="D3024">
            <v>0.02</v>
          </cell>
          <cell r="E3024" t="str">
            <v>0V</v>
          </cell>
          <cell r="F3024" t="str">
            <v>HAWA</v>
          </cell>
          <cell r="G3024" t="str">
            <v>FITTING</v>
          </cell>
          <cell r="H3024" t="str">
            <v>S34</v>
          </cell>
          <cell r="I3024" t="str">
            <v>I</v>
          </cell>
          <cell r="J3024" t="str">
            <v>N</v>
          </cell>
          <cell r="K3024">
            <v>270</v>
          </cell>
          <cell r="L3024" t="str">
            <v>HEG. TOKOS VÉG VÉGELZÁRÓVAL PE</v>
          </cell>
        </row>
        <row r="3025">
          <cell r="A3025" t="str">
            <v>VDTOK040-RO-V</v>
          </cell>
          <cell r="B3025">
            <v>825</v>
          </cell>
          <cell r="C3025" t="str">
            <v>Items</v>
          </cell>
          <cell r="D3025">
            <v>0.04</v>
          </cell>
          <cell r="E3025" t="str">
            <v>0V</v>
          </cell>
          <cell r="F3025" t="str">
            <v>HAWA</v>
          </cell>
          <cell r="G3025" t="str">
            <v>FITTING</v>
          </cell>
          <cell r="H3025" t="str">
            <v>S34</v>
          </cell>
          <cell r="I3025" t="str">
            <v>I</v>
          </cell>
          <cell r="J3025" t="str">
            <v>N</v>
          </cell>
          <cell r="K3025">
            <v>321.2</v>
          </cell>
          <cell r="L3025" t="str">
            <v>HEG. TOKOS VÉG VÉGELZÁRÓVAL PE</v>
          </cell>
        </row>
        <row r="3026">
          <cell r="A3026" t="str">
            <v>VDTOK050-RO-V</v>
          </cell>
          <cell r="B3026">
            <v>911</v>
          </cell>
          <cell r="C3026" t="str">
            <v>Items</v>
          </cell>
          <cell r="D3026">
            <v>0.05</v>
          </cell>
          <cell r="E3026" t="str">
            <v>0V</v>
          </cell>
          <cell r="F3026" t="str">
            <v>HAWA</v>
          </cell>
          <cell r="G3026" t="str">
            <v>FITTING</v>
          </cell>
          <cell r="H3026" t="str">
            <v>S34</v>
          </cell>
          <cell r="I3026" t="str">
            <v>I</v>
          </cell>
          <cell r="J3026" t="str">
            <v>N</v>
          </cell>
          <cell r="K3026">
            <v>364.1</v>
          </cell>
          <cell r="L3026" t="str">
            <v>HEG. TOKOS VÉG VÉGELZÁRÓVAL PE</v>
          </cell>
        </row>
        <row r="3027">
          <cell r="A3027" t="str">
            <v>VDTOK056-RO-V</v>
          </cell>
          <cell r="B3027">
            <v>980</v>
          </cell>
          <cell r="C3027" t="str">
            <v>Items</v>
          </cell>
          <cell r="D3027">
            <v>0.06</v>
          </cell>
          <cell r="E3027" t="str">
            <v>0V</v>
          </cell>
          <cell r="F3027" t="str">
            <v>HAWA</v>
          </cell>
          <cell r="G3027" t="str">
            <v>FITTING</v>
          </cell>
          <cell r="H3027" t="str">
            <v>S34</v>
          </cell>
          <cell r="I3027" t="str">
            <v>I</v>
          </cell>
          <cell r="J3027" t="str">
            <v>N</v>
          </cell>
          <cell r="K3027">
            <v>402.48</v>
          </cell>
          <cell r="L3027" t="str">
            <v>HEG. TOKOS VÉG VÉGELZÁRÓVAL PE</v>
          </cell>
        </row>
        <row r="3028">
          <cell r="A3028" t="str">
            <v>VDTOK063-RO-V</v>
          </cell>
          <cell r="B3028">
            <v>1226</v>
          </cell>
          <cell r="C3028" t="str">
            <v>Items</v>
          </cell>
          <cell r="D3028">
            <v>7.0000000000000007E-2</v>
          </cell>
          <cell r="E3028" t="str">
            <v>0V</v>
          </cell>
          <cell r="F3028" t="str">
            <v>HAWA</v>
          </cell>
          <cell r="G3028" t="str">
            <v>FITTING</v>
          </cell>
          <cell r="H3028" t="str">
            <v>S34</v>
          </cell>
          <cell r="I3028" t="str">
            <v>I</v>
          </cell>
          <cell r="J3028" t="str">
            <v>N</v>
          </cell>
          <cell r="K3028">
            <v>477.4</v>
          </cell>
          <cell r="L3028" t="str">
            <v>HEG. TOKOS VÉG VÉGELZÁRÓVAL PE</v>
          </cell>
        </row>
        <row r="3029">
          <cell r="A3029" t="str">
            <v>VDTOK056/63-RO-V</v>
          </cell>
          <cell r="B3029">
            <v>1005</v>
          </cell>
          <cell r="C3029" t="str">
            <v>Items</v>
          </cell>
          <cell r="D3029">
            <v>0.05</v>
          </cell>
          <cell r="E3029" t="str">
            <v>0V</v>
          </cell>
          <cell r="F3029" t="str">
            <v>HAWA</v>
          </cell>
          <cell r="G3029" t="str">
            <v>FITTING</v>
          </cell>
          <cell r="H3029" t="str">
            <v>S34</v>
          </cell>
          <cell r="I3029" t="str">
            <v>I</v>
          </cell>
          <cell r="J3029" t="str">
            <v>N</v>
          </cell>
          <cell r="K3029">
            <v>391.24</v>
          </cell>
          <cell r="L3029" t="str">
            <v>HEG.TOKOS VÉG VÉGELZ-VAL PEHD</v>
          </cell>
        </row>
        <row r="3030">
          <cell r="A3030" t="str">
            <v>VDTOK075-RO-V</v>
          </cell>
          <cell r="B3030">
            <v>1506</v>
          </cell>
          <cell r="C3030" t="str">
            <v>Items</v>
          </cell>
          <cell r="D3030">
            <v>0.11</v>
          </cell>
          <cell r="E3030" t="str">
            <v>0V</v>
          </cell>
          <cell r="F3030" t="str">
            <v>HAWA</v>
          </cell>
          <cell r="G3030" t="str">
            <v>FITTING</v>
          </cell>
          <cell r="H3030" t="str">
            <v>S34</v>
          </cell>
          <cell r="I3030" t="str">
            <v>I</v>
          </cell>
          <cell r="J3030" t="str">
            <v>N</v>
          </cell>
          <cell r="K3030">
            <v>586</v>
          </cell>
          <cell r="L3030" t="str">
            <v>HEG. TOKOS VÉG VÉGELZÁRÓVAL PE</v>
          </cell>
        </row>
        <row r="3031">
          <cell r="A3031" t="str">
            <v>VDTOK090-RO-V</v>
          </cell>
          <cell r="B3031">
            <v>1909</v>
          </cell>
          <cell r="C3031" t="str">
            <v>Items</v>
          </cell>
          <cell r="D3031">
            <v>0.15</v>
          </cell>
          <cell r="E3031" t="str">
            <v>0V</v>
          </cell>
          <cell r="F3031" t="str">
            <v>HAWA</v>
          </cell>
          <cell r="G3031" t="str">
            <v>FITTING</v>
          </cell>
          <cell r="H3031" t="str">
            <v>S34</v>
          </cell>
          <cell r="I3031" t="str">
            <v>I</v>
          </cell>
          <cell r="J3031" t="str">
            <v>N</v>
          </cell>
          <cell r="K3031">
            <v>743.6</v>
          </cell>
          <cell r="L3031" t="str">
            <v>HEG. TOKOS VÉG VÉGELZÁRÓVAL PE</v>
          </cell>
        </row>
        <row r="3032">
          <cell r="A3032" t="str">
            <v>VDTOK110-RO-V</v>
          </cell>
          <cell r="B3032">
            <v>2200</v>
          </cell>
          <cell r="C3032" t="str">
            <v>Items</v>
          </cell>
          <cell r="D3032">
            <v>0.23</v>
          </cell>
          <cell r="E3032" t="str">
            <v>0V</v>
          </cell>
          <cell r="F3032" t="str">
            <v>HAWA</v>
          </cell>
          <cell r="G3032" t="str">
            <v>FITTING</v>
          </cell>
          <cell r="H3032" t="str">
            <v>S34</v>
          </cell>
          <cell r="I3032" t="str">
            <v>I</v>
          </cell>
          <cell r="J3032" t="str">
            <v>N</v>
          </cell>
          <cell r="K3032">
            <v>856.9</v>
          </cell>
          <cell r="L3032" t="str">
            <v>HEG. TOKOS VÉG VÉGELZ-VAL PEHD</v>
          </cell>
        </row>
        <row r="3033">
          <cell r="A3033" t="str">
            <v>VDTOK125-RO-V</v>
          </cell>
          <cell r="B3033">
            <v>2861</v>
          </cell>
          <cell r="C3033" t="str">
            <v>Items</v>
          </cell>
          <cell r="D3033">
            <v>0.28999999999999998</v>
          </cell>
          <cell r="E3033" t="str">
            <v>0V</v>
          </cell>
          <cell r="F3033" t="str">
            <v>HAWA</v>
          </cell>
          <cell r="G3033" t="str">
            <v>FITTING</v>
          </cell>
          <cell r="H3033" t="str">
            <v>S34</v>
          </cell>
          <cell r="I3033" t="str">
            <v>I</v>
          </cell>
          <cell r="J3033" t="str">
            <v>N</v>
          </cell>
          <cell r="K3033">
            <v>1114.3</v>
          </cell>
          <cell r="L3033" t="str">
            <v>HEG. TOKOS VÉG VÉGELZ-VAL PEHD</v>
          </cell>
        </row>
        <row r="3034">
          <cell r="A3034" t="str">
            <v>VDTOK160-RO-V</v>
          </cell>
          <cell r="B3034">
            <v>6487</v>
          </cell>
          <cell r="C3034" t="str">
            <v>Items</v>
          </cell>
          <cell r="D3034">
            <v>0.42</v>
          </cell>
          <cell r="E3034" t="str">
            <v>0V</v>
          </cell>
          <cell r="F3034" t="str">
            <v>HAWA</v>
          </cell>
          <cell r="G3034" t="str">
            <v>FITTING</v>
          </cell>
          <cell r="H3034" t="str">
            <v>S34</v>
          </cell>
          <cell r="I3034" t="str">
            <v>I</v>
          </cell>
          <cell r="J3034" t="str">
            <v>N</v>
          </cell>
          <cell r="K3034">
            <v>2563.65</v>
          </cell>
          <cell r="L3034" t="str">
            <v>HEG. TOKOS VÉG VÉGELZ-VAL PEHD</v>
          </cell>
        </row>
        <row r="3035">
          <cell r="A3035" t="str">
            <v>VDTOK200-RO-V</v>
          </cell>
          <cell r="B3035">
            <v>25612</v>
          </cell>
          <cell r="C3035" t="str">
            <v>Items</v>
          </cell>
          <cell r="D3035">
            <v>1</v>
          </cell>
          <cell r="E3035" t="str">
            <v>0V</v>
          </cell>
          <cell r="F3035" t="str">
            <v>HAWA</v>
          </cell>
          <cell r="G3035" t="str">
            <v>FITTING</v>
          </cell>
          <cell r="H3035" t="str">
            <v>S34</v>
          </cell>
          <cell r="I3035" t="str">
            <v>I</v>
          </cell>
          <cell r="J3035" t="str">
            <v>N</v>
          </cell>
          <cell r="K3035">
            <v>10516</v>
          </cell>
          <cell r="L3035" t="str">
            <v>HEG. TOKOS VÉG VÉGELZ-VAL PEHD</v>
          </cell>
        </row>
        <row r="3036">
          <cell r="A3036" t="str">
            <v>VDTOK250-RO-V</v>
          </cell>
          <cell r="B3036">
            <v>40547</v>
          </cell>
          <cell r="C3036" t="str">
            <v>Items</v>
          </cell>
          <cell r="D3036">
            <v>1.1599999999999999</v>
          </cell>
          <cell r="E3036" t="str">
            <v>0V</v>
          </cell>
          <cell r="F3036" t="str">
            <v>HAWA</v>
          </cell>
          <cell r="G3036" t="str">
            <v>FITTING</v>
          </cell>
          <cell r="H3036" t="str">
            <v>S34</v>
          </cell>
          <cell r="I3036" t="str">
            <v>I</v>
          </cell>
          <cell r="J3036" t="str">
            <v>N</v>
          </cell>
          <cell r="K3036">
            <v>16648.14</v>
          </cell>
          <cell r="L3036" t="str">
            <v>HEG. TOKOS VÉG VÉGELZ-VAL PEHD</v>
          </cell>
        </row>
        <row r="3037">
          <cell r="A3037" t="str">
            <v>VDTOK315-RO-V</v>
          </cell>
          <cell r="B3037">
            <v>48510</v>
          </cell>
          <cell r="C3037" t="str">
            <v>Items</v>
          </cell>
          <cell r="D3037">
            <v>1.84</v>
          </cell>
          <cell r="E3037" t="str">
            <v>0V</v>
          </cell>
          <cell r="F3037" t="str">
            <v>HAWA</v>
          </cell>
          <cell r="G3037" t="str">
            <v>FITTING</v>
          </cell>
          <cell r="H3037" t="str">
            <v>S34</v>
          </cell>
          <cell r="I3037" t="str">
            <v>I</v>
          </cell>
          <cell r="J3037" t="str">
            <v>N</v>
          </cell>
          <cell r="K3037">
            <v>19917.509999999998</v>
          </cell>
          <cell r="L3037" t="str">
            <v>HEG. TOKOS VÉG VÉGELZ-VAL PEHD</v>
          </cell>
        </row>
        <row r="3038">
          <cell r="A3038" t="str">
            <v>VDTOK032-HO-V</v>
          </cell>
          <cell r="B3038">
            <v>1687</v>
          </cell>
          <cell r="C3038" t="str">
            <v>Items</v>
          </cell>
          <cell r="D3038">
            <v>0.04</v>
          </cell>
          <cell r="E3038" t="str">
            <v>0V</v>
          </cell>
          <cell r="F3038" t="str">
            <v>HAWA</v>
          </cell>
          <cell r="G3038" t="str">
            <v>FITTING</v>
          </cell>
          <cell r="H3038" t="str">
            <v>S34</v>
          </cell>
          <cell r="I3038" t="str">
            <v>I</v>
          </cell>
          <cell r="J3038" t="str">
            <v>N</v>
          </cell>
          <cell r="K3038">
            <v>656.7</v>
          </cell>
          <cell r="L3038" t="str">
            <v>HEG. HOSSZÚTOK VÉGELZÁRÓVAL PE</v>
          </cell>
        </row>
        <row r="3039">
          <cell r="A3039" t="str">
            <v>VDTOK040-HO-V</v>
          </cell>
          <cell r="B3039">
            <v>1536</v>
          </cell>
          <cell r="C3039" t="str">
            <v>Items</v>
          </cell>
          <cell r="D3039">
            <v>0.16</v>
          </cell>
          <cell r="E3039" t="str">
            <v>0V</v>
          </cell>
          <cell r="F3039" t="str">
            <v>HAWA</v>
          </cell>
          <cell r="G3039" t="str">
            <v>FITTING</v>
          </cell>
          <cell r="H3039" t="str">
            <v>S34</v>
          </cell>
          <cell r="I3039" t="str">
            <v>I</v>
          </cell>
          <cell r="J3039" t="str">
            <v>N</v>
          </cell>
          <cell r="K3039">
            <v>598.4</v>
          </cell>
          <cell r="L3039" t="str">
            <v>HEG. HOSSZÚTOK VÉGELZÁRÓVAL PE</v>
          </cell>
        </row>
        <row r="3040">
          <cell r="A3040" t="str">
            <v>VDTOK050-HO-V</v>
          </cell>
          <cell r="B3040">
            <v>1568</v>
          </cell>
          <cell r="C3040" t="str">
            <v>Items</v>
          </cell>
          <cell r="D3040">
            <v>0.2</v>
          </cell>
          <cell r="E3040" t="str">
            <v>0V</v>
          </cell>
          <cell r="F3040" t="str">
            <v>HAWA</v>
          </cell>
          <cell r="G3040" t="str">
            <v>FITTING</v>
          </cell>
          <cell r="H3040" t="str">
            <v>S34</v>
          </cell>
          <cell r="I3040" t="str">
            <v>I</v>
          </cell>
          <cell r="J3040" t="str">
            <v>N</v>
          </cell>
          <cell r="K3040">
            <v>611</v>
          </cell>
          <cell r="L3040" t="str">
            <v>HEG. HOSSZÚTOK VÉGELZÁRÓVAL PE</v>
          </cell>
        </row>
        <row r="3041">
          <cell r="A3041" t="str">
            <v>VDTOK056-HO-V</v>
          </cell>
          <cell r="B3041">
            <v>1839</v>
          </cell>
          <cell r="C3041" t="str">
            <v>Items</v>
          </cell>
          <cell r="D3041">
            <v>0.22</v>
          </cell>
          <cell r="E3041" t="str">
            <v>0V</v>
          </cell>
          <cell r="F3041" t="str">
            <v>HAWA</v>
          </cell>
          <cell r="G3041" t="str">
            <v>FITTING</v>
          </cell>
          <cell r="H3041" t="str">
            <v>S34</v>
          </cell>
          <cell r="I3041" t="str">
            <v>I</v>
          </cell>
          <cell r="J3041" t="str">
            <v>N</v>
          </cell>
          <cell r="K3041">
            <v>716.1</v>
          </cell>
          <cell r="L3041" t="str">
            <v>HEG. HOSSZÚTOK VÉGELZÁRÓVAL PE</v>
          </cell>
        </row>
        <row r="3042">
          <cell r="A3042" t="str">
            <v>VDTOK063-HO-V</v>
          </cell>
          <cell r="B3042">
            <v>2007</v>
          </cell>
          <cell r="C3042" t="str">
            <v>Items</v>
          </cell>
          <cell r="D3042">
            <v>0.25</v>
          </cell>
          <cell r="E3042" t="str">
            <v>0V</v>
          </cell>
          <cell r="F3042" t="str">
            <v>HAWA</v>
          </cell>
          <cell r="G3042" t="str">
            <v>FITTING</v>
          </cell>
          <cell r="H3042" t="str">
            <v>S34</v>
          </cell>
          <cell r="I3042" t="str">
            <v>I</v>
          </cell>
          <cell r="J3042" t="str">
            <v>N</v>
          </cell>
          <cell r="K3042">
            <v>782</v>
          </cell>
          <cell r="L3042" t="str">
            <v>HEG. HOSSZÚTOK VÉGELZÁRÓVAL PE</v>
          </cell>
        </row>
        <row r="3043">
          <cell r="A3043" t="str">
            <v>VDTOK075-HO-V</v>
          </cell>
          <cell r="B3043">
            <v>1752</v>
          </cell>
          <cell r="C3043" t="str">
            <v>Items</v>
          </cell>
          <cell r="D3043">
            <v>0.28999999999999998</v>
          </cell>
          <cell r="E3043" t="str">
            <v>0V</v>
          </cell>
          <cell r="F3043" t="str">
            <v>HAWA</v>
          </cell>
          <cell r="G3043" t="str">
            <v>FITTING</v>
          </cell>
          <cell r="H3043" t="str">
            <v>S34</v>
          </cell>
          <cell r="I3043" t="str">
            <v>I</v>
          </cell>
          <cell r="J3043" t="str">
            <v>N</v>
          </cell>
          <cell r="K3043">
            <v>700.7</v>
          </cell>
          <cell r="L3043" t="str">
            <v>HEG. HOSSZÚTOK VÉGELZÁRÓVAL PE</v>
          </cell>
        </row>
        <row r="3044">
          <cell r="A3044" t="str">
            <v>VDTOK090-HO-V</v>
          </cell>
          <cell r="B3044">
            <v>3906</v>
          </cell>
          <cell r="C3044" t="str">
            <v>Items</v>
          </cell>
          <cell r="D3044">
            <v>0.33</v>
          </cell>
          <cell r="E3044" t="str">
            <v>0V</v>
          </cell>
          <cell r="F3044" t="str">
            <v>HAWA</v>
          </cell>
          <cell r="G3044" t="str">
            <v>FITTING</v>
          </cell>
          <cell r="H3044" t="str">
            <v>S34</v>
          </cell>
          <cell r="I3044" t="str">
            <v>I</v>
          </cell>
          <cell r="J3044" t="str">
            <v>N</v>
          </cell>
          <cell r="K3044">
            <v>1603.47</v>
          </cell>
          <cell r="L3044" t="str">
            <v>HEG. HOSSZÚTOK VÉGELZÁRÓVAL PE</v>
          </cell>
        </row>
        <row r="3045">
          <cell r="A3045" t="str">
            <v>VDTOK110-HO-V</v>
          </cell>
          <cell r="B3045">
            <v>5363</v>
          </cell>
          <cell r="C3045" t="str">
            <v>Items</v>
          </cell>
          <cell r="D3045">
            <v>0.53</v>
          </cell>
          <cell r="E3045" t="str">
            <v>0V</v>
          </cell>
          <cell r="F3045" t="str">
            <v>HAWA</v>
          </cell>
          <cell r="G3045" t="str">
            <v>FITTING</v>
          </cell>
          <cell r="H3045" t="str">
            <v>S34</v>
          </cell>
          <cell r="I3045" t="str">
            <v>I</v>
          </cell>
          <cell r="J3045" t="str">
            <v>N</v>
          </cell>
          <cell r="K3045">
            <v>2145</v>
          </cell>
          <cell r="L3045" t="str">
            <v>HEG. HOSSZÚTOK VÉGELZ-VAL PEHD</v>
          </cell>
        </row>
        <row r="3046">
          <cell r="A3046" t="str">
            <v>VDTOK125-HO-V</v>
          </cell>
          <cell r="B3046">
            <v>6102</v>
          </cell>
          <cell r="C3046" t="str">
            <v>Items</v>
          </cell>
          <cell r="D3046">
            <v>0.51</v>
          </cell>
          <cell r="E3046" t="str">
            <v>0V</v>
          </cell>
          <cell r="F3046" t="str">
            <v>HAWA</v>
          </cell>
          <cell r="G3046" t="str">
            <v>FITTING</v>
          </cell>
          <cell r="H3046" t="str">
            <v>S34</v>
          </cell>
          <cell r="I3046" t="str">
            <v>I</v>
          </cell>
          <cell r="J3046" t="str">
            <v>N</v>
          </cell>
          <cell r="K3046">
            <v>2376</v>
          </cell>
          <cell r="L3046" t="str">
            <v>HEG. HOSSZÚTOK VÉGELZ-VAL PEHD</v>
          </cell>
        </row>
        <row r="3047">
          <cell r="A3047" t="str">
            <v>VDTOK160-HO-V</v>
          </cell>
          <cell r="B3047">
            <v>7421</v>
          </cell>
          <cell r="C3047" t="str">
            <v>Items</v>
          </cell>
          <cell r="D3047">
            <v>0.83</v>
          </cell>
          <cell r="E3047" t="str">
            <v>0V</v>
          </cell>
          <cell r="F3047" t="str">
            <v>HAWA</v>
          </cell>
          <cell r="G3047" t="str">
            <v>FITTING</v>
          </cell>
          <cell r="H3047" t="str">
            <v>S34</v>
          </cell>
          <cell r="I3047" t="str">
            <v>I</v>
          </cell>
          <cell r="J3047" t="str">
            <v>N</v>
          </cell>
          <cell r="K3047">
            <v>3046.46</v>
          </cell>
          <cell r="L3047" t="str">
            <v>HEG. HOSSZÚTOK VÉGELZ-VAL PEHD</v>
          </cell>
        </row>
        <row r="3048">
          <cell r="A3048" t="str">
            <v>VDTOK200-HO-V</v>
          </cell>
          <cell r="B3048">
            <v>35722</v>
          </cell>
          <cell r="C3048" t="str">
            <v>Items</v>
          </cell>
          <cell r="D3048">
            <v>1.41</v>
          </cell>
          <cell r="E3048" t="str">
            <v>0V</v>
          </cell>
          <cell r="F3048" t="str">
            <v>HAWA</v>
          </cell>
          <cell r="G3048" t="str">
            <v>FITTING</v>
          </cell>
          <cell r="H3048" t="str">
            <v>S34</v>
          </cell>
          <cell r="I3048" t="str">
            <v>I</v>
          </cell>
          <cell r="J3048" t="str">
            <v>N</v>
          </cell>
          <cell r="K3048">
            <v>13912</v>
          </cell>
          <cell r="L3048" t="str">
            <v>HEG. HOSSZÚTOK VÉGELZ-VAL PEHD</v>
          </cell>
        </row>
        <row r="3049">
          <cell r="A3049" t="str">
            <v>VDTOK250-HO</v>
          </cell>
          <cell r="B3049">
            <v>62058</v>
          </cell>
          <cell r="C3049" t="str">
            <v>Items</v>
          </cell>
          <cell r="D3049">
            <v>3.17</v>
          </cell>
          <cell r="E3049" t="str">
            <v>0V</v>
          </cell>
          <cell r="F3049" t="str">
            <v>HAWA</v>
          </cell>
          <cell r="G3049" t="str">
            <v>FITTING</v>
          </cell>
          <cell r="H3049" t="str">
            <v>S34</v>
          </cell>
          <cell r="I3049" t="str">
            <v>I</v>
          </cell>
          <cell r="J3049" t="str">
            <v>N</v>
          </cell>
          <cell r="K3049">
            <v>24167</v>
          </cell>
          <cell r="L3049" t="str">
            <v>HEG. HOSSZÚTOK PEHD 250</v>
          </cell>
        </row>
        <row r="3050">
          <cell r="A3050" t="str">
            <v>VDTOK315-HO</v>
          </cell>
          <cell r="B3050">
            <v>101518</v>
          </cell>
          <cell r="C3050" t="str">
            <v>Items</v>
          </cell>
          <cell r="D3050">
            <v>5.2</v>
          </cell>
          <cell r="E3050" t="str">
            <v>0V</v>
          </cell>
          <cell r="F3050" t="str">
            <v>HAWA</v>
          </cell>
          <cell r="G3050" t="str">
            <v>FITTING</v>
          </cell>
          <cell r="H3050" t="str">
            <v>S34</v>
          </cell>
          <cell r="I3050" t="str">
            <v>I</v>
          </cell>
          <cell r="J3050" t="str">
            <v>N</v>
          </cell>
          <cell r="K3050">
            <v>39534</v>
          </cell>
          <cell r="L3050" t="str">
            <v>HEG. HOSSZÚTOK PEHD 315</v>
          </cell>
        </row>
        <row r="3051">
          <cell r="A3051" t="str">
            <v>VDWSZI032/46-RO</v>
          </cell>
          <cell r="B3051">
            <v>571</v>
          </cell>
          <cell r="C3051" t="str">
            <v>Items</v>
          </cell>
          <cell r="D3051">
            <v>0.05</v>
          </cell>
          <cell r="E3051" t="str">
            <v>0V</v>
          </cell>
          <cell r="F3051" t="str">
            <v>HAWA</v>
          </cell>
          <cell r="G3051" t="str">
            <v>FITTING</v>
          </cell>
          <cell r="H3051" t="str">
            <v>S34</v>
          </cell>
          <cell r="I3051" t="str">
            <v>I</v>
          </cell>
          <cell r="J3051" t="str">
            <v>N</v>
          </cell>
          <cell r="K3051">
            <v>214</v>
          </cell>
          <cell r="L3051" t="str">
            <v>SZIFONCSATL. KÖNYÖK PEHD 32/46</v>
          </cell>
        </row>
        <row r="3052">
          <cell r="A3052" t="str">
            <v>VDWSZI050/46-RO</v>
          </cell>
          <cell r="B3052">
            <v>512</v>
          </cell>
          <cell r="C3052" t="str">
            <v>Items</v>
          </cell>
          <cell r="D3052">
            <v>7.0000000000000007E-2</v>
          </cell>
          <cell r="E3052" t="str">
            <v>0V</v>
          </cell>
          <cell r="F3052" t="str">
            <v>HAWA</v>
          </cell>
          <cell r="G3052" t="str">
            <v>FITTING</v>
          </cell>
          <cell r="H3052" t="str">
            <v>S34</v>
          </cell>
          <cell r="I3052" t="str">
            <v>I</v>
          </cell>
          <cell r="J3052" t="str">
            <v>N</v>
          </cell>
          <cell r="K3052">
            <v>192</v>
          </cell>
          <cell r="L3052" t="str">
            <v>SZIFONCSATL. KÖNYÖK PEHD 50/46</v>
          </cell>
        </row>
        <row r="3053">
          <cell r="A3053" t="str">
            <v>VDWSZI050/58-RO-V</v>
          </cell>
          <cell r="B3053">
            <v>453</v>
          </cell>
          <cell r="C3053" t="str">
            <v>Items</v>
          </cell>
          <cell r="D3053">
            <v>7.0000000000000007E-2</v>
          </cell>
          <cell r="E3053" t="str">
            <v>0V</v>
          </cell>
          <cell r="F3053" t="str">
            <v>HAWA</v>
          </cell>
          <cell r="G3053" t="str">
            <v>FITTING</v>
          </cell>
          <cell r="H3053" t="str">
            <v>S34</v>
          </cell>
          <cell r="I3053" t="str">
            <v>N</v>
          </cell>
          <cell r="J3053" t="str">
            <v>N</v>
          </cell>
          <cell r="K3053">
            <v>208</v>
          </cell>
          <cell r="L3053" t="str">
            <v>SZIF.CSATL KÖNYÖK PEHD 50/58 V</v>
          </cell>
        </row>
        <row r="3054">
          <cell r="A3054" t="str">
            <v>VDWSZI056/46-RO</v>
          </cell>
          <cell r="B3054">
            <v>664</v>
          </cell>
          <cell r="C3054" t="str">
            <v>Items</v>
          </cell>
          <cell r="D3054">
            <v>0.08</v>
          </cell>
          <cell r="E3054" t="str">
            <v>0V</v>
          </cell>
          <cell r="F3054" t="str">
            <v>HAWA</v>
          </cell>
          <cell r="G3054" t="str">
            <v>FITTING</v>
          </cell>
          <cell r="H3054" t="str">
            <v>S34</v>
          </cell>
          <cell r="I3054" t="str">
            <v>I</v>
          </cell>
          <cell r="J3054" t="str">
            <v>N</v>
          </cell>
          <cell r="K3054">
            <v>248</v>
          </cell>
          <cell r="L3054" t="str">
            <v>SZIFONCSATL. KÖNYÖK PEHD 56/46</v>
          </cell>
        </row>
        <row r="3055">
          <cell r="A3055" t="str">
            <v>VDWSZI056/58-RO-V</v>
          </cell>
          <cell r="B3055">
            <v>539</v>
          </cell>
          <cell r="C3055" t="str">
            <v>Items</v>
          </cell>
          <cell r="D3055">
            <v>0.08</v>
          </cell>
          <cell r="E3055" t="str">
            <v>0V</v>
          </cell>
          <cell r="F3055" t="str">
            <v>HAWA</v>
          </cell>
          <cell r="G3055" t="str">
            <v>FITTING</v>
          </cell>
          <cell r="H3055" t="str">
            <v>S34</v>
          </cell>
          <cell r="I3055" t="str">
            <v>I</v>
          </cell>
          <cell r="J3055" t="str">
            <v>N</v>
          </cell>
          <cell r="K3055">
            <v>191</v>
          </cell>
          <cell r="L3055" t="str">
            <v>SZIF.CSATL KÖNYÖK PEHD 56/58 VÉGELZÁRÓVAL</v>
          </cell>
        </row>
        <row r="3056">
          <cell r="A3056" t="str">
            <v>VDWSZI050/44-HO</v>
          </cell>
          <cell r="B3056">
            <v>660</v>
          </cell>
          <cell r="C3056" t="str">
            <v>Items</v>
          </cell>
          <cell r="D3056">
            <v>7.0000000000000007E-2</v>
          </cell>
          <cell r="E3056" t="str">
            <v>0V</v>
          </cell>
          <cell r="F3056" t="str">
            <v>HAWA</v>
          </cell>
          <cell r="G3056" t="str">
            <v>FITTING</v>
          </cell>
          <cell r="H3056" t="str">
            <v>S34</v>
          </cell>
          <cell r="I3056" t="str">
            <v>I</v>
          </cell>
          <cell r="J3056" t="str">
            <v>N</v>
          </cell>
          <cell r="K3056">
            <v>245</v>
          </cell>
          <cell r="L3056" t="str">
            <v>SZIF.CSATL KÖNYÖK HOSSZU PEHD</v>
          </cell>
        </row>
        <row r="3057">
          <cell r="A3057" t="str">
            <v>VDWSZI056/50-HO</v>
          </cell>
          <cell r="B3057">
            <v>692</v>
          </cell>
          <cell r="C3057" t="str">
            <v>Items</v>
          </cell>
          <cell r="D3057">
            <v>0.09</v>
          </cell>
          <cell r="E3057" t="str">
            <v>0V</v>
          </cell>
          <cell r="F3057" t="str">
            <v>HAWA</v>
          </cell>
          <cell r="G3057" t="str">
            <v>FITTING</v>
          </cell>
          <cell r="H3057" t="str">
            <v>S34</v>
          </cell>
          <cell r="I3057" t="str">
            <v>I</v>
          </cell>
          <cell r="J3057" t="str">
            <v>N</v>
          </cell>
          <cell r="K3057">
            <v>257</v>
          </cell>
          <cell r="L3057" t="str">
            <v>SZIF.CSATL KÖNYÖK HOSSZU PEHD</v>
          </cell>
        </row>
        <row r="3058">
          <cell r="A3058" t="str">
            <v>VDSZITOK032</v>
          </cell>
          <cell r="B3058">
            <v>432</v>
          </cell>
          <cell r="C3058" t="str">
            <v>Items</v>
          </cell>
          <cell r="D3058">
            <v>0.03</v>
          </cell>
          <cell r="E3058" t="str">
            <v>0V</v>
          </cell>
          <cell r="F3058" t="str">
            <v>HAWA</v>
          </cell>
          <cell r="G3058" t="str">
            <v>FITTING</v>
          </cell>
          <cell r="H3058" t="str">
            <v>S34</v>
          </cell>
          <cell r="I3058" t="str">
            <v>I</v>
          </cell>
          <cell r="J3058" t="str">
            <v>N</v>
          </cell>
          <cell r="K3058">
            <v>160</v>
          </cell>
          <cell r="L3058" t="str">
            <v>SZIFONCSATL. TOK PEHD 32</v>
          </cell>
        </row>
        <row r="3059">
          <cell r="A3059" t="str">
            <v>VDSZITOK040</v>
          </cell>
          <cell r="B3059">
            <v>430</v>
          </cell>
          <cell r="C3059" t="str">
            <v>Items</v>
          </cell>
          <cell r="D3059">
            <v>0.03</v>
          </cell>
          <cell r="E3059" t="str">
            <v>0V</v>
          </cell>
          <cell r="F3059" t="str">
            <v>HAWA</v>
          </cell>
          <cell r="G3059" t="str">
            <v>FITTING</v>
          </cell>
          <cell r="H3059" t="str">
            <v>S34</v>
          </cell>
          <cell r="I3059" t="str">
            <v>I</v>
          </cell>
          <cell r="J3059" t="str">
            <v>N</v>
          </cell>
          <cell r="K3059">
            <v>161</v>
          </cell>
          <cell r="L3059" t="str">
            <v>SZIFONCSATL. TOK PEHD 40</v>
          </cell>
        </row>
        <row r="3060">
          <cell r="A3060" t="str">
            <v>VDSZITOK050/46</v>
          </cell>
          <cell r="B3060">
            <v>436</v>
          </cell>
          <cell r="C3060" t="str">
            <v>Items</v>
          </cell>
          <cell r="D3060">
            <v>0.03</v>
          </cell>
          <cell r="E3060" t="str">
            <v>0V</v>
          </cell>
          <cell r="F3060" t="str">
            <v>HAWA</v>
          </cell>
          <cell r="G3060" t="str">
            <v>FITTING</v>
          </cell>
          <cell r="H3060" t="str">
            <v>S34</v>
          </cell>
          <cell r="I3060" t="str">
            <v>I</v>
          </cell>
          <cell r="J3060" t="str">
            <v>N</v>
          </cell>
          <cell r="K3060">
            <v>180</v>
          </cell>
          <cell r="L3060" t="str">
            <v>SZIFONCSATL. TOK PEHD 50/46</v>
          </cell>
        </row>
        <row r="3061">
          <cell r="A3061" t="str">
            <v>VDSZITOK050/58-V</v>
          </cell>
          <cell r="B3061">
            <v>493</v>
          </cell>
          <cell r="C3061" t="str">
            <v>Items</v>
          </cell>
          <cell r="D3061">
            <v>0.03</v>
          </cell>
          <cell r="E3061" t="str">
            <v>0V</v>
          </cell>
          <cell r="F3061" t="str">
            <v>HAWA</v>
          </cell>
          <cell r="G3061" t="str">
            <v>FITTING</v>
          </cell>
          <cell r="H3061" t="str">
            <v>S34</v>
          </cell>
          <cell r="I3061" t="str">
            <v>I</v>
          </cell>
          <cell r="J3061" t="str">
            <v>N</v>
          </cell>
          <cell r="K3061">
            <v>183</v>
          </cell>
          <cell r="L3061" t="str">
            <v>SZIFONCSATL. TOK PEHD 50/58 VÉ</v>
          </cell>
        </row>
        <row r="3062">
          <cell r="A3062" t="str">
            <v>VDSZITOK056/46</v>
          </cell>
          <cell r="B3062">
            <v>493</v>
          </cell>
          <cell r="C3062" t="str">
            <v>Items</v>
          </cell>
          <cell r="D3062">
            <v>0.03</v>
          </cell>
          <cell r="E3062" t="str">
            <v>0V</v>
          </cell>
          <cell r="F3062" t="str">
            <v>HAWA</v>
          </cell>
          <cell r="G3062" t="str">
            <v>FITTING</v>
          </cell>
          <cell r="H3062" t="str">
            <v>S34</v>
          </cell>
          <cell r="I3062" t="str">
            <v>I</v>
          </cell>
          <cell r="J3062" t="str">
            <v>N</v>
          </cell>
          <cell r="K3062">
            <v>176</v>
          </cell>
          <cell r="L3062" t="str">
            <v>SZIFONCSATL. TOK PEHD 56/46</v>
          </cell>
        </row>
        <row r="3063">
          <cell r="A3063" t="str">
            <v>VDSZITOK056/58-V</v>
          </cell>
          <cell r="B3063">
            <v>493</v>
          </cell>
          <cell r="C3063" t="str">
            <v>Items</v>
          </cell>
          <cell r="D3063">
            <v>0.03</v>
          </cell>
          <cell r="E3063" t="str">
            <v>0V</v>
          </cell>
          <cell r="F3063" t="str">
            <v>HAWA</v>
          </cell>
          <cell r="G3063" t="str">
            <v>FITTING</v>
          </cell>
          <cell r="H3063" t="str">
            <v>S34</v>
          </cell>
          <cell r="I3063" t="str">
            <v>I</v>
          </cell>
          <cell r="J3063" t="str">
            <v>N</v>
          </cell>
          <cell r="K3063">
            <v>183</v>
          </cell>
          <cell r="L3063" t="str">
            <v>SZIFONCSATL. TOK PEHD 56/58 VÉ</v>
          </cell>
        </row>
        <row r="3064">
          <cell r="A3064" t="str">
            <v>VDTOMBET58/36-40</v>
          </cell>
          <cell r="B3064">
            <v>299</v>
          </cell>
          <cell r="C3064" t="str">
            <v>Items</v>
          </cell>
          <cell r="D3064">
            <v>0.03</v>
          </cell>
          <cell r="E3064" t="str">
            <v>0V</v>
          </cell>
          <cell r="F3064" t="str">
            <v>HAWA</v>
          </cell>
          <cell r="G3064" t="str">
            <v>FITTING</v>
          </cell>
          <cell r="H3064" t="str">
            <v>S34</v>
          </cell>
          <cell r="I3064" t="str">
            <v>I</v>
          </cell>
          <cell r="J3064" t="str">
            <v>N</v>
          </cell>
          <cell r="K3064">
            <v>111.24</v>
          </cell>
          <cell r="L3064" t="str">
            <v>TÖMÍTÖ BETÉT SZIFONCSAT-HOZ 58</v>
          </cell>
        </row>
        <row r="3065">
          <cell r="A3065" t="str">
            <v>VDR040/32-K</v>
          </cell>
          <cell r="B3065">
            <v>321</v>
          </cell>
          <cell r="C3065" t="str">
            <v>Items</v>
          </cell>
          <cell r="D3065">
            <v>0.03</v>
          </cell>
          <cell r="E3065" t="str">
            <v>0V</v>
          </cell>
          <cell r="F3065" t="str">
            <v>HAWA</v>
          </cell>
          <cell r="G3065" t="str">
            <v>FITTING</v>
          </cell>
          <cell r="H3065" t="str">
            <v>S34</v>
          </cell>
          <cell r="I3065" t="str">
            <v>I</v>
          </cell>
          <cell r="J3065" t="str">
            <v>N</v>
          </cell>
          <cell r="K3065">
            <v>128.25</v>
          </cell>
          <cell r="L3065" t="str">
            <v>SZÛKÍTÕ KONCENTRIKUS PEHDd40/32</v>
          </cell>
        </row>
        <row r="3066">
          <cell r="A3066" t="str">
            <v>VDR050/40-K</v>
          </cell>
          <cell r="B3066">
            <v>285</v>
          </cell>
          <cell r="C3066" t="str">
            <v>Items</v>
          </cell>
          <cell r="D3066">
            <v>0.03</v>
          </cell>
          <cell r="E3066" t="str">
            <v>0V</v>
          </cell>
          <cell r="F3066" t="str">
            <v>HAWA</v>
          </cell>
          <cell r="G3066" t="str">
            <v>FITTING</v>
          </cell>
          <cell r="H3066" t="str">
            <v>S34</v>
          </cell>
          <cell r="I3066" t="str">
            <v>I</v>
          </cell>
          <cell r="J3066" t="str">
            <v>N</v>
          </cell>
          <cell r="K3066">
            <v>113.73</v>
          </cell>
          <cell r="L3066" t="str">
            <v>SZÛKÍTÕ KONCENTRIKUS PEHDd50/40</v>
          </cell>
        </row>
        <row r="3067">
          <cell r="A3067" t="str">
            <v>VDR056/50-K</v>
          </cell>
          <cell r="B3067">
            <v>321</v>
          </cell>
          <cell r="C3067" t="str">
            <v>Items</v>
          </cell>
          <cell r="D3067">
            <v>0.04</v>
          </cell>
          <cell r="E3067" t="str">
            <v>0V</v>
          </cell>
          <cell r="F3067" t="str">
            <v>HAWA</v>
          </cell>
          <cell r="G3067" t="str">
            <v>FITTING</v>
          </cell>
          <cell r="H3067" t="str">
            <v>S34</v>
          </cell>
          <cell r="I3067" t="str">
            <v>I</v>
          </cell>
          <cell r="J3067" t="str">
            <v>N</v>
          </cell>
          <cell r="K3067">
            <v>128.25</v>
          </cell>
          <cell r="L3067" t="str">
            <v>SZÛKÍTÕ KONCENTRIKUS PEHDd56/50</v>
          </cell>
        </row>
        <row r="3068">
          <cell r="A3068" t="str">
            <v>VDR063/40-K</v>
          </cell>
          <cell r="B3068">
            <v>332</v>
          </cell>
          <cell r="C3068" t="str">
            <v>Items</v>
          </cell>
          <cell r="D3068">
            <v>0.04</v>
          </cell>
          <cell r="E3068" t="str">
            <v>0V</v>
          </cell>
          <cell r="F3068" t="str">
            <v>HAWA</v>
          </cell>
          <cell r="G3068" t="str">
            <v>FITTING</v>
          </cell>
          <cell r="H3068" t="str">
            <v>S34</v>
          </cell>
          <cell r="I3068" t="str">
            <v>I</v>
          </cell>
          <cell r="J3068" t="str">
            <v>N</v>
          </cell>
          <cell r="K3068">
            <v>132.28</v>
          </cell>
          <cell r="L3068" t="str">
            <v>SZÛKÍTÕ KONCENTRIKUS PEHDd63/40</v>
          </cell>
        </row>
        <row r="3069">
          <cell r="A3069" t="str">
            <v>VDR063/50-K</v>
          </cell>
          <cell r="B3069">
            <v>332</v>
          </cell>
          <cell r="C3069" t="str">
            <v>Items</v>
          </cell>
          <cell r="D3069">
            <v>0.04</v>
          </cell>
          <cell r="E3069" t="str">
            <v>0V</v>
          </cell>
          <cell r="F3069" t="str">
            <v>HAWA</v>
          </cell>
          <cell r="G3069" t="str">
            <v>FITTING</v>
          </cell>
          <cell r="H3069" t="str">
            <v>S34</v>
          </cell>
          <cell r="I3069" t="str">
            <v>I</v>
          </cell>
          <cell r="J3069" t="str">
            <v>N</v>
          </cell>
          <cell r="K3069">
            <v>132.28</v>
          </cell>
          <cell r="L3069" t="str">
            <v>SZÛKÍTÕ KONCENTRIKUS PEHDd63/50</v>
          </cell>
        </row>
        <row r="3070">
          <cell r="A3070" t="str">
            <v>VDR063/56-K</v>
          </cell>
          <cell r="B3070">
            <v>332</v>
          </cell>
          <cell r="C3070" t="str">
            <v>Items</v>
          </cell>
          <cell r="D3070">
            <v>0.05</v>
          </cell>
          <cell r="E3070" t="str">
            <v>0V</v>
          </cell>
          <cell r="F3070" t="str">
            <v>HAWA</v>
          </cell>
          <cell r="G3070" t="str">
            <v>FITTING</v>
          </cell>
          <cell r="H3070" t="str">
            <v>S34</v>
          </cell>
          <cell r="I3070" t="str">
            <v>I</v>
          </cell>
          <cell r="J3070" t="str">
            <v>N</v>
          </cell>
          <cell r="K3070">
            <v>132.28</v>
          </cell>
          <cell r="L3070" t="str">
            <v>SZÛKÍTÕ KONCENTRIKUS PEHDd63/56</v>
          </cell>
        </row>
        <row r="3071">
          <cell r="A3071" t="str">
            <v>VDR075/40-K</v>
          </cell>
          <cell r="B3071">
            <v>372</v>
          </cell>
          <cell r="C3071" t="str">
            <v>Items</v>
          </cell>
          <cell r="D3071">
            <v>0.05</v>
          </cell>
          <cell r="E3071" t="str">
            <v>0V</v>
          </cell>
          <cell r="F3071" t="str">
            <v>HAWA</v>
          </cell>
          <cell r="G3071" t="str">
            <v>FITTING</v>
          </cell>
          <cell r="H3071" t="str">
            <v>S34</v>
          </cell>
          <cell r="I3071" t="str">
            <v>I</v>
          </cell>
          <cell r="J3071" t="str">
            <v>N</v>
          </cell>
          <cell r="K3071">
            <v>148.41</v>
          </cell>
          <cell r="L3071" t="str">
            <v>SZÛKÍTÕ KONCENTRIKUS PEHDd75/40</v>
          </cell>
        </row>
        <row r="3072">
          <cell r="A3072" t="str">
            <v>VDR075/50-K</v>
          </cell>
          <cell r="B3072">
            <v>372</v>
          </cell>
          <cell r="C3072" t="str">
            <v>Items</v>
          </cell>
          <cell r="D3072">
            <v>0.05</v>
          </cell>
          <cell r="E3072" t="str">
            <v>0V</v>
          </cell>
          <cell r="F3072" t="str">
            <v>HAWA</v>
          </cell>
          <cell r="G3072" t="str">
            <v>FITTING</v>
          </cell>
          <cell r="H3072" t="str">
            <v>S34</v>
          </cell>
          <cell r="I3072" t="str">
            <v>I</v>
          </cell>
          <cell r="J3072" t="str">
            <v>N</v>
          </cell>
          <cell r="K3072">
            <v>148.41</v>
          </cell>
          <cell r="L3072" t="str">
            <v>SZÛKÍTÕ KONCENTRIKUS PEHDd75/50</v>
          </cell>
        </row>
        <row r="3073">
          <cell r="A3073" t="str">
            <v>VDR075/56-K</v>
          </cell>
          <cell r="B3073">
            <v>372</v>
          </cell>
          <cell r="C3073" t="str">
            <v>Items</v>
          </cell>
          <cell r="D3073">
            <v>0.05</v>
          </cell>
          <cell r="E3073" t="str">
            <v>0V</v>
          </cell>
          <cell r="F3073" t="str">
            <v>HAWA</v>
          </cell>
          <cell r="G3073" t="str">
            <v>FITTING</v>
          </cell>
          <cell r="H3073" t="str">
            <v>S34</v>
          </cell>
          <cell r="I3073" t="str">
            <v>I</v>
          </cell>
          <cell r="J3073" t="str">
            <v>N</v>
          </cell>
          <cell r="K3073">
            <v>148.41</v>
          </cell>
          <cell r="L3073" t="str">
            <v>SZÛKÍTÕ KONCENTRIKUS PEHDd75/56</v>
          </cell>
        </row>
        <row r="3074">
          <cell r="A3074" t="str">
            <v>VDR075/63-K</v>
          </cell>
          <cell r="B3074">
            <v>372</v>
          </cell>
          <cell r="C3074" t="str">
            <v>Items</v>
          </cell>
          <cell r="D3074">
            <v>0.05</v>
          </cell>
          <cell r="E3074" t="str">
            <v>0V</v>
          </cell>
          <cell r="F3074" t="str">
            <v>HAWA</v>
          </cell>
          <cell r="G3074" t="str">
            <v>FITTING</v>
          </cell>
          <cell r="H3074" t="str">
            <v>S34</v>
          </cell>
          <cell r="I3074" t="str">
            <v>I</v>
          </cell>
          <cell r="J3074" t="str">
            <v>N</v>
          </cell>
          <cell r="K3074">
            <v>148.41</v>
          </cell>
          <cell r="L3074" t="str">
            <v>SZÛKÍTÕ KONCENTRIKUS PEHDd75/63</v>
          </cell>
        </row>
        <row r="3075">
          <cell r="A3075" t="str">
            <v>VDR090/40-K</v>
          </cell>
          <cell r="B3075">
            <v>509</v>
          </cell>
          <cell r="C3075" t="str">
            <v>Items</v>
          </cell>
          <cell r="D3075">
            <v>0.06</v>
          </cell>
          <cell r="E3075" t="str">
            <v>0V</v>
          </cell>
          <cell r="F3075" t="str">
            <v>HAWA</v>
          </cell>
          <cell r="G3075" t="str">
            <v>FITTING</v>
          </cell>
          <cell r="H3075" t="str">
            <v>S34</v>
          </cell>
          <cell r="I3075" t="str">
            <v>I</v>
          </cell>
          <cell r="J3075" t="str">
            <v>N</v>
          </cell>
          <cell r="K3075">
            <v>203.26</v>
          </cell>
          <cell r="L3075" t="str">
            <v>SZÛKÍTÕ KONCENTRIKUS PEHDd90/40</v>
          </cell>
        </row>
        <row r="3076">
          <cell r="A3076" t="str">
            <v>VDR090/50-K</v>
          </cell>
          <cell r="B3076">
            <v>509</v>
          </cell>
          <cell r="C3076" t="str">
            <v>Items</v>
          </cell>
          <cell r="D3076">
            <v>0.06</v>
          </cell>
          <cell r="E3076" t="str">
            <v>0V</v>
          </cell>
          <cell r="F3076" t="str">
            <v>HAWA</v>
          </cell>
          <cell r="G3076" t="str">
            <v>FITTING</v>
          </cell>
          <cell r="H3076" t="str">
            <v>S34</v>
          </cell>
          <cell r="I3076" t="str">
            <v>I</v>
          </cell>
          <cell r="J3076" t="str">
            <v>N</v>
          </cell>
          <cell r="K3076">
            <v>203.26</v>
          </cell>
          <cell r="L3076" t="str">
            <v>SZÛKÍTÕ KONCENTRIKUS PEHDd90/50</v>
          </cell>
        </row>
        <row r="3077">
          <cell r="A3077" t="str">
            <v>VDR090/56-K</v>
          </cell>
          <cell r="B3077">
            <v>509</v>
          </cell>
          <cell r="C3077" t="str">
            <v>Items</v>
          </cell>
          <cell r="D3077">
            <v>7.0000000000000007E-2</v>
          </cell>
          <cell r="E3077" t="str">
            <v>0V</v>
          </cell>
          <cell r="F3077" t="str">
            <v>HAWA</v>
          </cell>
          <cell r="G3077" t="str">
            <v>FITTING</v>
          </cell>
          <cell r="H3077" t="str">
            <v>S34</v>
          </cell>
          <cell r="I3077" t="str">
            <v>I</v>
          </cell>
          <cell r="J3077" t="str">
            <v>N</v>
          </cell>
          <cell r="K3077">
            <v>203.26</v>
          </cell>
          <cell r="L3077" t="str">
            <v>SZÛKÍTÕ KONCENTRIKUS PEHDd90/56</v>
          </cell>
        </row>
        <row r="3078">
          <cell r="A3078" t="str">
            <v>VDR090/63-K</v>
          </cell>
          <cell r="B3078">
            <v>509</v>
          </cell>
          <cell r="C3078" t="str">
            <v>Items</v>
          </cell>
          <cell r="D3078">
            <v>7.0000000000000007E-2</v>
          </cell>
          <cell r="E3078" t="str">
            <v>0V</v>
          </cell>
          <cell r="F3078" t="str">
            <v>HAWA</v>
          </cell>
          <cell r="G3078" t="str">
            <v>FITTING</v>
          </cell>
          <cell r="H3078" t="str">
            <v>S34</v>
          </cell>
          <cell r="I3078" t="str">
            <v>I</v>
          </cell>
          <cell r="J3078" t="str">
            <v>N</v>
          </cell>
          <cell r="K3078">
            <v>203</v>
          </cell>
          <cell r="L3078" t="str">
            <v>SZÛKÍTÕ KONCENTRIKUS PEHDd90/63</v>
          </cell>
        </row>
        <row r="3079">
          <cell r="A3079" t="str">
            <v>VDR090/75-K</v>
          </cell>
          <cell r="B3079">
            <v>509</v>
          </cell>
          <cell r="C3079" t="str">
            <v>Items</v>
          </cell>
          <cell r="D3079">
            <v>7.0000000000000007E-2</v>
          </cell>
          <cell r="E3079" t="str">
            <v>0V</v>
          </cell>
          <cell r="F3079" t="str">
            <v>HAWA</v>
          </cell>
          <cell r="G3079" t="str">
            <v>FITTING</v>
          </cell>
          <cell r="H3079" t="str">
            <v>S34</v>
          </cell>
          <cell r="I3079" t="str">
            <v>I</v>
          </cell>
          <cell r="J3079" t="str">
            <v>N</v>
          </cell>
          <cell r="K3079">
            <v>203.26</v>
          </cell>
          <cell r="L3079" t="str">
            <v>SZÛKÍTÕ KONCENTRIKUS PEHDd90/75</v>
          </cell>
        </row>
        <row r="3080">
          <cell r="A3080" t="str">
            <v>VDR110/40-K</v>
          </cell>
          <cell r="B3080">
            <v>614</v>
          </cell>
          <cell r="C3080" t="str">
            <v>Items</v>
          </cell>
          <cell r="D3080">
            <v>0.09</v>
          </cell>
          <cell r="E3080" t="str">
            <v>0V</v>
          </cell>
          <cell r="F3080" t="str">
            <v>HAWA</v>
          </cell>
          <cell r="G3080" t="str">
            <v>FITTING</v>
          </cell>
          <cell r="H3080" t="str">
            <v>S34</v>
          </cell>
          <cell r="I3080" t="str">
            <v>I</v>
          </cell>
          <cell r="J3080" t="str">
            <v>N</v>
          </cell>
          <cell r="K3080">
            <v>245.2</v>
          </cell>
          <cell r="L3080" t="str">
            <v>SZÛKÍTÕ KONCENTRIKUS PEHDd110/40</v>
          </cell>
        </row>
        <row r="3081">
          <cell r="A3081" t="str">
            <v>VDR110/50-K</v>
          </cell>
          <cell r="B3081">
            <v>614</v>
          </cell>
          <cell r="C3081" t="str">
            <v>Items</v>
          </cell>
          <cell r="D3081">
            <v>0.09</v>
          </cell>
          <cell r="E3081" t="str">
            <v>0V</v>
          </cell>
          <cell r="F3081" t="str">
            <v>HAWA</v>
          </cell>
          <cell r="G3081" t="str">
            <v>FITTING</v>
          </cell>
          <cell r="H3081" t="str">
            <v>S34</v>
          </cell>
          <cell r="I3081" t="str">
            <v>I</v>
          </cell>
          <cell r="J3081" t="str">
            <v>N</v>
          </cell>
          <cell r="K3081">
            <v>245</v>
          </cell>
          <cell r="L3081" t="str">
            <v>SZÛKÍTÕ KONCENTRIKUS PEHDd110/50</v>
          </cell>
        </row>
        <row r="3082">
          <cell r="A3082" t="str">
            <v>VDR110/56-K</v>
          </cell>
          <cell r="B3082">
            <v>614</v>
          </cell>
          <cell r="C3082" t="str">
            <v>Items</v>
          </cell>
          <cell r="D3082">
            <v>0.09</v>
          </cell>
          <cell r="E3082" t="str">
            <v>0V</v>
          </cell>
          <cell r="F3082" t="str">
            <v>HAWA</v>
          </cell>
          <cell r="G3082" t="str">
            <v>FITTING</v>
          </cell>
          <cell r="H3082" t="str">
            <v>S34</v>
          </cell>
          <cell r="I3082" t="str">
            <v>I</v>
          </cell>
          <cell r="J3082" t="str">
            <v>N</v>
          </cell>
          <cell r="K3082">
            <v>245</v>
          </cell>
          <cell r="L3082" t="str">
            <v>SZÛKÍTÕ KONCENTRIKUS PEHDd110/56</v>
          </cell>
        </row>
        <row r="3083">
          <cell r="A3083" t="str">
            <v>VDR110/63-K</v>
          </cell>
          <cell r="B3083">
            <v>614</v>
          </cell>
          <cell r="C3083" t="str">
            <v>Items</v>
          </cell>
          <cell r="D3083">
            <v>0.09</v>
          </cell>
          <cell r="E3083" t="str">
            <v>0V</v>
          </cell>
          <cell r="F3083" t="str">
            <v>HAWA</v>
          </cell>
          <cell r="G3083" t="str">
            <v>FITTING</v>
          </cell>
          <cell r="H3083" t="str">
            <v>S34</v>
          </cell>
          <cell r="I3083" t="str">
            <v>I</v>
          </cell>
          <cell r="J3083" t="str">
            <v>N</v>
          </cell>
          <cell r="K3083">
            <v>245</v>
          </cell>
          <cell r="L3083" t="str">
            <v>SZÛKÍTÕ KONCENTRIKUS PEHDd110/63</v>
          </cell>
        </row>
        <row r="3084">
          <cell r="A3084" t="str">
            <v>VDR110/75-K</v>
          </cell>
          <cell r="B3084">
            <v>614</v>
          </cell>
          <cell r="C3084" t="str">
            <v>Items</v>
          </cell>
          <cell r="D3084">
            <v>0.1</v>
          </cell>
          <cell r="E3084" t="str">
            <v>0V</v>
          </cell>
          <cell r="F3084" t="str">
            <v>HAWA</v>
          </cell>
          <cell r="G3084" t="str">
            <v>FITTING</v>
          </cell>
          <cell r="H3084" t="str">
            <v>S34</v>
          </cell>
          <cell r="I3084" t="str">
            <v>I</v>
          </cell>
          <cell r="J3084" t="str">
            <v>N</v>
          </cell>
          <cell r="K3084">
            <v>245.2</v>
          </cell>
          <cell r="L3084" t="str">
            <v>SZÛKÍTÕ KONCENTRIKUS PEHDd110/75</v>
          </cell>
        </row>
        <row r="3085">
          <cell r="A3085" t="str">
            <v>VDR110/90-K</v>
          </cell>
          <cell r="B3085">
            <v>614</v>
          </cell>
          <cell r="C3085" t="str">
            <v>Items</v>
          </cell>
          <cell r="D3085">
            <v>0.1</v>
          </cell>
          <cell r="E3085" t="str">
            <v>0V</v>
          </cell>
          <cell r="F3085" t="str">
            <v>HAWA</v>
          </cell>
          <cell r="G3085" t="str">
            <v>FITTING</v>
          </cell>
          <cell r="H3085" t="str">
            <v>S34</v>
          </cell>
          <cell r="I3085" t="str">
            <v>I</v>
          </cell>
          <cell r="J3085" t="str">
            <v>N</v>
          </cell>
          <cell r="K3085">
            <v>245</v>
          </cell>
          <cell r="L3085" t="str">
            <v>SZÛKÍTÕ KONCENTRIKUS PEHDd110/90</v>
          </cell>
        </row>
        <row r="3086">
          <cell r="A3086" t="str">
            <v>VDR125/50-K</v>
          </cell>
          <cell r="B3086">
            <v>1082</v>
          </cell>
          <cell r="C3086" t="str">
            <v>Items</v>
          </cell>
          <cell r="D3086">
            <v>0.12</v>
          </cell>
          <cell r="E3086" t="str">
            <v>0V</v>
          </cell>
          <cell r="F3086" t="str">
            <v>HAWA</v>
          </cell>
          <cell r="G3086" t="str">
            <v>FITTING</v>
          </cell>
          <cell r="H3086" t="str">
            <v>S34</v>
          </cell>
          <cell r="I3086" t="str">
            <v>I</v>
          </cell>
          <cell r="J3086" t="str">
            <v>N</v>
          </cell>
          <cell r="K3086">
            <v>432</v>
          </cell>
          <cell r="L3086" t="str">
            <v>SZÛKÍTÕ KONCENTRIKUS PEHDd125/50</v>
          </cell>
        </row>
        <row r="3087">
          <cell r="A3087" t="str">
            <v>VDR125/56-K</v>
          </cell>
          <cell r="B3087">
            <v>1066</v>
          </cell>
          <cell r="C3087" t="str">
            <v>Items</v>
          </cell>
          <cell r="D3087">
            <v>0.11</v>
          </cell>
          <cell r="E3087" t="str">
            <v>0V</v>
          </cell>
          <cell r="F3087" t="str">
            <v>HAWA</v>
          </cell>
          <cell r="G3087" t="str">
            <v>FITTING</v>
          </cell>
          <cell r="H3087" t="str">
            <v>S34</v>
          </cell>
          <cell r="I3087" t="str">
            <v>I</v>
          </cell>
          <cell r="J3087" t="str">
            <v>N</v>
          </cell>
          <cell r="K3087">
            <v>425</v>
          </cell>
          <cell r="L3087" t="str">
            <v>SZÛKÍTÕ KONCENTRIKUS PEHDd125/56</v>
          </cell>
        </row>
        <row r="3088">
          <cell r="A3088" t="str">
            <v>VDR125/63-K</v>
          </cell>
          <cell r="B3088">
            <v>1082</v>
          </cell>
          <cell r="C3088" t="str">
            <v>Items</v>
          </cell>
          <cell r="D3088">
            <v>0.12</v>
          </cell>
          <cell r="E3088" t="str">
            <v>0V</v>
          </cell>
          <cell r="F3088" t="str">
            <v>HAWA</v>
          </cell>
          <cell r="G3088" t="str">
            <v>FITTING</v>
          </cell>
          <cell r="H3088" t="str">
            <v>S34</v>
          </cell>
          <cell r="I3088" t="str">
            <v>I</v>
          </cell>
          <cell r="J3088" t="str">
            <v>N</v>
          </cell>
          <cell r="K3088">
            <v>432</v>
          </cell>
          <cell r="L3088" t="str">
            <v>SZÛKÍTÕ KONCENTRIKUS PEHDd125/63</v>
          </cell>
        </row>
        <row r="3089">
          <cell r="A3089" t="str">
            <v>VDR125/75-K</v>
          </cell>
          <cell r="B3089">
            <v>1082</v>
          </cell>
          <cell r="C3089" t="str">
            <v>Items</v>
          </cell>
          <cell r="D3089">
            <v>0.12</v>
          </cell>
          <cell r="E3089" t="str">
            <v>0V</v>
          </cell>
          <cell r="F3089" t="str">
            <v>HAWA</v>
          </cell>
          <cell r="G3089" t="str">
            <v>FITTING</v>
          </cell>
          <cell r="H3089" t="str">
            <v>S34</v>
          </cell>
          <cell r="I3089" t="str">
            <v>I</v>
          </cell>
          <cell r="J3089" t="str">
            <v>N</v>
          </cell>
          <cell r="K3089">
            <v>432</v>
          </cell>
          <cell r="L3089" t="str">
            <v>SZÛKÍTÕ KONCENTRIKUS PEHDd125/75</v>
          </cell>
        </row>
        <row r="3090">
          <cell r="A3090" t="str">
            <v>VDR125/90-K</v>
          </cell>
          <cell r="B3090">
            <v>1082</v>
          </cell>
          <cell r="C3090" t="str">
            <v>Items</v>
          </cell>
          <cell r="D3090">
            <v>0.12</v>
          </cell>
          <cell r="E3090" t="str">
            <v>0V</v>
          </cell>
          <cell r="F3090" t="str">
            <v>HAWA</v>
          </cell>
          <cell r="G3090" t="str">
            <v>FITTING</v>
          </cell>
          <cell r="H3090" t="str">
            <v>S34</v>
          </cell>
          <cell r="I3090" t="str">
            <v>I</v>
          </cell>
          <cell r="J3090" t="str">
            <v>N</v>
          </cell>
          <cell r="K3090">
            <v>432</v>
          </cell>
          <cell r="L3090" t="str">
            <v>SZÛKÍTÕ KONCENTRIKUS PEHDd125/90</v>
          </cell>
        </row>
        <row r="3091">
          <cell r="A3091" t="str">
            <v>VDR125/110-K</v>
          </cell>
          <cell r="B3091">
            <v>1082</v>
          </cell>
          <cell r="C3091" t="str">
            <v>Items</v>
          </cell>
          <cell r="D3091">
            <v>0.14000000000000001</v>
          </cell>
          <cell r="E3091" t="str">
            <v>0V</v>
          </cell>
          <cell r="F3091" t="str">
            <v>HAWA</v>
          </cell>
          <cell r="G3091" t="str">
            <v>FITTING</v>
          </cell>
          <cell r="H3091" t="str">
            <v>S34</v>
          </cell>
          <cell r="I3091" t="str">
            <v>I</v>
          </cell>
          <cell r="J3091" t="str">
            <v>N</v>
          </cell>
          <cell r="K3091">
            <v>432</v>
          </cell>
          <cell r="L3091" t="str">
            <v>SZÛKÍTÕ KONCENTRIKUS PEHDd125/110</v>
          </cell>
        </row>
        <row r="3092">
          <cell r="A3092" t="str">
            <v>VDVEGEL040-MEN</v>
          </cell>
          <cell r="B3092">
            <v>1043</v>
          </cell>
          <cell r="C3092" t="str">
            <v>Items</v>
          </cell>
          <cell r="D3092">
            <v>7.0000000000000007E-2</v>
          </cell>
          <cell r="E3092" t="str">
            <v>0V</v>
          </cell>
          <cell r="F3092" t="str">
            <v>HAWA</v>
          </cell>
          <cell r="G3092" t="str">
            <v>FITTING</v>
          </cell>
          <cell r="H3092" t="str">
            <v>S34</v>
          </cell>
          <cell r="I3092" t="str">
            <v>I</v>
          </cell>
          <cell r="J3092" t="str">
            <v>N</v>
          </cell>
          <cell r="K3092">
            <v>391</v>
          </cell>
          <cell r="L3092" t="str">
            <v>MENETES VÉGELZÁRÓ PEHD 40</v>
          </cell>
        </row>
        <row r="3093">
          <cell r="A3093" t="str">
            <v>VDVEGEL050-MEN</v>
          </cell>
          <cell r="B3093">
            <v>1192</v>
          </cell>
          <cell r="C3093" t="str">
            <v>Items</v>
          </cell>
          <cell r="D3093">
            <v>7.0000000000000007E-2</v>
          </cell>
          <cell r="E3093" t="str">
            <v>0V</v>
          </cell>
          <cell r="F3093" t="str">
            <v>HAWA</v>
          </cell>
          <cell r="G3093" t="str">
            <v>FITTING</v>
          </cell>
          <cell r="H3093" t="str">
            <v>S34</v>
          </cell>
          <cell r="I3093" t="str">
            <v>I</v>
          </cell>
          <cell r="J3093" t="str">
            <v>N</v>
          </cell>
          <cell r="K3093">
            <v>446.85</v>
          </cell>
          <cell r="L3093" t="str">
            <v>MENETES VÉGELZÁRÓ PEHD 50</v>
          </cell>
        </row>
        <row r="3094">
          <cell r="A3094" t="str">
            <v>VDVEGEL056-MEN</v>
          </cell>
          <cell r="B3094">
            <v>1349</v>
          </cell>
          <cell r="C3094" t="str">
            <v>Items</v>
          </cell>
          <cell r="D3094">
            <v>0.11</v>
          </cell>
          <cell r="E3094" t="str">
            <v>0V</v>
          </cell>
          <cell r="F3094" t="str">
            <v>HAWA</v>
          </cell>
          <cell r="G3094" t="str">
            <v>FITTING</v>
          </cell>
          <cell r="H3094" t="str">
            <v>S34</v>
          </cell>
          <cell r="I3094" t="str">
            <v>I</v>
          </cell>
          <cell r="J3094" t="str">
            <v>N</v>
          </cell>
          <cell r="K3094">
            <v>507</v>
          </cell>
          <cell r="L3094" t="str">
            <v>MENETES VÉGELZÁRÓ PEHD 56</v>
          </cell>
        </row>
        <row r="3095">
          <cell r="A3095" t="str">
            <v>VDVEGEL063-MEN</v>
          </cell>
          <cell r="B3095">
            <v>1839</v>
          </cell>
          <cell r="C3095" t="str">
            <v>Items</v>
          </cell>
          <cell r="D3095">
            <v>0.13</v>
          </cell>
          <cell r="E3095" t="str">
            <v>0V</v>
          </cell>
          <cell r="F3095" t="str">
            <v>HAWA</v>
          </cell>
          <cell r="G3095" t="str">
            <v>FITTING</v>
          </cell>
          <cell r="H3095" t="str">
            <v>S34</v>
          </cell>
          <cell r="I3095" t="str">
            <v>I</v>
          </cell>
          <cell r="J3095" t="str">
            <v>N</v>
          </cell>
          <cell r="K3095">
            <v>690</v>
          </cell>
          <cell r="L3095" t="str">
            <v>MENETES VÉGELZÁRÓ PEHD 63</v>
          </cell>
        </row>
        <row r="3096">
          <cell r="A3096" t="str">
            <v>VDVEGEL075-MEN</v>
          </cell>
          <cell r="B3096">
            <v>2162</v>
          </cell>
          <cell r="C3096" t="str">
            <v>Items</v>
          </cell>
          <cell r="D3096">
            <v>0.25</v>
          </cell>
          <cell r="E3096" t="str">
            <v>0V</v>
          </cell>
          <cell r="F3096" t="str">
            <v>HAWA</v>
          </cell>
          <cell r="G3096" t="str">
            <v>FITTING</v>
          </cell>
          <cell r="H3096" t="str">
            <v>S34</v>
          </cell>
          <cell r="I3096" t="str">
            <v>I</v>
          </cell>
          <cell r="J3096" t="str">
            <v>N</v>
          </cell>
          <cell r="K3096">
            <v>811</v>
          </cell>
          <cell r="L3096" t="str">
            <v>MENETES VÉGELZÁRÓ PEHD 75</v>
          </cell>
        </row>
        <row r="3097">
          <cell r="A3097" t="str">
            <v>VDVEGEL090-MEN</v>
          </cell>
          <cell r="B3097">
            <v>3242</v>
          </cell>
          <cell r="C3097" t="str">
            <v>Items</v>
          </cell>
          <cell r="D3097">
            <v>0.35</v>
          </cell>
          <cell r="E3097" t="str">
            <v>0V</v>
          </cell>
          <cell r="F3097" t="str">
            <v>HAWA</v>
          </cell>
          <cell r="G3097" t="str">
            <v>FITTING</v>
          </cell>
          <cell r="H3097" t="str">
            <v>S34</v>
          </cell>
          <cell r="I3097" t="str">
            <v>I</v>
          </cell>
          <cell r="J3097" t="str">
            <v>N</v>
          </cell>
          <cell r="K3097">
            <v>1216</v>
          </cell>
          <cell r="L3097" t="str">
            <v>MENETES VÉGELZÁRÓ PEHD 90</v>
          </cell>
        </row>
        <row r="3098">
          <cell r="A3098" t="str">
            <v>VDVEGEL110-MEN</v>
          </cell>
          <cell r="B3098">
            <v>3514</v>
          </cell>
          <cell r="C3098" t="str">
            <v>Items</v>
          </cell>
          <cell r="D3098">
            <v>0.49</v>
          </cell>
          <cell r="E3098" t="str">
            <v>0V</v>
          </cell>
          <cell r="F3098" t="str">
            <v>HAWA</v>
          </cell>
          <cell r="G3098" t="str">
            <v>FITTING</v>
          </cell>
          <cell r="H3098" t="str">
            <v>S34</v>
          </cell>
          <cell r="I3098" t="str">
            <v>N</v>
          </cell>
          <cell r="J3098" t="str">
            <v>N</v>
          </cell>
          <cell r="K3098">
            <v>1277</v>
          </cell>
          <cell r="L3098" t="str">
            <v>MENETES VÉGELZÁRÓ PEHD 110</v>
          </cell>
        </row>
        <row r="3099">
          <cell r="A3099" t="str">
            <v>VDCSAV16X90-4</v>
          </cell>
          <cell r="B3099">
            <v>2274</v>
          </cell>
          <cell r="C3099" t="str">
            <v>Items</v>
          </cell>
          <cell r="D3099">
            <v>0.86</v>
          </cell>
          <cell r="E3099" t="str">
            <v>0V</v>
          </cell>
          <cell r="F3099" t="str">
            <v>HAWA</v>
          </cell>
          <cell r="G3099" t="str">
            <v>FITTING</v>
          </cell>
          <cell r="H3099" t="str">
            <v>S34</v>
          </cell>
          <cell r="I3099" t="str">
            <v>I</v>
          </cell>
          <cell r="J3099" t="str">
            <v>N</v>
          </cell>
          <cell r="K3099">
            <v>845.65</v>
          </cell>
          <cell r="L3099" t="str">
            <v>HORG. CSAV SZET KAR. -HOZ 16x9</v>
          </cell>
        </row>
        <row r="3100">
          <cell r="A3100" t="str">
            <v>VDCSAV16X100-4</v>
          </cell>
          <cell r="B3100">
            <v>2342</v>
          </cell>
          <cell r="C3100" t="str">
            <v>Items</v>
          </cell>
          <cell r="D3100">
            <v>0.24</v>
          </cell>
          <cell r="E3100" t="str">
            <v>0V</v>
          </cell>
          <cell r="F3100" t="str">
            <v>HAWA</v>
          </cell>
          <cell r="G3100" t="str">
            <v>FITTING</v>
          </cell>
          <cell r="H3100" t="str">
            <v>S34</v>
          </cell>
          <cell r="I3100" t="str">
            <v>I</v>
          </cell>
          <cell r="J3100" t="str">
            <v>N</v>
          </cell>
          <cell r="K3100">
            <v>871.24</v>
          </cell>
          <cell r="L3100" t="str">
            <v>HORG. CSAV SZET KAR. -HOZ 16x1</v>
          </cell>
        </row>
        <row r="3101">
          <cell r="A3101" t="str">
            <v>VDCSAV16X100-8</v>
          </cell>
          <cell r="B3101">
            <v>4687</v>
          </cell>
          <cell r="C3101" t="str">
            <v>Items</v>
          </cell>
          <cell r="D3101">
            <v>1.84</v>
          </cell>
          <cell r="E3101" t="str">
            <v>0V</v>
          </cell>
          <cell r="F3101" t="str">
            <v>HAWA</v>
          </cell>
          <cell r="G3101" t="str">
            <v>FITTING</v>
          </cell>
          <cell r="H3101" t="str">
            <v>S34</v>
          </cell>
          <cell r="I3101" t="str">
            <v>I</v>
          </cell>
          <cell r="J3101" t="str">
            <v>N</v>
          </cell>
          <cell r="K3101">
            <v>1743.47</v>
          </cell>
          <cell r="L3101" t="str">
            <v>HORG. CSAV SZET KAR. -HOZ 16x1</v>
          </cell>
        </row>
        <row r="3102">
          <cell r="A3102" t="str">
            <v>VDCSAV16X110-8</v>
          </cell>
          <cell r="B3102">
            <v>5347</v>
          </cell>
          <cell r="C3102" t="str">
            <v>Items</v>
          </cell>
          <cell r="D3102">
            <v>1.98</v>
          </cell>
          <cell r="E3102" t="str">
            <v>0V</v>
          </cell>
          <cell r="F3102" t="str">
            <v>HAWA</v>
          </cell>
          <cell r="G3102" t="str">
            <v>FITTING</v>
          </cell>
          <cell r="H3102" t="str">
            <v>S34</v>
          </cell>
          <cell r="I3102" t="str">
            <v>I</v>
          </cell>
          <cell r="J3102" t="str">
            <v>N</v>
          </cell>
          <cell r="K3102">
            <v>1988.6</v>
          </cell>
          <cell r="L3102" t="str">
            <v>HORG. CSAV SZET KAR. -HOZ 16x1</v>
          </cell>
        </row>
        <row r="3103">
          <cell r="A3103" t="str">
            <v>VDCSAV20X130-12</v>
          </cell>
          <cell r="B3103">
            <v>14708</v>
          </cell>
          <cell r="C3103" t="str">
            <v>Items</v>
          </cell>
          <cell r="D3103">
            <v>5.4</v>
          </cell>
          <cell r="E3103" t="str">
            <v>0V</v>
          </cell>
          <cell r="F3103" t="str">
            <v>HAWA</v>
          </cell>
          <cell r="G3103" t="str">
            <v>FITTING</v>
          </cell>
          <cell r="H3103" t="str">
            <v>S34</v>
          </cell>
          <cell r="I3103" t="str">
            <v>I</v>
          </cell>
          <cell r="J3103" t="str">
            <v>N</v>
          </cell>
          <cell r="K3103">
            <v>5470.62</v>
          </cell>
          <cell r="L3103" t="str">
            <v>HORG. CSAV SZET KAR.-HOZ 20x13</v>
          </cell>
        </row>
        <row r="3104">
          <cell r="A3104" t="str">
            <v>VDVEGEL032-HEG</v>
          </cell>
          <cell r="B3104">
            <v>413</v>
          </cell>
          <cell r="C3104" t="str">
            <v>Items</v>
          </cell>
          <cell r="D3104">
            <v>0</v>
          </cell>
          <cell r="E3104" t="str">
            <v>0V</v>
          </cell>
          <cell r="F3104" t="str">
            <v>HAWA</v>
          </cell>
          <cell r="G3104" t="str">
            <v>FITTING</v>
          </cell>
          <cell r="H3104" t="str">
            <v>S34</v>
          </cell>
          <cell r="I3104" t="str">
            <v>I</v>
          </cell>
          <cell r="J3104" t="str">
            <v>N</v>
          </cell>
          <cell r="K3104">
            <v>169</v>
          </cell>
          <cell r="L3104" t="str">
            <v>HEG. VÉGELEM PEHD 32</v>
          </cell>
        </row>
        <row r="3105">
          <cell r="A3105" t="str">
            <v>VDVEGEL040-HEG</v>
          </cell>
          <cell r="B3105">
            <v>515</v>
          </cell>
          <cell r="C3105" t="str">
            <v>Items</v>
          </cell>
          <cell r="D3105">
            <v>0.01</v>
          </cell>
          <cell r="E3105" t="str">
            <v>0V</v>
          </cell>
          <cell r="F3105" t="str">
            <v>HAWA</v>
          </cell>
          <cell r="G3105" t="str">
            <v>FITTING</v>
          </cell>
          <cell r="H3105" t="str">
            <v>S34</v>
          </cell>
          <cell r="I3105" t="str">
            <v>I</v>
          </cell>
          <cell r="J3105" t="str">
            <v>N</v>
          </cell>
          <cell r="K3105">
            <v>211</v>
          </cell>
          <cell r="L3105" t="str">
            <v>HEG. VÉGELEM PEHD 40</v>
          </cell>
        </row>
        <row r="3106">
          <cell r="A3106" t="str">
            <v>VDVEGEL050-HEG</v>
          </cell>
          <cell r="B3106">
            <v>556</v>
          </cell>
          <cell r="C3106" t="str">
            <v>Items</v>
          </cell>
          <cell r="D3106">
            <v>0.01</v>
          </cell>
          <cell r="E3106" t="str">
            <v>0V</v>
          </cell>
          <cell r="F3106" t="str">
            <v>HAWA</v>
          </cell>
          <cell r="G3106" t="str">
            <v>FITTING</v>
          </cell>
          <cell r="H3106" t="str">
            <v>S34</v>
          </cell>
          <cell r="I3106" t="str">
            <v>I</v>
          </cell>
          <cell r="J3106" t="str">
            <v>N</v>
          </cell>
          <cell r="K3106">
            <v>228</v>
          </cell>
          <cell r="L3106" t="str">
            <v>HEG. VÉGELEM PEHD 50</v>
          </cell>
        </row>
        <row r="3107">
          <cell r="A3107" t="str">
            <v>VDVEGEL056-HEG</v>
          </cell>
          <cell r="B3107">
            <v>552</v>
          </cell>
          <cell r="C3107" t="str">
            <v>Items</v>
          </cell>
          <cell r="D3107">
            <v>0.01</v>
          </cell>
          <cell r="E3107" t="str">
            <v>0V</v>
          </cell>
          <cell r="F3107" t="str">
            <v>HAWA</v>
          </cell>
          <cell r="G3107" t="str">
            <v>FITTING</v>
          </cell>
          <cell r="H3107" t="str">
            <v>S34</v>
          </cell>
          <cell r="I3107" t="str">
            <v>I</v>
          </cell>
          <cell r="J3107" t="str">
            <v>N</v>
          </cell>
          <cell r="K3107">
            <v>226</v>
          </cell>
          <cell r="L3107" t="str">
            <v>HEG. VÉGELEM PEHD 56</v>
          </cell>
        </row>
        <row r="3108">
          <cell r="A3108" t="str">
            <v>VDVEGEL063-HEG</v>
          </cell>
          <cell r="B3108">
            <v>584</v>
          </cell>
          <cell r="C3108" t="str">
            <v>Items</v>
          </cell>
          <cell r="D3108">
            <v>0.02</v>
          </cell>
          <cell r="E3108" t="str">
            <v>0V</v>
          </cell>
          <cell r="F3108" t="str">
            <v>HAWA</v>
          </cell>
          <cell r="G3108" t="str">
            <v>FITTING</v>
          </cell>
          <cell r="H3108" t="str">
            <v>S34</v>
          </cell>
          <cell r="I3108" t="str">
            <v>I</v>
          </cell>
          <cell r="J3108" t="str">
            <v>N</v>
          </cell>
          <cell r="K3108">
            <v>240</v>
          </cell>
          <cell r="L3108" t="str">
            <v>HEG. VÉGELEM PEHD 63</v>
          </cell>
        </row>
        <row r="3109">
          <cell r="A3109" t="str">
            <v>VDVEGEL075-HEG</v>
          </cell>
          <cell r="B3109">
            <v>687</v>
          </cell>
          <cell r="C3109" t="str">
            <v>Items</v>
          </cell>
          <cell r="D3109">
            <v>0.02</v>
          </cell>
          <cell r="E3109" t="str">
            <v>0V</v>
          </cell>
          <cell r="F3109" t="str">
            <v>HAWA</v>
          </cell>
          <cell r="G3109" t="str">
            <v>FITTING</v>
          </cell>
          <cell r="H3109" t="str">
            <v>S34</v>
          </cell>
          <cell r="I3109" t="str">
            <v>I</v>
          </cell>
          <cell r="J3109" t="str">
            <v>N</v>
          </cell>
          <cell r="K3109">
            <v>282</v>
          </cell>
          <cell r="L3109" t="str">
            <v>HEG. VÉGELEM PEHD 75</v>
          </cell>
        </row>
        <row r="3110">
          <cell r="A3110" t="str">
            <v>VDVEGEL090-HEG</v>
          </cell>
          <cell r="B3110">
            <v>717</v>
          </cell>
          <cell r="C3110" t="str">
            <v>Items</v>
          </cell>
          <cell r="D3110">
            <v>0.03</v>
          </cell>
          <cell r="E3110" t="str">
            <v>0V</v>
          </cell>
          <cell r="F3110" t="str">
            <v>HAWA</v>
          </cell>
          <cell r="G3110" t="str">
            <v>FITTING</v>
          </cell>
          <cell r="H3110" t="str">
            <v>S34</v>
          </cell>
          <cell r="I3110" t="str">
            <v>I</v>
          </cell>
          <cell r="J3110" t="str">
            <v>N</v>
          </cell>
          <cell r="K3110">
            <v>294</v>
          </cell>
          <cell r="L3110" t="str">
            <v>HEG. VÉGELEM PEHD 90</v>
          </cell>
        </row>
        <row r="3111">
          <cell r="A3111" t="str">
            <v>VDVEGEL110-HEG</v>
          </cell>
          <cell r="B3111">
            <v>1205</v>
          </cell>
          <cell r="C3111" t="str">
            <v>Items</v>
          </cell>
          <cell r="D3111">
            <v>0.05</v>
          </cell>
          <cell r="E3111" t="str">
            <v>0V</v>
          </cell>
          <cell r="F3111" t="str">
            <v>HAWA</v>
          </cell>
          <cell r="G3111" t="str">
            <v>FITTING</v>
          </cell>
          <cell r="H3111" t="str">
            <v>S34</v>
          </cell>
          <cell r="I3111" t="str">
            <v>I</v>
          </cell>
          <cell r="J3111" t="str">
            <v>N</v>
          </cell>
          <cell r="K3111">
            <v>494</v>
          </cell>
          <cell r="L3111" t="str">
            <v>HEG. VÉGELEM PEHD 110</v>
          </cell>
        </row>
        <row r="3112">
          <cell r="A3112" t="str">
            <v>VDVEGEL125-HEG</v>
          </cell>
          <cell r="B3112">
            <v>1780</v>
          </cell>
          <cell r="C3112" t="str">
            <v>Items</v>
          </cell>
          <cell r="D3112">
            <v>7.0000000000000007E-2</v>
          </cell>
          <cell r="E3112" t="str">
            <v>0V</v>
          </cell>
          <cell r="F3112" t="str">
            <v>HAWA</v>
          </cell>
          <cell r="G3112" t="str">
            <v>FITTING</v>
          </cell>
          <cell r="H3112" t="str">
            <v>S34</v>
          </cell>
          <cell r="I3112" t="str">
            <v>I</v>
          </cell>
          <cell r="J3112" t="str">
            <v>N</v>
          </cell>
          <cell r="K3112">
            <v>731</v>
          </cell>
          <cell r="L3112" t="str">
            <v>HEG. VÉGELEM PEHD 125</v>
          </cell>
        </row>
        <row r="3113">
          <cell r="A3113" t="str">
            <v>VDVEGEL160-HEG</v>
          </cell>
          <cell r="B3113">
            <v>3190</v>
          </cell>
          <cell r="C3113" t="str">
            <v>Items</v>
          </cell>
          <cell r="D3113">
            <v>7.0000000000000007E-2</v>
          </cell>
          <cell r="E3113" t="str">
            <v>0V</v>
          </cell>
          <cell r="F3113" t="str">
            <v>HAWA</v>
          </cell>
          <cell r="G3113" t="str">
            <v>FITTING</v>
          </cell>
          <cell r="H3113" t="str">
            <v>S34</v>
          </cell>
          <cell r="I3113" t="str">
            <v>I</v>
          </cell>
          <cell r="J3113" t="str">
            <v>N</v>
          </cell>
          <cell r="K3113">
            <v>1185</v>
          </cell>
          <cell r="L3113" t="str">
            <v>HEG. VÉGELEM PEHD 160</v>
          </cell>
        </row>
        <row r="3114">
          <cell r="A3114" t="str">
            <v>VDVEGEL200-HEG</v>
          </cell>
          <cell r="B3114">
            <v>4760</v>
          </cell>
          <cell r="C3114" t="str">
            <v>Items</v>
          </cell>
          <cell r="D3114">
            <v>0.55000000000000004</v>
          </cell>
          <cell r="E3114" t="str">
            <v>0V</v>
          </cell>
          <cell r="F3114" t="str">
            <v>HAWA</v>
          </cell>
          <cell r="G3114" t="str">
            <v>FITTING</v>
          </cell>
          <cell r="H3114" t="str">
            <v>S34</v>
          </cell>
          <cell r="I3114" t="str">
            <v>I</v>
          </cell>
          <cell r="J3114" t="str">
            <v>N</v>
          </cell>
          <cell r="K3114">
            <v>1524</v>
          </cell>
          <cell r="L3114" t="str">
            <v>HEG. VÉGELEM PEHD 200</v>
          </cell>
        </row>
        <row r="3115">
          <cell r="A3115" t="str">
            <v>VDVEGEL250-HEG</v>
          </cell>
          <cell r="B3115">
            <v>8044</v>
          </cell>
          <cell r="C3115" t="str">
            <v>Items</v>
          </cell>
          <cell r="D3115">
            <v>0.78</v>
          </cell>
          <cell r="E3115" t="str">
            <v>0V</v>
          </cell>
          <cell r="F3115" t="str">
            <v>HAWA</v>
          </cell>
          <cell r="G3115" t="str">
            <v>FITTING</v>
          </cell>
          <cell r="H3115" t="str">
            <v>S34</v>
          </cell>
          <cell r="I3115" t="str">
            <v>I</v>
          </cell>
          <cell r="J3115" t="str">
            <v>N</v>
          </cell>
          <cell r="K3115">
            <v>3303</v>
          </cell>
          <cell r="L3115" t="str">
            <v>HEG. VÉGELEM PEHD 250</v>
          </cell>
        </row>
        <row r="3116">
          <cell r="A3116" t="str">
            <v>VDVEGEL315-HEG</v>
          </cell>
          <cell r="B3116">
            <v>11099</v>
          </cell>
          <cell r="C3116" t="str">
            <v>Items</v>
          </cell>
          <cell r="D3116">
            <v>1.42</v>
          </cell>
          <cell r="E3116" t="str">
            <v>0V</v>
          </cell>
          <cell r="F3116" t="str">
            <v>HAWA</v>
          </cell>
          <cell r="G3116" t="str">
            <v>FITTING</v>
          </cell>
          <cell r="H3116" t="str">
            <v>S34</v>
          </cell>
          <cell r="I3116" t="str">
            <v>I</v>
          </cell>
          <cell r="J3116" t="str">
            <v>N</v>
          </cell>
          <cell r="K3116">
            <v>4557</v>
          </cell>
          <cell r="L3116" t="str">
            <v>HEG. VÉGELEM PEHD 315</v>
          </cell>
        </row>
        <row r="3117">
          <cell r="A3117" t="str">
            <v>VDKAR200-L</v>
          </cell>
          <cell r="B3117">
            <v>18853</v>
          </cell>
          <cell r="C3117" t="str">
            <v>Items</v>
          </cell>
          <cell r="D3117">
            <v>2.33</v>
          </cell>
          <cell r="E3117" t="str">
            <v>0V</v>
          </cell>
          <cell r="F3117" t="str">
            <v>HAWA</v>
          </cell>
          <cell r="G3117" t="str">
            <v>FITTING</v>
          </cell>
          <cell r="H3117" t="str">
            <v>S34</v>
          </cell>
          <cell r="I3117" t="str">
            <v>I</v>
          </cell>
          <cell r="J3117" t="str">
            <v>N</v>
          </cell>
          <cell r="K3117">
            <v>7740.77</v>
          </cell>
          <cell r="L3117" t="str">
            <v>LAZA KARIMA ALU. 200</v>
          </cell>
        </row>
        <row r="3118">
          <cell r="A3118" t="str">
            <v>VDPTOL056</v>
          </cell>
          <cell r="B3118">
            <v>3729</v>
          </cell>
          <cell r="C3118" t="str">
            <v>Items</v>
          </cell>
          <cell r="D3118">
            <v>0.11</v>
          </cell>
          <cell r="E3118" t="str">
            <v>0V</v>
          </cell>
          <cell r="F3118" t="str">
            <v>HAWA</v>
          </cell>
          <cell r="G3118" t="str">
            <v>FITTING</v>
          </cell>
          <cell r="H3118" t="str">
            <v>S34</v>
          </cell>
          <cell r="I3118" t="str">
            <v>I</v>
          </cell>
          <cell r="J3118" t="str">
            <v>N</v>
          </cell>
          <cell r="K3118">
            <v>1441.36</v>
          </cell>
          <cell r="L3118" t="str">
            <v>PEREMES TOLDAT PEHD 56</v>
          </cell>
        </row>
        <row r="3119">
          <cell r="A3119" t="str">
            <v>VDPTOL063</v>
          </cell>
          <cell r="B3119">
            <v>3729</v>
          </cell>
          <cell r="C3119" t="str">
            <v>Items</v>
          </cell>
          <cell r="D3119">
            <v>0.1</v>
          </cell>
          <cell r="E3119" t="str">
            <v>0V</v>
          </cell>
          <cell r="F3119" t="str">
            <v>HAWA</v>
          </cell>
          <cell r="G3119" t="str">
            <v>FITTING</v>
          </cell>
          <cell r="H3119" t="str">
            <v>S34</v>
          </cell>
          <cell r="I3119" t="str">
            <v>I</v>
          </cell>
          <cell r="J3119" t="str">
            <v>N</v>
          </cell>
          <cell r="K3119">
            <v>1441.36</v>
          </cell>
          <cell r="L3119" t="str">
            <v>PEREMES TOLDAT PEHD 63</v>
          </cell>
        </row>
        <row r="3120">
          <cell r="A3120" t="str">
            <v>VDPTOL075</v>
          </cell>
          <cell r="B3120">
            <v>4031</v>
          </cell>
          <cell r="C3120" t="str">
            <v>Items</v>
          </cell>
          <cell r="D3120">
            <v>0.19</v>
          </cell>
          <cell r="E3120" t="str">
            <v>0V</v>
          </cell>
          <cell r="F3120" t="str">
            <v>HAWA</v>
          </cell>
          <cell r="G3120" t="str">
            <v>FITTING</v>
          </cell>
          <cell r="H3120" t="str">
            <v>S34</v>
          </cell>
          <cell r="I3120" t="str">
            <v>I</v>
          </cell>
          <cell r="J3120" t="str">
            <v>N</v>
          </cell>
          <cell r="K3120">
            <v>1552.67</v>
          </cell>
          <cell r="L3120" t="str">
            <v>PEREMES TOLDAT PEHD 75</v>
          </cell>
        </row>
        <row r="3121">
          <cell r="A3121" t="str">
            <v>VDPTOL090</v>
          </cell>
          <cell r="B3121">
            <v>4530</v>
          </cell>
          <cell r="C3121" t="str">
            <v>Items</v>
          </cell>
          <cell r="D3121">
            <v>0.27</v>
          </cell>
          <cell r="E3121" t="str">
            <v>0V</v>
          </cell>
          <cell r="F3121" t="str">
            <v>HAWA</v>
          </cell>
          <cell r="G3121" t="str">
            <v>FITTING</v>
          </cell>
          <cell r="H3121" t="str">
            <v>S34</v>
          </cell>
          <cell r="I3121" t="str">
            <v>I</v>
          </cell>
          <cell r="J3121" t="str">
            <v>N</v>
          </cell>
          <cell r="K3121">
            <v>1742.22</v>
          </cell>
          <cell r="L3121" t="str">
            <v>PEREMES TOLDAT PEHD 90</v>
          </cell>
        </row>
        <row r="3122">
          <cell r="A3122" t="str">
            <v>VDPTOL110</v>
          </cell>
          <cell r="B3122">
            <v>5142</v>
          </cell>
          <cell r="C3122" t="str">
            <v>Items</v>
          </cell>
          <cell r="D3122">
            <v>0.32</v>
          </cell>
          <cell r="E3122" t="str">
            <v>0V</v>
          </cell>
          <cell r="F3122" t="str">
            <v>HAWA</v>
          </cell>
          <cell r="G3122" t="str">
            <v>FITTING</v>
          </cell>
          <cell r="H3122" t="str">
            <v>S34</v>
          </cell>
          <cell r="I3122" t="str">
            <v>I</v>
          </cell>
          <cell r="J3122" t="str">
            <v>N</v>
          </cell>
          <cell r="K3122">
            <v>1994.68</v>
          </cell>
          <cell r="L3122" t="str">
            <v>PEREMES TOLDAT PEHD 110</v>
          </cell>
        </row>
        <row r="3123">
          <cell r="A3123" t="str">
            <v>VDPTOL200</v>
          </cell>
          <cell r="B3123">
            <v>23203</v>
          </cell>
          <cell r="C3123" t="str">
            <v>Items</v>
          </cell>
          <cell r="D3123">
            <v>1.02</v>
          </cell>
          <cell r="E3123" t="str">
            <v>0V</v>
          </cell>
          <cell r="F3123" t="str">
            <v>HAWA</v>
          </cell>
          <cell r="G3123" t="str">
            <v>FITTING</v>
          </cell>
          <cell r="H3123" t="str">
            <v>S34</v>
          </cell>
          <cell r="I3123" t="str">
            <v>I</v>
          </cell>
          <cell r="J3123" t="str">
            <v>N</v>
          </cell>
          <cell r="K3123">
            <v>8835.31</v>
          </cell>
          <cell r="L3123" t="str">
            <v>PEREMES TOLDAT PEHD 200</v>
          </cell>
        </row>
        <row r="3124">
          <cell r="A3124" t="str">
            <v>VDPTOL315</v>
          </cell>
          <cell r="B3124">
            <v>54602</v>
          </cell>
          <cell r="C3124" t="str">
            <v>Items</v>
          </cell>
          <cell r="D3124">
            <v>1.73</v>
          </cell>
          <cell r="E3124" t="str">
            <v>0V</v>
          </cell>
          <cell r="F3124" t="str">
            <v>HAWA</v>
          </cell>
          <cell r="G3124" t="str">
            <v>FITTING</v>
          </cell>
          <cell r="H3124" t="str">
            <v>S34</v>
          </cell>
          <cell r="I3124" t="str">
            <v>I</v>
          </cell>
          <cell r="J3124" t="str">
            <v>N</v>
          </cell>
          <cell r="K3124">
            <v>21172.799999999999</v>
          </cell>
          <cell r="L3124" t="str">
            <v>PEREMES TOLDAT PEHD 315</v>
          </cell>
        </row>
        <row r="3125">
          <cell r="A3125" t="str">
            <v>VDTISZ040</v>
          </cell>
          <cell r="B3125">
            <v>3103</v>
          </cell>
          <cell r="C3125" t="str">
            <v>Items</v>
          </cell>
          <cell r="D3125">
            <v>0.1</v>
          </cell>
          <cell r="E3125" t="str">
            <v>0V</v>
          </cell>
          <cell r="F3125" t="str">
            <v>HAWA</v>
          </cell>
          <cell r="G3125" t="str">
            <v>FITTING</v>
          </cell>
          <cell r="H3125" t="str">
            <v>S34</v>
          </cell>
          <cell r="I3125" t="str">
            <v>I</v>
          </cell>
          <cell r="J3125" t="str">
            <v>N</v>
          </cell>
          <cell r="K3125">
            <v>1091.54</v>
          </cell>
          <cell r="L3125" t="str">
            <v>TISZTÍTÓ IDOM PEHD 40</v>
          </cell>
        </row>
        <row r="3126">
          <cell r="A3126" t="str">
            <v>VDTISZ050</v>
          </cell>
          <cell r="B3126">
            <v>2803</v>
          </cell>
          <cell r="C3126" t="str">
            <v>Items</v>
          </cell>
          <cell r="D3126">
            <v>0.13</v>
          </cell>
          <cell r="E3126" t="str">
            <v>0V</v>
          </cell>
          <cell r="F3126" t="str">
            <v>HAWA</v>
          </cell>
          <cell r="G3126" t="str">
            <v>FITTING</v>
          </cell>
          <cell r="H3126" t="str">
            <v>S34</v>
          </cell>
          <cell r="I3126" t="str">
            <v>I</v>
          </cell>
          <cell r="J3126" t="str">
            <v>N</v>
          </cell>
          <cell r="K3126">
            <v>1091.54</v>
          </cell>
          <cell r="L3126" t="str">
            <v>TISZTÍTÓ IDOM PEHD 50</v>
          </cell>
        </row>
        <row r="3127">
          <cell r="A3127" t="str">
            <v>VDTISZ056</v>
          </cell>
          <cell r="B3127">
            <v>2927</v>
          </cell>
          <cell r="C3127" t="str">
            <v>Items</v>
          </cell>
          <cell r="D3127">
            <v>0.2</v>
          </cell>
          <cell r="E3127" t="str">
            <v>0V</v>
          </cell>
          <cell r="F3127" t="str">
            <v>HAWA</v>
          </cell>
          <cell r="G3127" t="str">
            <v>FITTING</v>
          </cell>
          <cell r="H3127" t="str">
            <v>S34</v>
          </cell>
          <cell r="I3127" t="str">
            <v>I</v>
          </cell>
          <cell r="J3127" t="str">
            <v>N</v>
          </cell>
          <cell r="K3127">
            <v>1140.0999999999999</v>
          </cell>
          <cell r="L3127" t="str">
            <v>TISZTÍTÓ IDOM PEHD 56</v>
          </cell>
        </row>
        <row r="3128">
          <cell r="A3128" t="str">
            <v>VDTISZ063</v>
          </cell>
          <cell r="B3128">
            <v>3717</v>
          </cell>
          <cell r="C3128" t="str">
            <v>Items</v>
          </cell>
          <cell r="D3128">
            <v>0.22</v>
          </cell>
          <cell r="E3128" t="str">
            <v>0V</v>
          </cell>
          <cell r="F3128" t="str">
            <v>HAWA</v>
          </cell>
          <cell r="G3128" t="str">
            <v>FITTING</v>
          </cell>
          <cell r="H3128" t="str">
            <v>S34</v>
          </cell>
          <cell r="I3128" t="str">
            <v>I</v>
          </cell>
          <cell r="J3128" t="str">
            <v>N</v>
          </cell>
          <cell r="K3128">
            <v>1447.6</v>
          </cell>
          <cell r="L3128" t="str">
            <v>TISZTÍTÓ IDOM PEHD 63</v>
          </cell>
        </row>
        <row r="3129">
          <cell r="A3129" t="str">
            <v>VDTISZ075</v>
          </cell>
          <cell r="B3129">
            <v>4008</v>
          </cell>
          <cell r="C3129" t="str">
            <v>Items</v>
          </cell>
          <cell r="D3129">
            <v>0.37</v>
          </cell>
          <cell r="E3129" t="str">
            <v>0V</v>
          </cell>
          <cell r="F3129" t="str">
            <v>HAWA</v>
          </cell>
          <cell r="G3129" t="str">
            <v>FITTING</v>
          </cell>
          <cell r="H3129" t="str">
            <v>S34</v>
          </cell>
          <cell r="I3129" t="str">
            <v>I</v>
          </cell>
          <cell r="J3129" t="str">
            <v>N</v>
          </cell>
          <cell r="K3129">
            <v>1560.9</v>
          </cell>
          <cell r="L3129" t="str">
            <v>TISZTÍTÓ IDOM PEHD 75</v>
          </cell>
        </row>
        <row r="3130">
          <cell r="A3130" t="str">
            <v>VDTISZ090</v>
          </cell>
          <cell r="B3130">
            <v>5835</v>
          </cell>
          <cell r="C3130" t="str">
            <v>Items</v>
          </cell>
          <cell r="D3130">
            <v>0.52</v>
          </cell>
          <cell r="E3130" t="str">
            <v>0V</v>
          </cell>
          <cell r="F3130" t="str">
            <v>HAWA</v>
          </cell>
          <cell r="G3130" t="str">
            <v>FITTING</v>
          </cell>
          <cell r="H3130" t="str">
            <v>S34</v>
          </cell>
          <cell r="I3130" t="str">
            <v>I</v>
          </cell>
          <cell r="J3130" t="str">
            <v>N</v>
          </cell>
          <cell r="K3130">
            <v>2272.6</v>
          </cell>
          <cell r="L3130" t="str">
            <v>TISZTÍTÓ IDOM PEHD 90</v>
          </cell>
        </row>
        <row r="3131">
          <cell r="A3131" t="str">
            <v>VDTISZ110</v>
          </cell>
          <cell r="B3131">
            <v>5984</v>
          </cell>
          <cell r="C3131" t="str">
            <v>Items</v>
          </cell>
          <cell r="D3131">
            <v>0.61</v>
          </cell>
          <cell r="E3131" t="str">
            <v>0V</v>
          </cell>
          <cell r="F3131" t="str">
            <v>HAWA</v>
          </cell>
          <cell r="G3131" t="str">
            <v>FITTING</v>
          </cell>
          <cell r="H3131" t="str">
            <v>S34</v>
          </cell>
          <cell r="I3131" t="str">
            <v>I</v>
          </cell>
          <cell r="J3131" t="str">
            <v>N</v>
          </cell>
          <cell r="K3131">
            <v>2393.6</v>
          </cell>
          <cell r="L3131" t="str">
            <v>TISZTÍTÓ IDOM PEHD 110</v>
          </cell>
        </row>
        <row r="3132">
          <cell r="A3132" t="str">
            <v>VDTISZ125</v>
          </cell>
          <cell r="B3132">
            <v>7599</v>
          </cell>
          <cell r="C3132" t="str">
            <v>Items</v>
          </cell>
          <cell r="D3132">
            <v>0.75</v>
          </cell>
          <cell r="E3132" t="str">
            <v>0V</v>
          </cell>
          <cell r="F3132" t="str">
            <v>HAWA</v>
          </cell>
          <cell r="G3132" t="str">
            <v>FITTING</v>
          </cell>
          <cell r="H3132" t="str">
            <v>S34</v>
          </cell>
          <cell r="I3132" t="str">
            <v>I</v>
          </cell>
          <cell r="J3132" t="str">
            <v>N</v>
          </cell>
          <cell r="K3132">
            <v>3039.3</v>
          </cell>
          <cell r="L3132" t="str">
            <v>TISZTÍTÓ IDOM PEHD 125</v>
          </cell>
        </row>
        <row r="3133">
          <cell r="A3133" t="str">
            <v>VDTISZ160</v>
          </cell>
          <cell r="B3133">
            <v>14854</v>
          </cell>
          <cell r="C3133" t="str">
            <v>Items</v>
          </cell>
          <cell r="D3133">
            <v>1.35</v>
          </cell>
          <cell r="E3133" t="str">
            <v>0V</v>
          </cell>
          <cell r="F3133" t="str">
            <v>HAWA</v>
          </cell>
          <cell r="G3133" t="str">
            <v>FITTING</v>
          </cell>
          <cell r="H3133" t="str">
            <v>S34</v>
          </cell>
          <cell r="I3133" t="str">
            <v>I</v>
          </cell>
          <cell r="J3133" t="str">
            <v>N</v>
          </cell>
          <cell r="K3133">
            <v>5784.9</v>
          </cell>
          <cell r="L3133" t="str">
            <v>TISZTÍTÓ IDOM PEHD 160</v>
          </cell>
        </row>
        <row r="3134">
          <cell r="A3134" t="str">
            <v>VDTISZ200</v>
          </cell>
          <cell r="B3134">
            <v>29828</v>
          </cell>
          <cell r="C3134" t="str">
            <v>Items</v>
          </cell>
          <cell r="D3134">
            <v>1.68</v>
          </cell>
          <cell r="E3134" t="str">
            <v>0V</v>
          </cell>
          <cell r="F3134" t="str">
            <v>HAWA</v>
          </cell>
          <cell r="G3134" t="str">
            <v>FITTING</v>
          </cell>
          <cell r="H3134" t="str">
            <v>S34</v>
          </cell>
          <cell r="I3134" t="str">
            <v>I</v>
          </cell>
          <cell r="J3134" t="str">
            <v>N</v>
          </cell>
          <cell r="K3134">
            <v>11616</v>
          </cell>
          <cell r="L3134" t="str">
            <v>TISZTÍTÓ IDOM PEHD 200</v>
          </cell>
        </row>
        <row r="3135">
          <cell r="A3135" t="str">
            <v>VDTISZ250</v>
          </cell>
          <cell r="B3135">
            <v>34296</v>
          </cell>
          <cell r="C3135" t="str">
            <v>Items</v>
          </cell>
          <cell r="D3135">
            <v>2.87</v>
          </cell>
          <cell r="E3135" t="str">
            <v>0V</v>
          </cell>
          <cell r="F3135" t="str">
            <v>HAWA</v>
          </cell>
          <cell r="G3135" t="str">
            <v>FITTING</v>
          </cell>
          <cell r="H3135" t="str">
            <v>S34</v>
          </cell>
          <cell r="I3135" t="str">
            <v>I</v>
          </cell>
          <cell r="J3135" t="str">
            <v>N</v>
          </cell>
          <cell r="K3135">
            <v>13356</v>
          </cell>
          <cell r="L3135" t="str">
            <v>TISZTÍTÓ IDOM PEHD 250</v>
          </cell>
        </row>
        <row r="3136">
          <cell r="A3136" t="str">
            <v>VDTISZ315</v>
          </cell>
          <cell r="B3136">
            <v>43104</v>
          </cell>
          <cell r="C3136" t="str">
            <v>Items</v>
          </cell>
          <cell r="D3136">
            <v>5.24</v>
          </cell>
          <cell r="E3136" t="str">
            <v>0V</v>
          </cell>
          <cell r="F3136" t="str">
            <v>HAWA</v>
          </cell>
          <cell r="G3136" t="str">
            <v>FITTING</v>
          </cell>
          <cell r="H3136" t="str">
            <v>S34</v>
          </cell>
          <cell r="I3136" t="str">
            <v>I</v>
          </cell>
          <cell r="J3136" t="str">
            <v>N</v>
          </cell>
          <cell r="K3136">
            <v>16786</v>
          </cell>
          <cell r="L3136" t="str">
            <v>TISZTÍTÓ IDOM PEHD 315</v>
          </cell>
        </row>
        <row r="3137">
          <cell r="A3137" t="str">
            <v>VDTISZ110-45</v>
          </cell>
          <cell r="B3137">
            <v>8005</v>
          </cell>
          <cell r="C3137" t="str">
            <v>Items</v>
          </cell>
          <cell r="D3137">
            <v>0.83</v>
          </cell>
          <cell r="E3137" t="str">
            <v>0V</v>
          </cell>
          <cell r="F3137" t="str">
            <v>HAWA</v>
          </cell>
          <cell r="G3137" t="str">
            <v>FITTING</v>
          </cell>
          <cell r="H3137" t="str">
            <v>S34</v>
          </cell>
          <cell r="I3137" t="str">
            <v>I</v>
          </cell>
          <cell r="J3137" t="str">
            <v>N</v>
          </cell>
          <cell r="K3137">
            <v>3117.4</v>
          </cell>
          <cell r="L3137" t="str">
            <v>TISZTÍTÓ IDOM  PEHD  45° 110</v>
          </cell>
        </row>
        <row r="3138">
          <cell r="A3138" t="str">
            <v>VDTISZ125-45</v>
          </cell>
          <cell r="B3138">
            <v>9743</v>
          </cell>
          <cell r="C3138" t="str">
            <v>Items</v>
          </cell>
          <cell r="D3138">
            <v>1</v>
          </cell>
          <cell r="E3138" t="str">
            <v>0V</v>
          </cell>
          <cell r="F3138" t="str">
            <v>HAWA</v>
          </cell>
          <cell r="G3138" t="str">
            <v>FITTING</v>
          </cell>
          <cell r="H3138" t="str">
            <v>S34</v>
          </cell>
          <cell r="I3138" t="str">
            <v>I</v>
          </cell>
          <cell r="J3138" t="str">
            <v>N</v>
          </cell>
          <cell r="K3138">
            <v>3793.9</v>
          </cell>
          <cell r="L3138" t="str">
            <v>TISZTÍTÓ IDOM  PEHD  45° 125</v>
          </cell>
        </row>
        <row r="3139">
          <cell r="A3139" t="str">
            <v>VDTISZ160-45</v>
          </cell>
          <cell r="B3139">
            <v>19782</v>
          </cell>
          <cell r="C3139" t="str">
            <v>Items</v>
          </cell>
          <cell r="D3139">
            <v>1.57</v>
          </cell>
          <cell r="E3139" t="str">
            <v>0V</v>
          </cell>
          <cell r="F3139" t="str">
            <v>HAWA</v>
          </cell>
          <cell r="G3139" t="str">
            <v>FITTING</v>
          </cell>
          <cell r="H3139" t="str">
            <v>S34</v>
          </cell>
          <cell r="I3139" t="str">
            <v>I</v>
          </cell>
          <cell r="J3139" t="str">
            <v>N</v>
          </cell>
          <cell r="K3139">
            <v>7703.37</v>
          </cell>
          <cell r="L3139" t="str">
            <v>TISZTÍTÓ IDOM  PEHD  45° 160</v>
          </cell>
        </row>
        <row r="3140">
          <cell r="A3140" t="str">
            <v>VDEK040</v>
          </cell>
          <cell r="B3140">
            <v>936</v>
          </cell>
          <cell r="C3140" t="str">
            <v>Items</v>
          </cell>
          <cell r="D3140">
            <v>0.05</v>
          </cell>
          <cell r="E3140" t="str">
            <v>0V</v>
          </cell>
          <cell r="F3140" t="str">
            <v>HAWA</v>
          </cell>
          <cell r="G3140" t="str">
            <v>FITTING</v>
          </cell>
          <cell r="H3140" t="str">
            <v>S34</v>
          </cell>
          <cell r="I3140" t="str">
            <v>I</v>
          </cell>
          <cell r="J3140" t="str">
            <v>N</v>
          </cell>
          <cell r="K3140">
            <v>371.8</v>
          </cell>
          <cell r="L3140" t="str">
            <v>ELEKTROFITTING  PEHD 40</v>
          </cell>
        </row>
        <row r="3141">
          <cell r="A3141" t="str">
            <v>VDEK050</v>
          </cell>
          <cell r="B3141">
            <v>1063</v>
          </cell>
          <cell r="C3141" t="str">
            <v>Items</v>
          </cell>
          <cell r="D3141">
            <v>7.0000000000000007E-2</v>
          </cell>
          <cell r="E3141" t="str">
            <v>0V</v>
          </cell>
          <cell r="F3141" t="str">
            <v>HAWA</v>
          </cell>
          <cell r="G3141" t="str">
            <v>FITTING</v>
          </cell>
          <cell r="H3141" t="str">
            <v>S34</v>
          </cell>
          <cell r="I3141" t="str">
            <v>I</v>
          </cell>
          <cell r="J3141" t="str">
            <v>N</v>
          </cell>
          <cell r="K3141">
            <v>422.4</v>
          </cell>
          <cell r="L3141" t="str">
            <v>ELEKTROFITTING PEHD 50</v>
          </cell>
        </row>
        <row r="3142">
          <cell r="A3142" t="str">
            <v>VDEK056</v>
          </cell>
          <cell r="B3142">
            <v>1891</v>
          </cell>
          <cell r="C3142" t="str">
            <v>Items</v>
          </cell>
          <cell r="D3142">
            <v>0.08</v>
          </cell>
          <cell r="E3142" t="str">
            <v>0V</v>
          </cell>
          <cell r="F3142" t="str">
            <v>HAWA</v>
          </cell>
          <cell r="G3142" t="str">
            <v>FITTING</v>
          </cell>
          <cell r="H3142" t="str">
            <v>S34</v>
          </cell>
          <cell r="I3142" t="str">
            <v>I</v>
          </cell>
          <cell r="J3142" t="str">
            <v>N</v>
          </cell>
          <cell r="K3142">
            <v>576.4</v>
          </cell>
          <cell r="L3142" t="str">
            <v>ELEKTROFITTING PEHD 56</v>
          </cell>
        </row>
        <row r="3143">
          <cell r="A3143" t="str">
            <v>VDEK063</v>
          </cell>
          <cell r="B3143">
            <v>1487</v>
          </cell>
          <cell r="C3143" t="str">
            <v>Items</v>
          </cell>
          <cell r="D3143">
            <v>0.08</v>
          </cell>
          <cell r="E3143" t="str">
            <v>0V</v>
          </cell>
          <cell r="F3143" t="str">
            <v>HAWA</v>
          </cell>
          <cell r="G3143" t="str">
            <v>FITTING</v>
          </cell>
          <cell r="H3143" t="str">
            <v>S34</v>
          </cell>
          <cell r="I3143" t="str">
            <v>I</v>
          </cell>
          <cell r="J3143" t="str">
            <v>N</v>
          </cell>
          <cell r="K3143">
            <v>548.9</v>
          </cell>
          <cell r="L3143" t="str">
            <v>ELEKTROFITTING PEHD 63</v>
          </cell>
        </row>
        <row r="3144">
          <cell r="A3144" t="str">
            <v>VDEK075</v>
          </cell>
          <cell r="B3144">
            <v>1513</v>
          </cell>
          <cell r="C3144" t="str">
            <v>Items</v>
          </cell>
          <cell r="D3144">
            <v>0.11</v>
          </cell>
          <cell r="E3144" t="str">
            <v>0V</v>
          </cell>
          <cell r="F3144" t="str">
            <v>HAWA</v>
          </cell>
          <cell r="G3144" t="str">
            <v>FITTING</v>
          </cell>
          <cell r="H3144" t="str">
            <v>S34</v>
          </cell>
          <cell r="I3144" t="str">
            <v>I</v>
          </cell>
          <cell r="J3144" t="str">
            <v>N</v>
          </cell>
          <cell r="K3144">
            <v>605</v>
          </cell>
          <cell r="L3144" t="str">
            <v>ELEKTROFITTING PEHD 75</v>
          </cell>
        </row>
        <row r="3145">
          <cell r="A3145" t="str">
            <v>VDEK090</v>
          </cell>
          <cell r="B3145">
            <v>1850</v>
          </cell>
          <cell r="C3145" t="str">
            <v>Items</v>
          </cell>
          <cell r="D3145">
            <v>0.13</v>
          </cell>
          <cell r="E3145" t="str">
            <v>0V</v>
          </cell>
          <cell r="F3145" t="str">
            <v>HAWA</v>
          </cell>
          <cell r="G3145" t="str">
            <v>FITTING</v>
          </cell>
          <cell r="H3145" t="str">
            <v>S34</v>
          </cell>
          <cell r="I3145" t="str">
            <v>I</v>
          </cell>
          <cell r="J3145" t="str">
            <v>N</v>
          </cell>
          <cell r="K3145">
            <v>660</v>
          </cell>
          <cell r="L3145" t="str">
            <v>ELEKTROFITTING PEHD 90</v>
          </cell>
        </row>
        <row r="3146">
          <cell r="A3146" t="str">
            <v>VDEK110</v>
          </cell>
          <cell r="B3146">
            <v>1923</v>
          </cell>
          <cell r="C3146" t="str">
            <v>Items</v>
          </cell>
          <cell r="D3146">
            <v>0.16</v>
          </cell>
          <cell r="E3146" t="str">
            <v>0V</v>
          </cell>
          <cell r="F3146" t="str">
            <v>HAWA</v>
          </cell>
          <cell r="G3146" t="str">
            <v>FITTING</v>
          </cell>
          <cell r="H3146" t="str">
            <v>S34</v>
          </cell>
          <cell r="I3146" t="str">
            <v>I</v>
          </cell>
          <cell r="J3146" t="str">
            <v>N</v>
          </cell>
          <cell r="K3146">
            <v>768.9</v>
          </cell>
          <cell r="L3146" t="str">
            <v>ELEKTROFITTING PEHD 110</v>
          </cell>
        </row>
        <row r="3147">
          <cell r="A3147" t="str">
            <v>VDEK125</v>
          </cell>
          <cell r="B3147">
            <v>2678</v>
          </cell>
          <cell r="C3147" t="str">
            <v>Items</v>
          </cell>
          <cell r="D3147">
            <v>0.2</v>
          </cell>
          <cell r="E3147" t="str">
            <v>0V</v>
          </cell>
          <cell r="F3147" t="str">
            <v>HAWA</v>
          </cell>
          <cell r="G3147" t="str">
            <v>FITTING</v>
          </cell>
          <cell r="H3147" t="str">
            <v>S34</v>
          </cell>
          <cell r="I3147" t="str">
            <v>I</v>
          </cell>
          <cell r="J3147" t="str">
            <v>N</v>
          </cell>
          <cell r="K3147">
            <v>988.9</v>
          </cell>
          <cell r="L3147" t="str">
            <v>ELEKTROFITTING PEHD 125</v>
          </cell>
        </row>
        <row r="3148">
          <cell r="A3148" t="str">
            <v>VDEK160</v>
          </cell>
          <cell r="B3148">
            <v>4963</v>
          </cell>
          <cell r="C3148" t="str">
            <v>Items</v>
          </cell>
          <cell r="D3148">
            <v>0.27</v>
          </cell>
          <cell r="E3148" t="str">
            <v>0V</v>
          </cell>
          <cell r="F3148" t="str">
            <v>HAWA</v>
          </cell>
          <cell r="G3148" t="str">
            <v>FITTING</v>
          </cell>
          <cell r="H3148" t="str">
            <v>S34</v>
          </cell>
          <cell r="I3148" t="str">
            <v>I</v>
          </cell>
          <cell r="J3148" t="str">
            <v>N</v>
          </cell>
          <cell r="K3148">
            <v>1705</v>
          </cell>
          <cell r="L3148" t="str">
            <v>ELEKTROFITTING PEHD 160</v>
          </cell>
        </row>
        <row r="3149">
          <cell r="A3149" t="str">
            <v>VDEK200</v>
          </cell>
          <cell r="B3149">
            <v>33350</v>
          </cell>
          <cell r="C3149" t="str">
            <v>Items</v>
          </cell>
          <cell r="D3149">
            <v>1.67</v>
          </cell>
          <cell r="E3149" t="str">
            <v>0V</v>
          </cell>
          <cell r="F3149" t="str">
            <v>HAWA</v>
          </cell>
          <cell r="G3149" t="str">
            <v>FITTING</v>
          </cell>
          <cell r="H3149" t="str">
            <v>S34</v>
          </cell>
          <cell r="I3149" t="str">
            <v>I</v>
          </cell>
          <cell r="J3149" t="str">
            <v>N</v>
          </cell>
          <cell r="K3149">
            <v>11000</v>
          </cell>
          <cell r="L3149" t="str">
            <v>ELEKTROFITTING PEHD 200</v>
          </cell>
        </row>
        <row r="3150">
          <cell r="A3150" t="str">
            <v>VDEK250</v>
          </cell>
          <cell r="B3150">
            <v>54272</v>
          </cell>
          <cell r="C3150" t="str">
            <v>Items</v>
          </cell>
          <cell r="D3150">
            <v>1.74</v>
          </cell>
          <cell r="E3150" t="str">
            <v>0V</v>
          </cell>
          <cell r="F3150" t="str">
            <v>HAWA</v>
          </cell>
          <cell r="G3150" t="str">
            <v>FITTING</v>
          </cell>
          <cell r="H3150" t="str">
            <v>S34</v>
          </cell>
          <cell r="I3150" t="str">
            <v>I</v>
          </cell>
          <cell r="J3150" t="str">
            <v>N</v>
          </cell>
          <cell r="K3150">
            <v>18700</v>
          </cell>
          <cell r="L3150" t="str">
            <v>ELEKTROFITTING PEHD 250</v>
          </cell>
        </row>
        <row r="3151">
          <cell r="A3151" t="str">
            <v>VDEK315</v>
          </cell>
          <cell r="B3151">
            <v>69514</v>
          </cell>
          <cell r="C3151" t="str">
            <v>Items</v>
          </cell>
          <cell r="D3151">
            <v>2.63</v>
          </cell>
          <cell r="E3151" t="str">
            <v>0V</v>
          </cell>
          <cell r="F3151" t="str">
            <v>HAWA</v>
          </cell>
          <cell r="G3151" t="str">
            <v>FITTING</v>
          </cell>
          <cell r="H3151" t="str">
            <v>S34</v>
          </cell>
          <cell r="I3151" t="str">
            <v>I</v>
          </cell>
          <cell r="J3151" t="str">
            <v>N</v>
          </cell>
          <cell r="K3151">
            <v>27612.2</v>
          </cell>
          <cell r="L3151" t="str">
            <v>ELEKTROFITTING PEHD 315</v>
          </cell>
        </row>
        <row r="3152">
          <cell r="A3152" t="str">
            <v>VDWCID0110</v>
          </cell>
          <cell r="B3152">
            <v>1875</v>
          </cell>
          <cell r="C3152" t="str">
            <v>Items</v>
          </cell>
          <cell r="D3152">
            <v>0.13</v>
          </cell>
          <cell r="E3152" t="str">
            <v>0V</v>
          </cell>
          <cell r="F3152" t="str">
            <v>HAWA</v>
          </cell>
          <cell r="G3152" t="str">
            <v>FITTING</v>
          </cell>
          <cell r="H3152" t="str">
            <v>S34</v>
          </cell>
          <cell r="I3152" t="str">
            <v>I</v>
          </cell>
          <cell r="J3152" t="str">
            <v>N</v>
          </cell>
          <cell r="K3152">
            <v>661.09</v>
          </cell>
          <cell r="L3152" t="str">
            <v>WC BEKÖTÖ IDOM ZÁRÓSAPKÁVAL 11</v>
          </cell>
        </row>
        <row r="3153">
          <cell r="A3153" t="str">
            <v>VDWCID0110-H</v>
          </cell>
          <cell r="B3153">
            <v>1860</v>
          </cell>
          <cell r="C3153" t="str">
            <v>Items</v>
          </cell>
          <cell r="D3153">
            <v>0.17</v>
          </cell>
          <cell r="E3153" t="str">
            <v>0V</v>
          </cell>
          <cell r="F3153" t="str">
            <v>HAWA</v>
          </cell>
          <cell r="G3153" t="str">
            <v>FITTING</v>
          </cell>
          <cell r="H3153" t="str">
            <v>S34</v>
          </cell>
          <cell r="I3153" t="str">
            <v>I</v>
          </cell>
          <cell r="J3153" t="str">
            <v>N</v>
          </cell>
          <cell r="K3153">
            <v>656.42</v>
          </cell>
          <cell r="L3153" t="str">
            <v>WC BEK. IDOM HOSSZÚ ZÁRÓSAPKÁV</v>
          </cell>
        </row>
        <row r="3154">
          <cell r="A3154" t="str">
            <v>VDR050/40-EX</v>
          </cell>
          <cell r="B3154">
            <v>264</v>
          </cell>
          <cell r="C3154" t="str">
            <v>Items</v>
          </cell>
          <cell r="D3154">
            <v>0.03</v>
          </cell>
          <cell r="E3154" t="str">
            <v>0V</v>
          </cell>
          <cell r="F3154" t="str">
            <v>HAWA</v>
          </cell>
          <cell r="G3154" t="str">
            <v>FITTING</v>
          </cell>
          <cell r="H3154" t="str">
            <v>S34</v>
          </cell>
          <cell r="I3154" t="str">
            <v>I</v>
          </cell>
          <cell r="J3154" t="str">
            <v>N</v>
          </cell>
          <cell r="K3154">
            <v>105.6</v>
          </cell>
          <cell r="L3154" t="str">
            <v>SZÛKÍTÕ EXCENTRIKUS PEHDd50/40</v>
          </cell>
        </row>
        <row r="3155">
          <cell r="A3155" t="str">
            <v>VDR056/50-EX</v>
          </cell>
          <cell r="B3155">
            <v>295</v>
          </cell>
          <cell r="C3155" t="str">
            <v>Items</v>
          </cell>
          <cell r="D3155">
            <v>0.04</v>
          </cell>
          <cell r="E3155" t="str">
            <v>0V</v>
          </cell>
          <cell r="F3155" t="str">
            <v>HAWA</v>
          </cell>
          <cell r="G3155" t="str">
            <v>FITTING</v>
          </cell>
          <cell r="H3155" t="str">
            <v>S34</v>
          </cell>
          <cell r="I3155" t="str">
            <v>I</v>
          </cell>
          <cell r="J3155" t="str">
            <v>N</v>
          </cell>
          <cell r="K3155">
            <v>117.7</v>
          </cell>
          <cell r="L3155" t="str">
            <v>SZÛKÍTÕ EXCENTRIKUS PEHDd56/50</v>
          </cell>
        </row>
        <row r="3156">
          <cell r="A3156" t="str">
            <v>VDR063/40-EX</v>
          </cell>
          <cell r="B3156">
            <v>330</v>
          </cell>
          <cell r="C3156" t="str">
            <v>Items</v>
          </cell>
          <cell r="D3156">
            <v>0.04</v>
          </cell>
          <cell r="E3156" t="str">
            <v>0V</v>
          </cell>
          <cell r="F3156" t="str">
            <v>HAWA</v>
          </cell>
          <cell r="G3156" t="str">
            <v>FITTING</v>
          </cell>
          <cell r="H3156" t="str">
            <v>S34</v>
          </cell>
          <cell r="I3156" t="str">
            <v>I</v>
          </cell>
          <cell r="J3156" t="str">
            <v>N</v>
          </cell>
          <cell r="K3156">
            <v>128.69999999999999</v>
          </cell>
          <cell r="L3156" t="str">
            <v>SZÛKÍTÕ EXCENTRIKUS PEHDd63/40</v>
          </cell>
        </row>
        <row r="3157">
          <cell r="A3157" t="str">
            <v>VDR063/50-EX</v>
          </cell>
          <cell r="B3157">
            <v>330</v>
          </cell>
          <cell r="C3157" t="str">
            <v>Items</v>
          </cell>
          <cell r="D3157">
            <v>0.04</v>
          </cell>
          <cell r="E3157" t="str">
            <v>0V</v>
          </cell>
          <cell r="F3157" t="str">
            <v>HAWA</v>
          </cell>
          <cell r="G3157" t="str">
            <v>FITTING</v>
          </cell>
          <cell r="H3157" t="str">
            <v>S34</v>
          </cell>
          <cell r="I3157" t="str">
            <v>I</v>
          </cell>
          <cell r="J3157" t="str">
            <v>N</v>
          </cell>
          <cell r="K3157">
            <v>128.69999999999999</v>
          </cell>
          <cell r="L3157" t="str">
            <v>SZÛKÍTÕ EXCENTRIKUS PEHDd63/50</v>
          </cell>
        </row>
        <row r="3158">
          <cell r="A3158" t="str">
            <v>VDR063/56-EX</v>
          </cell>
          <cell r="B3158">
            <v>322</v>
          </cell>
          <cell r="C3158" t="str">
            <v>Items</v>
          </cell>
          <cell r="D3158">
            <v>0.04</v>
          </cell>
          <cell r="E3158" t="str">
            <v>0V</v>
          </cell>
          <cell r="F3158" t="str">
            <v>HAWA</v>
          </cell>
          <cell r="G3158" t="str">
            <v>FITTING</v>
          </cell>
          <cell r="H3158" t="str">
            <v>S34</v>
          </cell>
          <cell r="I3158" t="str">
            <v>I</v>
          </cell>
          <cell r="J3158" t="str">
            <v>N</v>
          </cell>
          <cell r="K3158">
            <v>128.69999999999999</v>
          </cell>
          <cell r="L3158" t="str">
            <v>SZÛKÍTÕ EXCENTRIKUS PEHDd63/56</v>
          </cell>
        </row>
        <row r="3159">
          <cell r="A3159" t="str">
            <v>VDR075/40-EX</v>
          </cell>
          <cell r="B3159">
            <v>363</v>
          </cell>
          <cell r="C3159" t="str">
            <v>Items</v>
          </cell>
          <cell r="D3159">
            <v>0.05</v>
          </cell>
          <cell r="E3159" t="str">
            <v>0V</v>
          </cell>
          <cell r="F3159" t="str">
            <v>HAWA</v>
          </cell>
          <cell r="G3159" t="str">
            <v>FITTING</v>
          </cell>
          <cell r="H3159" t="str">
            <v>S34</v>
          </cell>
          <cell r="I3159" t="str">
            <v>I</v>
          </cell>
          <cell r="J3159" t="str">
            <v>N</v>
          </cell>
          <cell r="K3159">
            <v>145.19999999999999</v>
          </cell>
          <cell r="L3159" t="str">
            <v>SZÛKÍTÕ EXCENTRIKUS PEHDd75/40</v>
          </cell>
        </row>
        <row r="3160">
          <cell r="A3160" t="str">
            <v>VDR075/50-EX</v>
          </cell>
          <cell r="B3160">
            <v>363</v>
          </cell>
          <cell r="C3160" t="str">
            <v>Items</v>
          </cell>
          <cell r="D3160">
            <v>0.05</v>
          </cell>
          <cell r="E3160" t="str">
            <v>0V</v>
          </cell>
          <cell r="F3160" t="str">
            <v>HAWA</v>
          </cell>
          <cell r="G3160" t="str">
            <v>FITTING</v>
          </cell>
          <cell r="H3160" t="str">
            <v>S34</v>
          </cell>
          <cell r="I3160" t="str">
            <v>I</v>
          </cell>
          <cell r="J3160" t="str">
            <v>N</v>
          </cell>
          <cell r="K3160">
            <v>145.19999999999999</v>
          </cell>
          <cell r="L3160" t="str">
            <v>SZÛKÍTÕ EXCENTRIKUS PEHDd75/50</v>
          </cell>
        </row>
        <row r="3161">
          <cell r="A3161" t="str">
            <v>VDR075/56-EX</v>
          </cell>
          <cell r="B3161">
            <v>373</v>
          </cell>
          <cell r="C3161" t="str">
            <v>Items</v>
          </cell>
          <cell r="D3161">
            <v>0.05</v>
          </cell>
          <cell r="E3161" t="str">
            <v>0V</v>
          </cell>
          <cell r="F3161" t="str">
            <v>HAWA</v>
          </cell>
          <cell r="G3161" t="str">
            <v>FITTING</v>
          </cell>
          <cell r="H3161" t="str">
            <v>S34</v>
          </cell>
          <cell r="I3161" t="str">
            <v>I</v>
          </cell>
          <cell r="J3161" t="str">
            <v>N</v>
          </cell>
          <cell r="K3161">
            <v>145.19999999999999</v>
          </cell>
          <cell r="L3161" t="str">
            <v>SZÛKÍTÕ EXCENTRIKUS PEHDd75/56</v>
          </cell>
        </row>
        <row r="3162">
          <cell r="A3162" t="str">
            <v>VDR075/63-EX</v>
          </cell>
          <cell r="B3162">
            <v>363</v>
          </cell>
          <cell r="C3162" t="str">
            <v>Items</v>
          </cell>
          <cell r="D3162">
            <v>0.05</v>
          </cell>
          <cell r="E3162" t="str">
            <v>0V</v>
          </cell>
          <cell r="F3162" t="str">
            <v>HAWA</v>
          </cell>
          <cell r="G3162" t="str">
            <v>FITTING</v>
          </cell>
          <cell r="H3162" t="str">
            <v>S34</v>
          </cell>
          <cell r="I3162" t="str">
            <v>I</v>
          </cell>
          <cell r="J3162" t="str">
            <v>N</v>
          </cell>
          <cell r="K3162">
            <v>145.19999999999999</v>
          </cell>
          <cell r="L3162" t="str">
            <v>SZÛKÍTÕ EXCENTRIKUS PEHDd75/63</v>
          </cell>
        </row>
        <row r="3163">
          <cell r="A3163" t="str">
            <v>VDR090/40-EX</v>
          </cell>
          <cell r="B3163">
            <v>463</v>
          </cell>
          <cell r="C3163" t="str">
            <v>Items</v>
          </cell>
          <cell r="D3163">
            <v>7.0000000000000007E-2</v>
          </cell>
          <cell r="E3163" t="str">
            <v>0V</v>
          </cell>
          <cell r="F3163" t="str">
            <v>HAWA</v>
          </cell>
          <cell r="G3163" t="str">
            <v>FITTING</v>
          </cell>
          <cell r="H3163" t="str">
            <v>S34</v>
          </cell>
          <cell r="I3163" t="str">
            <v>I</v>
          </cell>
          <cell r="J3163" t="str">
            <v>N</v>
          </cell>
          <cell r="K3163">
            <v>180.4</v>
          </cell>
          <cell r="L3163" t="str">
            <v>SZÛKÍTÕ EXCENTRIKUS PEHDd90/40</v>
          </cell>
        </row>
        <row r="3164">
          <cell r="A3164" t="str">
            <v>VDR090/50-EX</v>
          </cell>
          <cell r="B3164">
            <v>463</v>
          </cell>
          <cell r="C3164" t="str">
            <v>Items</v>
          </cell>
          <cell r="D3164">
            <v>7.0000000000000007E-2</v>
          </cell>
          <cell r="E3164" t="str">
            <v>0V</v>
          </cell>
          <cell r="F3164" t="str">
            <v>HAWA</v>
          </cell>
          <cell r="G3164" t="str">
            <v>FITTING</v>
          </cell>
          <cell r="H3164" t="str">
            <v>S34</v>
          </cell>
          <cell r="I3164" t="str">
            <v>I</v>
          </cell>
          <cell r="J3164" t="str">
            <v>N</v>
          </cell>
          <cell r="K3164">
            <v>180.4</v>
          </cell>
          <cell r="L3164" t="str">
            <v>SZÛKÍTÕ EXCENTRIKUS PEHDd90/50</v>
          </cell>
        </row>
        <row r="3165">
          <cell r="A3165" t="str">
            <v>VDR090/56-EX</v>
          </cell>
          <cell r="B3165">
            <v>463</v>
          </cell>
          <cell r="C3165" t="str">
            <v>Items</v>
          </cell>
          <cell r="D3165">
            <v>7.0000000000000007E-2</v>
          </cell>
          <cell r="E3165" t="str">
            <v>0V</v>
          </cell>
          <cell r="F3165" t="str">
            <v>HAWA</v>
          </cell>
          <cell r="G3165" t="str">
            <v>FITTING</v>
          </cell>
          <cell r="H3165" t="str">
            <v>S34</v>
          </cell>
          <cell r="I3165" t="str">
            <v>I</v>
          </cell>
          <cell r="J3165" t="str">
            <v>N</v>
          </cell>
          <cell r="K3165">
            <v>180.4</v>
          </cell>
          <cell r="L3165" t="str">
            <v>SZÛKÍTÕ EXCENTRIKUS PEHDd90/56</v>
          </cell>
        </row>
        <row r="3166">
          <cell r="A3166" t="str">
            <v>VDR090/63-EX</v>
          </cell>
          <cell r="B3166">
            <v>451</v>
          </cell>
          <cell r="C3166" t="str">
            <v>Items</v>
          </cell>
          <cell r="D3166">
            <v>7.0000000000000007E-2</v>
          </cell>
          <cell r="E3166" t="str">
            <v>0V</v>
          </cell>
          <cell r="F3166" t="str">
            <v>HAWA</v>
          </cell>
          <cell r="G3166" t="str">
            <v>FITTING</v>
          </cell>
          <cell r="H3166" t="str">
            <v>S34</v>
          </cell>
          <cell r="I3166" t="str">
            <v>I</v>
          </cell>
          <cell r="J3166" t="str">
            <v>N</v>
          </cell>
          <cell r="K3166">
            <v>180.4</v>
          </cell>
          <cell r="L3166" t="str">
            <v>SZÛKÍTÕ EXCENTRIKUS PEHDd90/63</v>
          </cell>
        </row>
        <row r="3167">
          <cell r="A3167" t="str">
            <v>VDR090/75-EX</v>
          </cell>
          <cell r="B3167">
            <v>463</v>
          </cell>
          <cell r="C3167" t="str">
            <v>Items</v>
          </cell>
          <cell r="D3167">
            <v>7.0000000000000007E-2</v>
          </cell>
          <cell r="E3167" t="str">
            <v>0V</v>
          </cell>
          <cell r="F3167" t="str">
            <v>HAWA</v>
          </cell>
          <cell r="G3167" t="str">
            <v>FITTING</v>
          </cell>
          <cell r="H3167" t="str">
            <v>S34</v>
          </cell>
          <cell r="I3167" t="str">
            <v>I</v>
          </cell>
          <cell r="J3167" t="str">
            <v>N</v>
          </cell>
          <cell r="K3167">
            <v>180.4</v>
          </cell>
          <cell r="L3167" t="str">
            <v>SZÛKÍTÕ EXCENTRIKUS PEHDd90/75</v>
          </cell>
        </row>
        <row r="3168">
          <cell r="A3168" t="str">
            <v>VDR110/40-EX</v>
          </cell>
          <cell r="B3168">
            <v>548</v>
          </cell>
          <cell r="C3168" t="str">
            <v>Items</v>
          </cell>
          <cell r="D3168">
            <v>0.1</v>
          </cell>
          <cell r="E3168" t="str">
            <v>0V</v>
          </cell>
          <cell r="F3168" t="str">
            <v>HAWA</v>
          </cell>
          <cell r="G3168" t="str">
            <v>FITTING</v>
          </cell>
          <cell r="H3168" t="str">
            <v>S34</v>
          </cell>
          <cell r="I3168" t="str">
            <v>I</v>
          </cell>
          <cell r="J3168" t="str">
            <v>N</v>
          </cell>
          <cell r="K3168">
            <v>218.9</v>
          </cell>
          <cell r="L3168" t="str">
            <v>SZÛKÍTÕ EXCENTRIKUS PEHDd110/40</v>
          </cell>
        </row>
        <row r="3169">
          <cell r="A3169" t="str">
            <v>VDR110/50-EX</v>
          </cell>
          <cell r="B3169">
            <v>548</v>
          </cell>
          <cell r="C3169" t="str">
            <v>Items</v>
          </cell>
          <cell r="D3169">
            <v>0.1</v>
          </cell>
          <cell r="E3169" t="str">
            <v>0V</v>
          </cell>
          <cell r="F3169" t="str">
            <v>HAWA</v>
          </cell>
          <cell r="G3169" t="str">
            <v>FITTING</v>
          </cell>
          <cell r="H3169" t="str">
            <v>S34</v>
          </cell>
          <cell r="I3169" t="str">
            <v>I</v>
          </cell>
          <cell r="J3169" t="str">
            <v>N</v>
          </cell>
          <cell r="K3169">
            <v>218.9</v>
          </cell>
          <cell r="L3169" t="str">
            <v>SZÛKÍTÕ EXCENTRIKUS PEHDd110/50</v>
          </cell>
        </row>
        <row r="3170">
          <cell r="A3170" t="str">
            <v>VDR110/56-EX</v>
          </cell>
          <cell r="B3170">
            <v>548</v>
          </cell>
          <cell r="C3170" t="str">
            <v>Items</v>
          </cell>
          <cell r="D3170">
            <v>0.1</v>
          </cell>
          <cell r="E3170" t="str">
            <v>0V</v>
          </cell>
          <cell r="F3170" t="str">
            <v>HAWA</v>
          </cell>
          <cell r="G3170" t="str">
            <v>FITTING</v>
          </cell>
          <cell r="H3170" t="str">
            <v>S34</v>
          </cell>
          <cell r="I3170" t="str">
            <v>I</v>
          </cell>
          <cell r="J3170" t="str">
            <v>N</v>
          </cell>
          <cell r="K3170">
            <v>218.9</v>
          </cell>
          <cell r="L3170" t="str">
            <v>SZÛKÍTÕ EXCENTRIKUS PEHDd110/56</v>
          </cell>
        </row>
        <row r="3171">
          <cell r="A3171" t="str">
            <v>VDR110/63-EX</v>
          </cell>
          <cell r="B3171">
            <v>548</v>
          </cell>
          <cell r="C3171" t="str">
            <v>Items</v>
          </cell>
          <cell r="D3171">
            <v>0.1</v>
          </cell>
          <cell r="E3171" t="str">
            <v>0V</v>
          </cell>
          <cell r="F3171" t="str">
            <v>HAWA</v>
          </cell>
          <cell r="G3171" t="str">
            <v>FITTING</v>
          </cell>
          <cell r="H3171" t="str">
            <v>S34</v>
          </cell>
          <cell r="I3171" t="str">
            <v>I</v>
          </cell>
          <cell r="J3171" t="str">
            <v>N</v>
          </cell>
          <cell r="K3171">
            <v>218.9</v>
          </cell>
          <cell r="L3171" t="str">
            <v>SZÛKÍTÕ EXCENTRIKUS PEHDd110/63</v>
          </cell>
        </row>
        <row r="3172">
          <cell r="A3172" t="str">
            <v>VDR110/75-EX</v>
          </cell>
          <cell r="B3172">
            <v>562</v>
          </cell>
          <cell r="C3172" t="str">
            <v>Items</v>
          </cell>
          <cell r="D3172">
            <v>0.1</v>
          </cell>
          <cell r="E3172" t="str">
            <v>0V</v>
          </cell>
          <cell r="F3172" t="str">
            <v>HAWA</v>
          </cell>
          <cell r="G3172" t="str">
            <v>FITTING</v>
          </cell>
          <cell r="H3172" t="str">
            <v>S34</v>
          </cell>
          <cell r="I3172" t="str">
            <v>I</v>
          </cell>
          <cell r="J3172" t="str">
            <v>N</v>
          </cell>
          <cell r="K3172">
            <v>219</v>
          </cell>
          <cell r="L3172" t="str">
            <v>SZÛKÍTÕ EXCENTRIKUS PEHDd110/75</v>
          </cell>
        </row>
        <row r="3173">
          <cell r="A3173" t="str">
            <v>VDR110/90-EX</v>
          </cell>
          <cell r="B3173">
            <v>548</v>
          </cell>
          <cell r="C3173" t="str">
            <v>Items</v>
          </cell>
          <cell r="D3173">
            <v>0.11</v>
          </cell>
          <cell r="E3173" t="str">
            <v>0V</v>
          </cell>
          <cell r="F3173" t="str">
            <v>HAWA</v>
          </cell>
          <cell r="G3173" t="str">
            <v>FITTING</v>
          </cell>
          <cell r="H3173" t="str">
            <v>S34</v>
          </cell>
          <cell r="I3173" t="str">
            <v>I</v>
          </cell>
          <cell r="J3173" t="str">
            <v>N</v>
          </cell>
          <cell r="K3173">
            <v>218.9</v>
          </cell>
          <cell r="L3173" t="str">
            <v>SZÛKÍTÕ EXCENTRIKUS PEHDd110/90</v>
          </cell>
        </row>
        <row r="3174">
          <cell r="A3174" t="str">
            <v>VDR125/50-EX</v>
          </cell>
          <cell r="B3174">
            <v>1316</v>
          </cell>
          <cell r="C3174" t="str">
            <v>Items</v>
          </cell>
          <cell r="D3174">
            <v>0.13</v>
          </cell>
          <cell r="E3174" t="str">
            <v>0V</v>
          </cell>
          <cell r="F3174" t="str">
            <v>HAWA</v>
          </cell>
          <cell r="G3174" t="str">
            <v>FITTING</v>
          </cell>
          <cell r="H3174" t="str">
            <v>S34</v>
          </cell>
          <cell r="I3174" t="str">
            <v>I</v>
          </cell>
          <cell r="J3174" t="str">
            <v>N</v>
          </cell>
          <cell r="K3174">
            <v>513</v>
          </cell>
          <cell r="L3174" t="str">
            <v>SZÛKÍTÕ EXCENTRIKUS PEHDd125/50</v>
          </cell>
        </row>
        <row r="3175">
          <cell r="A3175" t="str">
            <v>VDR125/56-EX</v>
          </cell>
          <cell r="B3175">
            <v>1109</v>
          </cell>
          <cell r="C3175" t="str">
            <v>Items</v>
          </cell>
          <cell r="D3175">
            <v>0.13</v>
          </cell>
          <cell r="E3175" t="str">
            <v>0V</v>
          </cell>
          <cell r="F3175" t="str">
            <v>HAWA</v>
          </cell>
          <cell r="G3175" t="str">
            <v>FITTING</v>
          </cell>
          <cell r="H3175" t="str">
            <v>S34</v>
          </cell>
          <cell r="I3175" t="str">
            <v>I</v>
          </cell>
          <cell r="J3175" t="str">
            <v>N</v>
          </cell>
          <cell r="K3175">
            <v>432</v>
          </cell>
          <cell r="L3175" t="str">
            <v>SZÛKÍTÕ EXCENTRIKUS PEHDd125/56</v>
          </cell>
        </row>
        <row r="3176">
          <cell r="A3176" t="str">
            <v>VDR125/63-EX</v>
          </cell>
          <cell r="B3176">
            <v>1316</v>
          </cell>
          <cell r="C3176" t="str">
            <v>Items</v>
          </cell>
          <cell r="D3176">
            <v>0.12</v>
          </cell>
          <cell r="E3176" t="str">
            <v>0V</v>
          </cell>
          <cell r="F3176" t="str">
            <v>HAWA</v>
          </cell>
          <cell r="G3176" t="str">
            <v>FITTING</v>
          </cell>
          <cell r="H3176" t="str">
            <v>S34</v>
          </cell>
          <cell r="I3176" t="str">
            <v>I</v>
          </cell>
          <cell r="J3176" t="str">
            <v>N</v>
          </cell>
          <cell r="K3176">
            <v>513</v>
          </cell>
          <cell r="L3176" t="str">
            <v>SZÛKÍTÕ EXCENTRIKUS PEHDd125/63</v>
          </cell>
        </row>
        <row r="3177">
          <cell r="A3177" t="str">
            <v>VDR125/75-EX</v>
          </cell>
          <cell r="B3177">
            <v>1316</v>
          </cell>
          <cell r="C3177" t="str">
            <v>Items</v>
          </cell>
          <cell r="D3177">
            <v>0.13</v>
          </cell>
          <cell r="E3177" t="str">
            <v>0V</v>
          </cell>
          <cell r="F3177" t="str">
            <v>HAWA</v>
          </cell>
          <cell r="G3177" t="str">
            <v>FITTING</v>
          </cell>
          <cell r="H3177" t="str">
            <v>S34</v>
          </cell>
          <cell r="I3177" t="str">
            <v>I</v>
          </cell>
          <cell r="J3177" t="str">
            <v>N</v>
          </cell>
          <cell r="K3177">
            <v>513</v>
          </cell>
          <cell r="L3177" t="str">
            <v>SZÛKÍTÕ EXCENTRIKUS PEHDd125/75</v>
          </cell>
        </row>
        <row r="3178">
          <cell r="A3178" t="str">
            <v>VDR125/90-EX</v>
          </cell>
          <cell r="B3178">
            <v>1316</v>
          </cell>
          <cell r="C3178" t="str">
            <v>Items</v>
          </cell>
          <cell r="D3178">
            <v>0.13</v>
          </cell>
          <cell r="E3178" t="str">
            <v>0V</v>
          </cell>
          <cell r="F3178" t="str">
            <v>HAWA</v>
          </cell>
          <cell r="G3178" t="str">
            <v>FITTING</v>
          </cell>
          <cell r="H3178" t="str">
            <v>S34</v>
          </cell>
          <cell r="I3178" t="str">
            <v>I</v>
          </cell>
          <cell r="J3178" t="str">
            <v>N</v>
          </cell>
          <cell r="K3178">
            <v>513</v>
          </cell>
          <cell r="L3178" t="str">
            <v>SZÛKÍTÕ EXCENTRIKUS PEHDd125/90</v>
          </cell>
        </row>
        <row r="3179">
          <cell r="A3179" t="str">
            <v>VDR160/110-EX</v>
          </cell>
          <cell r="B3179">
            <v>2098</v>
          </cell>
          <cell r="C3179" t="str">
            <v>Items</v>
          </cell>
          <cell r="D3179">
            <v>0.23</v>
          </cell>
          <cell r="E3179" t="str">
            <v>0V</v>
          </cell>
          <cell r="F3179" t="str">
            <v>HAWA</v>
          </cell>
          <cell r="G3179" t="str">
            <v>FITTING</v>
          </cell>
          <cell r="H3179" t="str">
            <v>S34</v>
          </cell>
          <cell r="I3179" t="str">
            <v>I</v>
          </cell>
          <cell r="J3179" t="str">
            <v>N</v>
          </cell>
          <cell r="K3179">
            <v>817</v>
          </cell>
          <cell r="L3179" t="str">
            <v>SZÛKÍTÕ EXCENTRIKUS PEHDd160/110</v>
          </cell>
        </row>
        <row r="3180">
          <cell r="A3180" t="str">
            <v>VDR125/110-EX</v>
          </cell>
          <cell r="B3180">
            <v>1282</v>
          </cell>
          <cell r="C3180" t="str">
            <v>Items</v>
          </cell>
          <cell r="D3180">
            <v>0.14000000000000001</v>
          </cell>
          <cell r="E3180" t="str">
            <v>0V</v>
          </cell>
          <cell r="F3180" t="str">
            <v>HAWA</v>
          </cell>
          <cell r="G3180" t="str">
            <v>FITTING</v>
          </cell>
          <cell r="H3180" t="str">
            <v>S34</v>
          </cell>
          <cell r="I3180" t="str">
            <v>I</v>
          </cell>
          <cell r="J3180" t="str">
            <v>N</v>
          </cell>
          <cell r="K3180">
            <v>512.6</v>
          </cell>
          <cell r="L3180" t="str">
            <v>SZÛKÍTÕ EXCENTRIKUS PEHDd125/110</v>
          </cell>
        </row>
        <row r="3181">
          <cell r="A3181" t="str">
            <v>VDR160/125-EX</v>
          </cell>
          <cell r="B3181">
            <v>2044</v>
          </cell>
          <cell r="C3181" t="str">
            <v>Items</v>
          </cell>
          <cell r="D3181">
            <v>0.22</v>
          </cell>
          <cell r="E3181" t="str">
            <v>0V</v>
          </cell>
          <cell r="F3181" t="str">
            <v>HAWA</v>
          </cell>
          <cell r="G3181" t="str">
            <v>FITTING</v>
          </cell>
          <cell r="H3181" t="str">
            <v>S34</v>
          </cell>
          <cell r="I3181" t="str">
            <v>I</v>
          </cell>
          <cell r="J3181" t="str">
            <v>N</v>
          </cell>
          <cell r="K3181">
            <v>817.3</v>
          </cell>
          <cell r="L3181" t="str">
            <v>SZÛKÍTÕ EXCENTRIKUS PEHDd160/125</v>
          </cell>
        </row>
        <row r="3182">
          <cell r="A3182" t="str">
            <v>VDR160/110-EX-HO</v>
          </cell>
          <cell r="B3182">
            <v>11769</v>
          </cell>
          <cell r="C3182" t="str">
            <v>Items</v>
          </cell>
          <cell r="D3182">
            <v>0.48</v>
          </cell>
          <cell r="E3182" t="str">
            <v>0V</v>
          </cell>
          <cell r="F3182" t="str">
            <v>HAWA</v>
          </cell>
          <cell r="G3182" t="str">
            <v>FITTING</v>
          </cell>
          <cell r="H3182" t="str">
            <v>S34</v>
          </cell>
          <cell r="I3182" t="str">
            <v>I</v>
          </cell>
          <cell r="J3182" t="str">
            <v>N</v>
          </cell>
          <cell r="K3182">
            <v>4832</v>
          </cell>
          <cell r="L3182" t="str">
            <v>SZÛKÍTÕ EXCENTRIKUS PEHDd160/110 HOSSZÚ</v>
          </cell>
        </row>
        <row r="3183">
          <cell r="A3183" t="str">
            <v>VDR160/125-EX-HO</v>
          </cell>
          <cell r="B3183">
            <v>11769</v>
          </cell>
          <cell r="C3183" t="str">
            <v>Items</v>
          </cell>
          <cell r="D3183">
            <v>0.33</v>
          </cell>
          <cell r="E3183" t="str">
            <v>0V</v>
          </cell>
          <cell r="F3183" t="str">
            <v>HAWA</v>
          </cell>
          <cell r="G3183" t="str">
            <v>FITTING</v>
          </cell>
          <cell r="H3183" t="str">
            <v>S34</v>
          </cell>
          <cell r="I3183" t="str">
            <v>I</v>
          </cell>
          <cell r="J3183" t="str">
            <v>N</v>
          </cell>
          <cell r="K3183">
            <v>4832</v>
          </cell>
          <cell r="L3183" t="str">
            <v>SZÛKÍTÕ EXCENTRIKUS PEHDd160/125 HOSSZÚ</v>
          </cell>
        </row>
        <row r="3184">
          <cell r="A3184" t="str">
            <v>VDR200/110-EX-HO</v>
          </cell>
          <cell r="B3184">
            <v>16270</v>
          </cell>
          <cell r="C3184" t="str">
            <v>Items</v>
          </cell>
          <cell r="D3184">
            <v>0.94</v>
          </cell>
          <cell r="E3184" t="str">
            <v>0V</v>
          </cell>
          <cell r="F3184" t="str">
            <v>HAWA</v>
          </cell>
          <cell r="G3184" t="str">
            <v>FITTING</v>
          </cell>
          <cell r="H3184" t="str">
            <v>S34</v>
          </cell>
          <cell r="I3184" t="str">
            <v>I</v>
          </cell>
          <cell r="J3184" t="str">
            <v>N</v>
          </cell>
          <cell r="K3184">
            <v>6336</v>
          </cell>
          <cell r="L3184" t="str">
            <v>SZÛKÍTÕ EXCENTRIKUS PEHDd200/110 HOSSZÚ</v>
          </cell>
        </row>
        <row r="3185">
          <cell r="A3185" t="str">
            <v>VDR200/125-EX-HO</v>
          </cell>
          <cell r="B3185">
            <v>16270</v>
          </cell>
          <cell r="C3185" t="str">
            <v>Items</v>
          </cell>
          <cell r="D3185">
            <v>0.91</v>
          </cell>
          <cell r="E3185" t="str">
            <v>0V</v>
          </cell>
          <cell r="F3185" t="str">
            <v>HAWA</v>
          </cell>
          <cell r="G3185" t="str">
            <v>FITTING</v>
          </cell>
          <cell r="H3185" t="str">
            <v>S34</v>
          </cell>
          <cell r="I3185" t="str">
            <v>I</v>
          </cell>
          <cell r="J3185" t="str">
            <v>N</v>
          </cell>
          <cell r="K3185">
            <v>4949</v>
          </cell>
          <cell r="L3185" t="str">
            <v>SZÛKÍTÕ EXCENTRIKUS PEHDd200/125 HOSSZÚ</v>
          </cell>
        </row>
        <row r="3186">
          <cell r="A3186" t="str">
            <v>VDR200/160-EX-HO</v>
          </cell>
          <cell r="B3186">
            <v>16270</v>
          </cell>
          <cell r="C3186" t="str">
            <v>Items</v>
          </cell>
          <cell r="D3186">
            <v>0.71</v>
          </cell>
          <cell r="E3186" t="str">
            <v>0V</v>
          </cell>
          <cell r="F3186" t="str">
            <v>HAWA</v>
          </cell>
          <cell r="G3186" t="str">
            <v>FITTING</v>
          </cell>
          <cell r="H3186" t="str">
            <v>S34</v>
          </cell>
          <cell r="I3186" t="str">
            <v>I</v>
          </cell>
          <cell r="J3186" t="str">
            <v>N</v>
          </cell>
          <cell r="K3186">
            <v>4949</v>
          </cell>
          <cell r="L3186" t="str">
            <v>SZÛKÍTÕ EXCENTRIKUS PEHDd200/160 HOSSZÚ</v>
          </cell>
        </row>
        <row r="3187">
          <cell r="A3187" t="str">
            <v>VDR250/200-EX-HO</v>
          </cell>
          <cell r="B3187">
            <v>24856</v>
          </cell>
          <cell r="C3187" t="str">
            <v>Items</v>
          </cell>
          <cell r="D3187">
            <v>2.0099999999999998</v>
          </cell>
          <cell r="E3187" t="str">
            <v>0V</v>
          </cell>
          <cell r="F3187" t="str">
            <v>HAWA</v>
          </cell>
          <cell r="G3187" t="str">
            <v>FITTING</v>
          </cell>
          <cell r="H3187" t="str">
            <v>S34</v>
          </cell>
          <cell r="I3187" t="str">
            <v>I</v>
          </cell>
          <cell r="J3187" t="str">
            <v>N</v>
          </cell>
          <cell r="K3187">
            <v>8799</v>
          </cell>
          <cell r="L3187" t="str">
            <v>SZÛKÍTÕ EXCENTRIKUS PEHDd250/200 HOSSZÚ</v>
          </cell>
        </row>
        <row r="3188">
          <cell r="A3188" t="str">
            <v>VDR315/200-EX-HO</v>
          </cell>
          <cell r="B3188">
            <v>33546</v>
          </cell>
          <cell r="C3188" t="str">
            <v>Items</v>
          </cell>
          <cell r="D3188">
            <v>3.42</v>
          </cell>
          <cell r="E3188" t="str">
            <v>0V</v>
          </cell>
          <cell r="F3188" t="str">
            <v>HAWA</v>
          </cell>
          <cell r="G3188" t="str">
            <v>FITTING</v>
          </cell>
          <cell r="H3188" t="str">
            <v>S34</v>
          </cell>
          <cell r="I3188" t="str">
            <v>I</v>
          </cell>
          <cell r="J3188" t="str">
            <v>N</v>
          </cell>
          <cell r="K3188">
            <v>13064</v>
          </cell>
          <cell r="L3188" t="str">
            <v>SZÛKÍTÕ EXCENTRIKUS PEHDd315/200 HOSSZÚ</v>
          </cell>
        </row>
        <row r="3189">
          <cell r="A3189" t="str">
            <v>VDR315/250-EX-HO</v>
          </cell>
          <cell r="B3189">
            <v>33546</v>
          </cell>
          <cell r="C3189" t="str">
            <v>Items</v>
          </cell>
          <cell r="D3189">
            <v>3.37</v>
          </cell>
          <cell r="E3189" t="str">
            <v>0V</v>
          </cell>
          <cell r="F3189" t="str">
            <v>HAWA</v>
          </cell>
          <cell r="G3189" t="str">
            <v>FITTING</v>
          </cell>
          <cell r="H3189" t="str">
            <v>S34</v>
          </cell>
          <cell r="I3189" t="str">
            <v>I</v>
          </cell>
          <cell r="J3189" t="str">
            <v>N</v>
          </cell>
          <cell r="K3189">
            <v>13064</v>
          </cell>
          <cell r="L3189" t="str">
            <v>SZÛKÍTÕ EXCENTRIKUS PEHDd315/250 HOSSZÚ</v>
          </cell>
        </row>
        <row r="3190">
          <cell r="A3190" t="str">
            <v>VDWCIV110</v>
          </cell>
          <cell r="B3190">
            <v>5258</v>
          </cell>
          <cell r="C3190" t="str">
            <v>Items</v>
          </cell>
          <cell r="D3190">
            <v>0.6</v>
          </cell>
          <cell r="E3190" t="str">
            <v>0V</v>
          </cell>
          <cell r="F3190" t="str">
            <v>HAWA</v>
          </cell>
          <cell r="G3190" t="str">
            <v>FITTING</v>
          </cell>
          <cell r="H3190" t="str">
            <v>S34</v>
          </cell>
          <cell r="I3190" t="str">
            <v>I</v>
          </cell>
          <cell r="J3190" t="str">
            <v>N</v>
          </cell>
          <cell r="K3190">
            <v>1854.41</v>
          </cell>
          <cell r="L3190" t="str">
            <v>WC BEKÖTÖ ÍV ZÁRÓSAPKÁVAL 110</v>
          </cell>
        </row>
        <row r="3191">
          <cell r="A3191" t="str">
            <v>VDWCPID0110-H</v>
          </cell>
          <cell r="B3191">
            <v>5304</v>
          </cell>
          <cell r="C3191" t="str">
            <v>Items</v>
          </cell>
          <cell r="D3191">
            <v>0.43</v>
          </cell>
          <cell r="E3191" t="str">
            <v>0V</v>
          </cell>
          <cell r="F3191" t="str">
            <v>HAWA</v>
          </cell>
          <cell r="G3191" t="str">
            <v>FITTING</v>
          </cell>
          <cell r="H3191" t="str">
            <v>S34</v>
          </cell>
          <cell r="I3191" t="str">
            <v>I</v>
          </cell>
          <cell r="J3191" t="str">
            <v>N</v>
          </cell>
          <cell r="K3191">
            <v>1871.22</v>
          </cell>
          <cell r="L3191" t="str">
            <v>WC PADLÓ BEKÖTÖ IDOM HOSSZÚ 11</v>
          </cell>
        </row>
        <row r="3192">
          <cell r="A3192" t="str">
            <v>VDWCIV110/110</v>
          </cell>
          <cell r="B3192">
            <v>5151</v>
          </cell>
          <cell r="C3192" t="str">
            <v>Items</v>
          </cell>
          <cell r="D3192">
            <v>0.68</v>
          </cell>
          <cell r="E3192" t="str">
            <v>0V</v>
          </cell>
          <cell r="F3192" t="str">
            <v>HAWA</v>
          </cell>
          <cell r="G3192" t="str">
            <v>FITTING</v>
          </cell>
          <cell r="H3192" t="str">
            <v>S34</v>
          </cell>
          <cell r="I3192" t="str">
            <v>I</v>
          </cell>
          <cell r="J3192" t="str">
            <v>N</v>
          </cell>
          <cell r="K3192">
            <v>1931.62</v>
          </cell>
          <cell r="L3192" t="str">
            <v>WC BEK. ÍV HOSSZÚ ZÁRÓSAPK. 11</v>
          </cell>
        </row>
        <row r="3193">
          <cell r="A3193" t="str">
            <v>VDWCIV110/125</v>
          </cell>
          <cell r="B3193">
            <v>6589</v>
          </cell>
          <cell r="C3193" t="str">
            <v>Items</v>
          </cell>
          <cell r="D3193">
            <v>0.71</v>
          </cell>
          <cell r="E3193" t="str">
            <v>0V</v>
          </cell>
          <cell r="F3193" t="str">
            <v>HAWA</v>
          </cell>
          <cell r="G3193" t="str">
            <v>FITTING</v>
          </cell>
          <cell r="H3193" t="str">
            <v>S34</v>
          </cell>
          <cell r="I3193" t="str">
            <v>I</v>
          </cell>
          <cell r="J3193" t="str">
            <v>N</v>
          </cell>
          <cell r="K3193">
            <v>2324.08</v>
          </cell>
          <cell r="L3193" t="str">
            <v>WC BEK. ÍV HOSSZÚ ZÁRÓSAPK. 11</v>
          </cell>
        </row>
        <row r="3194">
          <cell r="A3194" t="str">
            <v>VDWCY090</v>
          </cell>
          <cell r="B3194">
            <v>15670</v>
          </cell>
          <cell r="C3194" t="str">
            <v>Items</v>
          </cell>
          <cell r="D3194">
            <v>0.81</v>
          </cell>
          <cell r="E3194" t="str">
            <v>0V</v>
          </cell>
          <cell r="F3194" t="str">
            <v>HAWA</v>
          </cell>
          <cell r="G3194" t="str">
            <v>FITTING</v>
          </cell>
          <cell r="H3194" t="str">
            <v>S34</v>
          </cell>
          <cell r="I3194" t="str">
            <v>I</v>
          </cell>
          <cell r="J3194" t="str">
            <v>N</v>
          </cell>
          <cell r="K3194">
            <v>5871.12</v>
          </cell>
          <cell r="L3194" t="str">
            <v>WC BEKÖTÖ Y-ÁG PEHD 110</v>
          </cell>
        </row>
        <row r="3195">
          <cell r="A3195" t="str">
            <v>VDWCTOM115</v>
          </cell>
          <cell r="B3195">
            <v>2266</v>
          </cell>
          <cell r="C3195" t="str">
            <v>Items</v>
          </cell>
          <cell r="D3195">
            <v>0.08</v>
          </cell>
          <cell r="E3195" t="str">
            <v>0V</v>
          </cell>
          <cell r="F3195" t="str">
            <v>HAWA</v>
          </cell>
          <cell r="G3195" t="str">
            <v>FITTING</v>
          </cell>
          <cell r="H3195" t="str">
            <v>S34</v>
          </cell>
          <cell r="I3195" t="str">
            <v>I</v>
          </cell>
          <cell r="J3195" t="str">
            <v>N</v>
          </cell>
          <cell r="K3195">
            <v>850.21</v>
          </cell>
          <cell r="L3195" t="str">
            <v>AJAKOS TÖMÍTÉS WC 115</v>
          </cell>
        </row>
        <row r="3196">
          <cell r="A3196" t="str">
            <v>VDTOKTOM040</v>
          </cell>
          <cell r="B3196">
            <v>155</v>
          </cell>
          <cell r="C3196" t="str">
            <v>Items</v>
          </cell>
          <cell r="D3196">
            <v>0.03</v>
          </cell>
          <cell r="E3196" t="str">
            <v>0V</v>
          </cell>
          <cell r="F3196" t="str">
            <v>HAWA</v>
          </cell>
          <cell r="G3196" t="str">
            <v>FITTING</v>
          </cell>
          <cell r="H3196" t="str">
            <v>S34</v>
          </cell>
          <cell r="I3196" t="str">
            <v>I</v>
          </cell>
          <cell r="J3196" t="str">
            <v>N</v>
          </cell>
          <cell r="K3196">
            <v>55.09</v>
          </cell>
          <cell r="L3196" t="str">
            <v>AJAKOS TÖMÍTÉS TOKOS KÖTÉSHEZ</v>
          </cell>
        </row>
        <row r="3197">
          <cell r="A3197" t="str">
            <v>VDTOKTOM050</v>
          </cell>
          <cell r="B3197">
            <v>161</v>
          </cell>
          <cell r="C3197" t="str">
            <v>Items</v>
          </cell>
          <cell r="D3197">
            <v>0.04</v>
          </cell>
          <cell r="E3197" t="str">
            <v>0V</v>
          </cell>
          <cell r="F3197" t="str">
            <v>HAWA</v>
          </cell>
          <cell r="G3197" t="str">
            <v>FITTING</v>
          </cell>
          <cell r="H3197" t="str">
            <v>S34</v>
          </cell>
          <cell r="I3197" t="str">
            <v>I</v>
          </cell>
          <cell r="J3197" t="str">
            <v>N</v>
          </cell>
          <cell r="K3197">
            <v>57</v>
          </cell>
          <cell r="L3197" t="str">
            <v>AJAKOS TÖMÍTÉS TOKOS KÖTÉSHEZ</v>
          </cell>
        </row>
        <row r="3198">
          <cell r="A3198" t="str">
            <v>VDTOKTOM056</v>
          </cell>
          <cell r="B3198">
            <v>273</v>
          </cell>
          <cell r="C3198" t="str">
            <v>Items</v>
          </cell>
          <cell r="D3198">
            <v>0.04</v>
          </cell>
          <cell r="E3198" t="str">
            <v>0V</v>
          </cell>
          <cell r="F3198" t="str">
            <v>HAWA</v>
          </cell>
          <cell r="G3198" t="str">
            <v>FITTING</v>
          </cell>
          <cell r="H3198" t="str">
            <v>S34</v>
          </cell>
          <cell r="I3198" t="str">
            <v>I</v>
          </cell>
          <cell r="J3198" t="str">
            <v>N</v>
          </cell>
          <cell r="K3198">
            <v>97.11</v>
          </cell>
          <cell r="L3198" t="str">
            <v>AJAKOS TÖMÍTÉS TOKOS KÖTÉSHEZ</v>
          </cell>
        </row>
        <row r="3199">
          <cell r="A3199" t="str">
            <v>VDTOKTOM063</v>
          </cell>
          <cell r="B3199">
            <v>332</v>
          </cell>
          <cell r="C3199" t="str">
            <v>Items</v>
          </cell>
          <cell r="D3199">
            <v>0.04</v>
          </cell>
          <cell r="E3199" t="str">
            <v>0V</v>
          </cell>
          <cell r="F3199" t="str">
            <v>HAWA</v>
          </cell>
          <cell r="G3199" t="str">
            <v>FITTING</v>
          </cell>
          <cell r="H3199" t="str">
            <v>S34</v>
          </cell>
          <cell r="I3199" t="str">
            <v>I</v>
          </cell>
          <cell r="J3199" t="str">
            <v>N</v>
          </cell>
          <cell r="K3199">
            <v>118</v>
          </cell>
          <cell r="L3199" t="str">
            <v>AJAKOS TÖMÍTÉS TOKOS KÖTÉSHEZ</v>
          </cell>
        </row>
        <row r="3200">
          <cell r="A3200" t="str">
            <v>VDTOKTOM075</v>
          </cell>
          <cell r="B3200">
            <v>349</v>
          </cell>
          <cell r="C3200" t="str">
            <v>Items</v>
          </cell>
          <cell r="D3200">
            <v>0.05</v>
          </cell>
          <cell r="E3200" t="str">
            <v>0V</v>
          </cell>
          <cell r="F3200" t="str">
            <v>HAWA</v>
          </cell>
          <cell r="G3200" t="str">
            <v>FITTING</v>
          </cell>
          <cell r="H3200" t="str">
            <v>S34</v>
          </cell>
          <cell r="I3200" t="str">
            <v>I</v>
          </cell>
          <cell r="J3200" t="str">
            <v>N</v>
          </cell>
          <cell r="K3200">
            <v>124.19</v>
          </cell>
          <cell r="L3200" t="str">
            <v>AJAKOS TÖMÍTÉS TOKOS KÖTÉSHEZ</v>
          </cell>
        </row>
        <row r="3201">
          <cell r="A3201" t="str">
            <v>VDTOKTOM090</v>
          </cell>
          <cell r="B3201">
            <v>400</v>
          </cell>
          <cell r="C3201" t="str">
            <v>Items</v>
          </cell>
          <cell r="D3201">
            <v>0.06</v>
          </cell>
          <cell r="E3201" t="str">
            <v>0V</v>
          </cell>
          <cell r="F3201" t="str">
            <v>HAWA</v>
          </cell>
          <cell r="G3201" t="str">
            <v>FITTING</v>
          </cell>
          <cell r="H3201" t="str">
            <v>S34</v>
          </cell>
          <cell r="I3201" t="str">
            <v>I</v>
          </cell>
          <cell r="J3201" t="str">
            <v>N</v>
          </cell>
          <cell r="K3201">
            <v>142</v>
          </cell>
          <cell r="L3201" t="str">
            <v>AJAKOS TÖMÍTÉS TOKOS KÖTÉSHEZ</v>
          </cell>
        </row>
        <row r="3202">
          <cell r="A3202" t="str">
            <v>VDTOKTOM110</v>
          </cell>
          <cell r="B3202">
            <v>434</v>
          </cell>
          <cell r="C3202" t="str">
            <v>Items</v>
          </cell>
          <cell r="D3202">
            <v>0.08</v>
          </cell>
          <cell r="E3202" t="str">
            <v>0V</v>
          </cell>
          <cell r="F3202" t="str">
            <v>HAWA</v>
          </cell>
          <cell r="G3202" t="str">
            <v>FITTING</v>
          </cell>
          <cell r="H3202" t="str">
            <v>S34</v>
          </cell>
          <cell r="I3202" t="str">
            <v>I</v>
          </cell>
          <cell r="J3202" t="str">
            <v>N</v>
          </cell>
          <cell r="K3202">
            <v>154.07</v>
          </cell>
          <cell r="L3202" t="str">
            <v>AJAKOS TÖMÍTÉS TOKOS KÖTÉSHEZ</v>
          </cell>
        </row>
        <row r="3203">
          <cell r="A3203" t="str">
            <v>VDTOKTOM125</v>
          </cell>
          <cell r="B3203">
            <v>462</v>
          </cell>
          <cell r="C3203" t="str">
            <v>Items</v>
          </cell>
          <cell r="D3203">
            <v>0.08</v>
          </cell>
          <cell r="E3203" t="str">
            <v>0V</v>
          </cell>
          <cell r="F3203" t="str">
            <v>HAWA</v>
          </cell>
          <cell r="G3203" t="str">
            <v>FITTING</v>
          </cell>
          <cell r="H3203" t="str">
            <v>S34</v>
          </cell>
          <cell r="I3203" t="str">
            <v>I</v>
          </cell>
          <cell r="J3203" t="str">
            <v>N</v>
          </cell>
          <cell r="K3203">
            <v>164.34</v>
          </cell>
          <cell r="L3203" t="str">
            <v>AJAKOS TÖMÍTÉS TOKOS KÖTÉSHEZ</v>
          </cell>
        </row>
        <row r="3204">
          <cell r="A3204" t="str">
            <v>VDTOKTOM160</v>
          </cell>
          <cell r="B3204">
            <v>618</v>
          </cell>
          <cell r="C3204" t="str">
            <v>Items</v>
          </cell>
          <cell r="D3204">
            <v>7.0000000000000007E-2</v>
          </cell>
          <cell r="E3204" t="str">
            <v>0V</v>
          </cell>
          <cell r="F3204" t="str">
            <v>HAWA</v>
          </cell>
          <cell r="G3204" t="str">
            <v>FITTING</v>
          </cell>
          <cell r="H3204" t="str">
            <v>S34</v>
          </cell>
          <cell r="I3204" t="str">
            <v>I</v>
          </cell>
          <cell r="J3204" t="str">
            <v>N</v>
          </cell>
          <cell r="K3204">
            <v>220.36</v>
          </cell>
          <cell r="L3204" t="str">
            <v>AJAKOS TÖMÍTÉS TOKOS KÖTÉSHEZ</v>
          </cell>
        </row>
        <row r="3205">
          <cell r="A3205" t="str">
            <v>VDTOKTOM200</v>
          </cell>
          <cell r="B3205">
            <v>1541</v>
          </cell>
          <cell r="C3205" t="str">
            <v>Items</v>
          </cell>
          <cell r="D3205">
            <v>7.0000000000000007E-2</v>
          </cell>
          <cell r="E3205" t="str">
            <v>0V</v>
          </cell>
          <cell r="F3205" t="str">
            <v>HAWA</v>
          </cell>
          <cell r="G3205" t="str">
            <v>FITTING</v>
          </cell>
          <cell r="H3205" t="str">
            <v>S34</v>
          </cell>
          <cell r="I3205" t="str">
            <v>I</v>
          </cell>
          <cell r="J3205" t="str">
            <v>N</v>
          </cell>
          <cell r="K3205">
            <v>548.11</v>
          </cell>
          <cell r="L3205" t="str">
            <v>AJAKOS TÖMÍTÉS TOKOS KÖTÉSHEZ</v>
          </cell>
        </row>
        <row r="3206">
          <cell r="A3206" t="str">
            <v>VDTVM040</v>
          </cell>
          <cell r="B3206">
            <v>16941</v>
          </cell>
          <cell r="C3206" t="str">
            <v>Items</v>
          </cell>
          <cell r="D3206">
            <v>0.3</v>
          </cell>
          <cell r="E3206" t="str">
            <v>0V</v>
          </cell>
          <cell r="F3206" t="str">
            <v>HAWA</v>
          </cell>
          <cell r="G3206" t="str">
            <v>FITTING</v>
          </cell>
          <cell r="H3206" t="str">
            <v>S34</v>
          </cell>
          <cell r="I3206" t="str">
            <v>I</v>
          </cell>
          <cell r="J3206" t="str">
            <v>N</v>
          </cell>
          <cell r="K3206">
            <v>6408.76</v>
          </cell>
          <cell r="L3206" t="str">
            <v>TÜZVÉDELMI MANDZSETTA 40</v>
          </cell>
        </row>
        <row r="3207">
          <cell r="A3207" t="str">
            <v>VDTVM050</v>
          </cell>
          <cell r="B3207">
            <v>8457</v>
          </cell>
          <cell r="C3207" t="str">
            <v>Items</v>
          </cell>
          <cell r="D3207">
            <v>0.1</v>
          </cell>
          <cell r="E3207" t="str">
            <v>0V</v>
          </cell>
          <cell r="F3207" t="str">
            <v>HAWA</v>
          </cell>
          <cell r="G3207" t="str">
            <v>FITTING</v>
          </cell>
          <cell r="H3207" t="str">
            <v>S34</v>
          </cell>
          <cell r="I3207" t="str">
            <v>I</v>
          </cell>
          <cell r="J3207" t="str">
            <v>N</v>
          </cell>
          <cell r="K3207">
            <v>3199.35</v>
          </cell>
          <cell r="L3207" t="str">
            <v>TÜZVÉDELMI MANDZSETTA 50</v>
          </cell>
        </row>
        <row r="3208">
          <cell r="A3208" t="str">
            <v>VDTVM056</v>
          </cell>
          <cell r="B3208">
            <v>21194</v>
          </cell>
          <cell r="C3208" t="str">
            <v>Items</v>
          </cell>
          <cell r="D3208">
            <v>0.31</v>
          </cell>
          <cell r="E3208" t="str">
            <v>0V</v>
          </cell>
          <cell r="F3208" t="str">
            <v>HAWA</v>
          </cell>
          <cell r="G3208" t="str">
            <v>FITTING</v>
          </cell>
          <cell r="H3208" t="str">
            <v>S34</v>
          </cell>
          <cell r="I3208" t="str">
            <v>I</v>
          </cell>
          <cell r="J3208" t="str">
            <v>N</v>
          </cell>
          <cell r="K3208">
            <v>8017.87</v>
          </cell>
          <cell r="L3208" t="str">
            <v>TÜZVÉDELMI MANDZSETTA 56</v>
          </cell>
        </row>
        <row r="3209">
          <cell r="A3209" t="str">
            <v>VDTVM063</v>
          </cell>
          <cell r="B3209">
            <v>11340</v>
          </cell>
          <cell r="C3209" t="str">
            <v>Items</v>
          </cell>
          <cell r="D3209">
            <v>0.5</v>
          </cell>
          <cell r="E3209" t="str">
            <v>0V</v>
          </cell>
          <cell r="F3209" t="str">
            <v>HAWA</v>
          </cell>
          <cell r="G3209" t="str">
            <v>FITTING</v>
          </cell>
          <cell r="H3209" t="str">
            <v>S34</v>
          </cell>
          <cell r="I3209" t="str">
            <v>I</v>
          </cell>
          <cell r="J3209" t="str">
            <v>N</v>
          </cell>
          <cell r="K3209">
            <v>4290.3</v>
          </cell>
          <cell r="L3209" t="str">
            <v>TÜZVÉDELMI MANDZSETTA 63</v>
          </cell>
        </row>
        <row r="3210">
          <cell r="A3210" t="str">
            <v>VDTVM075</v>
          </cell>
          <cell r="B3210">
            <v>12709</v>
          </cell>
          <cell r="C3210" t="str">
            <v>Items</v>
          </cell>
          <cell r="D3210">
            <v>0.65</v>
          </cell>
          <cell r="E3210" t="str">
            <v>0V</v>
          </cell>
          <cell r="F3210" t="str">
            <v>HAWA</v>
          </cell>
          <cell r="G3210" t="str">
            <v>FITTING</v>
          </cell>
          <cell r="H3210" t="str">
            <v>S34</v>
          </cell>
          <cell r="I3210" t="str">
            <v>I</v>
          </cell>
          <cell r="J3210" t="str">
            <v>N</v>
          </cell>
          <cell r="K3210">
            <v>4807.95</v>
          </cell>
          <cell r="L3210" t="str">
            <v>TÜZVÉDELMI MANDZSETTA 75</v>
          </cell>
        </row>
        <row r="3211">
          <cell r="A3211" t="str">
            <v>VDTVM090</v>
          </cell>
          <cell r="B3211">
            <v>18124</v>
          </cell>
          <cell r="C3211" t="str">
            <v>Items</v>
          </cell>
          <cell r="D3211">
            <v>0.48</v>
          </cell>
          <cell r="E3211" t="str">
            <v>0V</v>
          </cell>
          <cell r="F3211" t="str">
            <v>HAWA</v>
          </cell>
          <cell r="G3211" t="str">
            <v>FITTING</v>
          </cell>
          <cell r="H3211" t="str">
            <v>S34</v>
          </cell>
          <cell r="I3211" t="str">
            <v>I</v>
          </cell>
          <cell r="J3211" t="str">
            <v>N</v>
          </cell>
          <cell r="K3211">
            <v>6857</v>
          </cell>
          <cell r="L3211" t="str">
            <v>TÜZVÉDELMI MANDZSETTA 90</v>
          </cell>
        </row>
        <row r="3212">
          <cell r="A3212" t="str">
            <v>VDTVM110</v>
          </cell>
          <cell r="B3212">
            <v>20698</v>
          </cell>
          <cell r="C3212" t="str">
            <v>Items</v>
          </cell>
          <cell r="D3212">
            <v>1</v>
          </cell>
          <cell r="E3212" t="str">
            <v>0V</v>
          </cell>
          <cell r="F3212" t="str">
            <v>HAWA</v>
          </cell>
          <cell r="G3212" t="str">
            <v>FITTING</v>
          </cell>
          <cell r="H3212" t="str">
            <v>S34</v>
          </cell>
          <cell r="I3212" t="str">
            <v>I</v>
          </cell>
          <cell r="J3212" t="str">
            <v>N</v>
          </cell>
          <cell r="K3212">
            <v>7829.85</v>
          </cell>
          <cell r="L3212" t="str">
            <v>TÜZVÉDELMI MANDZSETTA 110</v>
          </cell>
        </row>
        <row r="3213">
          <cell r="A3213" t="str">
            <v>VDTVM125</v>
          </cell>
          <cell r="B3213">
            <v>22860</v>
          </cell>
          <cell r="C3213" t="str">
            <v>Items</v>
          </cell>
          <cell r="D3213">
            <v>1.25</v>
          </cell>
          <cell r="E3213" t="str">
            <v>0V</v>
          </cell>
          <cell r="F3213" t="str">
            <v>HAWA</v>
          </cell>
          <cell r="G3213" t="str">
            <v>FITTING</v>
          </cell>
          <cell r="H3213" t="str">
            <v>S34</v>
          </cell>
          <cell r="I3213" t="str">
            <v>I</v>
          </cell>
          <cell r="J3213" t="str">
            <v>N</v>
          </cell>
          <cell r="K3213">
            <v>8648</v>
          </cell>
          <cell r="L3213" t="str">
            <v>TÜZVÉDELMI MANDZSETTA 125</v>
          </cell>
        </row>
        <row r="3214">
          <cell r="A3214" t="str">
            <v>VDTVM160</v>
          </cell>
          <cell r="B3214">
            <v>28069</v>
          </cell>
          <cell r="C3214" t="str">
            <v>Items</v>
          </cell>
          <cell r="D3214">
            <v>1.99</v>
          </cell>
          <cell r="E3214" t="str">
            <v>0V</v>
          </cell>
          <cell r="F3214" t="str">
            <v>HAWA</v>
          </cell>
          <cell r="G3214" t="str">
            <v>FITTING</v>
          </cell>
          <cell r="H3214" t="str">
            <v>S34</v>
          </cell>
          <cell r="I3214" t="str">
            <v>I</v>
          </cell>
          <cell r="J3214" t="str">
            <v>N</v>
          </cell>
          <cell r="K3214">
            <v>10619</v>
          </cell>
          <cell r="L3214" t="str">
            <v>TÜZVÉDELMI MANDZSETTA 160</v>
          </cell>
        </row>
        <row r="3215">
          <cell r="A3215" t="str">
            <v>VDTVM200</v>
          </cell>
          <cell r="B3215">
            <v>41073</v>
          </cell>
          <cell r="C3215" t="str">
            <v>Items</v>
          </cell>
          <cell r="D3215">
            <v>4.55</v>
          </cell>
          <cell r="E3215" t="str">
            <v>0V</v>
          </cell>
          <cell r="F3215" t="str">
            <v>HAWA</v>
          </cell>
          <cell r="G3215" t="str">
            <v>FITTING</v>
          </cell>
          <cell r="H3215" t="str">
            <v>S34</v>
          </cell>
          <cell r="I3215" t="str">
            <v>I</v>
          </cell>
          <cell r="J3215" t="str">
            <v>N</v>
          </cell>
          <cell r="K3215">
            <v>15538</v>
          </cell>
          <cell r="L3215" t="str">
            <v>TÜZVÉDELMI MANDZSETTA 200</v>
          </cell>
        </row>
        <row r="3216">
          <cell r="A3216" t="str">
            <v>VDTVM250</v>
          </cell>
          <cell r="B3216">
            <v>43818</v>
          </cell>
          <cell r="C3216" t="str">
            <v>Items</v>
          </cell>
          <cell r="D3216">
            <v>8.59</v>
          </cell>
          <cell r="E3216" t="str">
            <v>0V</v>
          </cell>
          <cell r="F3216" t="str">
            <v>HAWA</v>
          </cell>
          <cell r="G3216" t="str">
            <v>FITTING</v>
          </cell>
          <cell r="H3216" t="str">
            <v>S34</v>
          </cell>
          <cell r="I3216" t="str">
            <v>I</v>
          </cell>
          <cell r="J3216" t="str">
            <v>N</v>
          </cell>
          <cell r="K3216">
            <v>16576</v>
          </cell>
          <cell r="L3216" t="str">
            <v>TÜZVÉDELMI MANDZSETTA 250</v>
          </cell>
        </row>
        <row r="3217">
          <cell r="A3217" t="str">
            <v>VDTVM315</v>
          </cell>
          <cell r="B3217">
            <v>315742</v>
          </cell>
          <cell r="C3217" t="str">
            <v>Items</v>
          </cell>
          <cell r="D3217">
            <v>13.47</v>
          </cell>
          <cell r="E3217" t="str">
            <v>0V</v>
          </cell>
          <cell r="F3217" t="str">
            <v>HAWA</v>
          </cell>
          <cell r="G3217" t="str">
            <v>FITTING</v>
          </cell>
          <cell r="H3217" t="str">
            <v>S34</v>
          </cell>
          <cell r="I3217" t="str">
            <v>I</v>
          </cell>
          <cell r="J3217" t="str">
            <v>N</v>
          </cell>
          <cell r="K3217">
            <v>119447</v>
          </cell>
          <cell r="L3217" t="str">
            <v>TÜZVÉDELMI MANDZSETTA 315</v>
          </cell>
        </row>
        <row r="3218">
          <cell r="A3218" t="str">
            <v>PP020/4MPN20I</v>
          </cell>
          <cell r="B3218">
            <v>1393</v>
          </cell>
          <cell r="C3218" t="str">
            <v>Items</v>
          </cell>
          <cell r="D3218">
            <v>0.67</v>
          </cell>
          <cell r="E3218" t="str">
            <v>96</v>
          </cell>
          <cell r="F3218" t="str">
            <v>HAWA</v>
          </cell>
          <cell r="G3218" t="str">
            <v>PIPE</v>
          </cell>
          <cell r="H3218" t="str">
            <v>S23</v>
          </cell>
          <cell r="I3218" t="str">
            <v>I</v>
          </cell>
          <cell r="J3218" t="str">
            <v>N</v>
          </cell>
          <cell r="K3218">
            <v>532.78</v>
          </cell>
          <cell r="L3218" t="str">
            <v>PPR 20x3,4/4M PN20 NYOMÓCSÖ</v>
          </cell>
        </row>
        <row r="3219">
          <cell r="A3219" t="str">
            <v>PP025/4MPN20I</v>
          </cell>
          <cell r="B3219">
            <v>2206</v>
          </cell>
          <cell r="C3219" t="str">
            <v>Items</v>
          </cell>
          <cell r="D3219">
            <v>1.04</v>
          </cell>
          <cell r="E3219" t="str">
            <v>96</v>
          </cell>
          <cell r="F3219" t="str">
            <v>HAWA</v>
          </cell>
          <cell r="G3219" t="str">
            <v>PIPE</v>
          </cell>
          <cell r="H3219" t="str">
            <v>S23</v>
          </cell>
          <cell r="I3219" t="str">
            <v>I</v>
          </cell>
          <cell r="J3219" t="str">
            <v>N</v>
          </cell>
          <cell r="K3219">
            <v>838.34</v>
          </cell>
          <cell r="L3219" t="str">
            <v>PPR 25x4,2/4M PN20 NYOMÓCSÖ</v>
          </cell>
        </row>
        <row r="3220">
          <cell r="A3220" t="str">
            <v>PP032/4MPN20I</v>
          </cell>
          <cell r="B3220">
            <v>3625</v>
          </cell>
          <cell r="C3220" t="str">
            <v>Items</v>
          </cell>
          <cell r="D3220">
            <v>1.7</v>
          </cell>
          <cell r="E3220" t="str">
            <v>96</v>
          </cell>
          <cell r="F3220" t="str">
            <v>HAWA</v>
          </cell>
          <cell r="G3220" t="str">
            <v>PIPE</v>
          </cell>
          <cell r="H3220" t="str">
            <v>S23</v>
          </cell>
          <cell r="I3220" t="str">
            <v>I</v>
          </cell>
          <cell r="J3220" t="str">
            <v>N</v>
          </cell>
          <cell r="K3220">
            <v>1377.47</v>
          </cell>
          <cell r="L3220" t="str">
            <v>PPR 32x5,4/4M PN20 NYOMÓCSÖ</v>
          </cell>
        </row>
        <row r="3221">
          <cell r="A3221" t="str">
            <v>PP050/4MPN20I</v>
          </cell>
          <cell r="B3221">
            <v>9302</v>
          </cell>
          <cell r="C3221" t="str">
            <v>Items</v>
          </cell>
          <cell r="D3221">
            <v>4.1100000000000003</v>
          </cell>
          <cell r="E3221" t="str">
            <v>96</v>
          </cell>
          <cell r="F3221" t="str">
            <v>HAWA</v>
          </cell>
          <cell r="G3221" t="str">
            <v>PIPE</v>
          </cell>
          <cell r="H3221" t="str">
            <v>S23</v>
          </cell>
          <cell r="I3221" t="str">
            <v>I</v>
          </cell>
          <cell r="J3221" t="str">
            <v>N</v>
          </cell>
          <cell r="K3221">
            <v>3534.71</v>
          </cell>
          <cell r="L3221" t="str">
            <v>PPR 50x8,3/4M PN20 NYOMÓCSÖ</v>
          </cell>
        </row>
        <row r="3222">
          <cell r="A3222" t="str">
            <v>PP063/4MPN20I</v>
          </cell>
          <cell r="B3222">
            <v>13435</v>
          </cell>
          <cell r="C3222" t="str">
            <v>Items</v>
          </cell>
          <cell r="D3222">
            <v>6.48</v>
          </cell>
          <cell r="E3222" t="str">
            <v>96</v>
          </cell>
          <cell r="F3222" t="str">
            <v>HAWA</v>
          </cell>
          <cell r="G3222" t="str">
            <v>PIPE</v>
          </cell>
          <cell r="H3222" t="str">
            <v>S23</v>
          </cell>
          <cell r="I3222" t="str">
            <v>I</v>
          </cell>
          <cell r="J3222" t="str">
            <v>N</v>
          </cell>
          <cell r="K3222">
            <v>5147.88</v>
          </cell>
          <cell r="L3222" t="str">
            <v>PPR 63x10,5/4M PN20 NYOMÓCSÖ</v>
          </cell>
        </row>
        <row r="3223">
          <cell r="A3223" t="str">
            <v>PP075/4MPN20I</v>
          </cell>
          <cell r="B3223">
            <v>20871</v>
          </cell>
          <cell r="C3223" t="str">
            <v>Items</v>
          </cell>
          <cell r="D3223">
            <v>9.36</v>
          </cell>
          <cell r="E3223" t="str">
            <v>96</v>
          </cell>
          <cell r="F3223" t="str">
            <v>HAWA</v>
          </cell>
          <cell r="G3223" t="str">
            <v>PIPE</v>
          </cell>
          <cell r="H3223" t="str">
            <v>S23</v>
          </cell>
          <cell r="I3223" t="str">
            <v>I</v>
          </cell>
          <cell r="J3223" t="str">
            <v>N</v>
          </cell>
          <cell r="K3223">
            <v>7930.34</v>
          </cell>
          <cell r="L3223" t="str">
            <v>PPR 75x12,5/4M PN20 NYOMÓCSÖ</v>
          </cell>
        </row>
        <row r="3224">
          <cell r="A3224" t="str">
            <v>PP090/4MPN20I</v>
          </cell>
          <cell r="B3224">
            <v>30333</v>
          </cell>
          <cell r="C3224" t="str">
            <v>Items</v>
          </cell>
          <cell r="D3224">
            <v>13.44</v>
          </cell>
          <cell r="E3224" t="str">
            <v>96</v>
          </cell>
          <cell r="F3224" t="str">
            <v>HAWA</v>
          </cell>
          <cell r="G3224" t="str">
            <v>PIPE</v>
          </cell>
          <cell r="H3224" t="str">
            <v>S23</v>
          </cell>
          <cell r="I3224" t="str">
            <v>I</v>
          </cell>
          <cell r="J3224" t="str">
            <v>N</v>
          </cell>
          <cell r="K3224">
            <v>11527.15</v>
          </cell>
          <cell r="L3224" t="str">
            <v>PPR 90x15,0/4M PN20 NYOMÓCSÖ</v>
          </cell>
        </row>
        <row r="3225">
          <cell r="A3225" t="str">
            <v>PP110/4MPN20I</v>
          </cell>
          <cell r="B3225">
            <v>44594</v>
          </cell>
          <cell r="C3225" t="str">
            <v>Items</v>
          </cell>
          <cell r="D3225">
            <v>20.16</v>
          </cell>
          <cell r="E3225" t="str">
            <v>96</v>
          </cell>
          <cell r="F3225" t="str">
            <v>HAWA</v>
          </cell>
          <cell r="G3225" t="str">
            <v>PIPE</v>
          </cell>
          <cell r="H3225" t="str">
            <v>S23</v>
          </cell>
          <cell r="I3225" t="str">
            <v>I</v>
          </cell>
          <cell r="J3225" t="str">
            <v>N</v>
          </cell>
          <cell r="K3225">
            <v>16946.71</v>
          </cell>
          <cell r="L3225" t="str">
            <v>PPR110x18,3/4M PN20 NYOMÓCSÖ</v>
          </cell>
        </row>
        <row r="3226">
          <cell r="A3226" t="str">
            <v>ROBUSTPENGE</v>
          </cell>
          <cell r="B3226">
            <v>41284</v>
          </cell>
          <cell r="C3226" t="str">
            <v>Items</v>
          </cell>
          <cell r="D3226">
            <v>0.01</v>
          </cell>
          <cell r="E3226" t="str">
            <v>0H</v>
          </cell>
          <cell r="F3226" t="str">
            <v>HAWA</v>
          </cell>
          <cell r="G3226" t="str">
            <v>OTHER</v>
          </cell>
          <cell r="H3226" t="str">
            <v>S16</v>
          </cell>
          <cell r="I3226" t="str">
            <v>I</v>
          </cell>
          <cell r="J3226" t="str">
            <v>N</v>
          </cell>
          <cell r="K3226">
            <v>6242.4</v>
          </cell>
          <cell r="L3226" t="str">
            <v>HÁNTOLÓ PENGE ROBOSZTUS CSŐHÖZ</v>
          </cell>
        </row>
        <row r="3227">
          <cell r="A3227" t="str">
            <v>ROBUSTPENGET</v>
          </cell>
          <cell r="B3227">
            <v>5419</v>
          </cell>
          <cell r="C3227" t="str">
            <v>Items</v>
          </cell>
          <cell r="D3227">
            <v>0.01</v>
          </cell>
          <cell r="E3227" t="str">
            <v>0H</v>
          </cell>
          <cell r="F3227" t="str">
            <v>HAWA</v>
          </cell>
          <cell r="G3227" t="str">
            <v>OTHER</v>
          </cell>
          <cell r="H3227" t="str">
            <v>S16</v>
          </cell>
          <cell r="I3227" t="str">
            <v>I</v>
          </cell>
          <cell r="J3227" t="str">
            <v>N</v>
          </cell>
          <cell r="K3227">
            <v>819.31</v>
          </cell>
          <cell r="L3227" t="str">
            <v>ROBUSZT HÁNTOLÓ PENGE TARTÓ</v>
          </cell>
        </row>
        <row r="3228">
          <cell r="A3228" t="str">
            <v>VDEM040-U</v>
          </cell>
          <cell r="B3228">
            <v>493</v>
          </cell>
          <cell r="C3228" t="str">
            <v>Items</v>
          </cell>
          <cell r="D3228">
            <v>0.17</v>
          </cell>
          <cell r="E3228" t="str">
            <v>0Y</v>
          </cell>
          <cell r="F3228" t="str">
            <v>HAWA</v>
          </cell>
          <cell r="G3228" t="str">
            <v>OTHER</v>
          </cell>
          <cell r="H3228" t="str">
            <v>S34</v>
          </cell>
          <cell r="I3228" t="str">
            <v>I</v>
          </cell>
          <cell r="J3228" t="str">
            <v>N</v>
          </cell>
          <cell r="K3228">
            <v>197.11</v>
          </cell>
          <cell r="L3228" t="str">
            <v>EGYSZERÜ CSÖMEGFOGÁS 40 MM</v>
          </cell>
        </row>
        <row r="3229">
          <cell r="A3229" t="str">
            <v>VDFM040-U</v>
          </cell>
          <cell r="B3229">
            <v>493</v>
          </cell>
          <cell r="C3229" t="str">
            <v>Items</v>
          </cell>
          <cell r="D3229">
            <v>0.4</v>
          </cell>
          <cell r="E3229" t="str">
            <v>0Y</v>
          </cell>
          <cell r="F3229" t="str">
            <v>HAWA</v>
          </cell>
          <cell r="G3229" t="str">
            <v>OTHER</v>
          </cell>
          <cell r="H3229" t="str">
            <v>S34</v>
          </cell>
          <cell r="I3229" t="str">
            <v>I</v>
          </cell>
          <cell r="J3229" t="str">
            <v>N</v>
          </cell>
          <cell r="K3229">
            <v>197.11</v>
          </cell>
          <cell r="L3229" t="str">
            <v>FIX CSÖMEGFOGÁS 40 MM</v>
          </cell>
        </row>
        <row r="3230">
          <cell r="A3230" t="str">
            <v>VDEM050-U</v>
          </cell>
          <cell r="B3230">
            <v>507</v>
          </cell>
          <cell r="C3230" t="str">
            <v>Items</v>
          </cell>
          <cell r="D3230">
            <v>0.17</v>
          </cell>
          <cell r="E3230" t="str">
            <v>0Y</v>
          </cell>
          <cell r="F3230" t="str">
            <v>HAWA</v>
          </cell>
          <cell r="G3230" t="str">
            <v>OTHER</v>
          </cell>
          <cell r="H3230" t="str">
            <v>S34</v>
          </cell>
          <cell r="I3230" t="str">
            <v>I</v>
          </cell>
          <cell r="J3230" t="str">
            <v>N</v>
          </cell>
          <cell r="K3230">
            <v>202.68</v>
          </cell>
          <cell r="L3230" t="str">
            <v>EGYSZERÜ CSÖMEGFOGÁS 50 MM</v>
          </cell>
        </row>
        <row r="3231">
          <cell r="A3231" t="str">
            <v>VDFM050-U</v>
          </cell>
          <cell r="B3231">
            <v>507</v>
          </cell>
          <cell r="C3231" t="str">
            <v>Items</v>
          </cell>
          <cell r="D3231">
            <v>0.41</v>
          </cell>
          <cell r="E3231" t="str">
            <v>0Y</v>
          </cell>
          <cell r="F3231" t="str">
            <v>HAWA</v>
          </cell>
          <cell r="G3231" t="str">
            <v>OTHER</v>
          </cell>
          <cell r="H3231" t="str">
            <v>S34</v>
          </cell>
          <cell r="I3231" t="str">
            <v>I</v>
          </cell>
          <cell r="J3231" t="str">
            <v>N</v>
          </cell>
          <cell r="K3231">
            <v>202.68</v>
          </cell>
          <cell r="L3231" t="str">
            <v>FIX CSÖMEGFOGÁS 50 MM</v>
          </cell>
        </row>
        <row r="3232">
          <cell r="A3232" t="str">
            <v>VDEM056-U</v>
          </cell>
          <cell r="B3232">
            <v>525</v>
          </cell>
          <cell r="C3232" t="str">
            <v>Items</v>
          </cell>
          <cell r="D3232">
            <v>0.18</v>
          </cell>
          <cell r="E3232" t="str">
            <v>0Y</v>
          </cell>
          <cell r="F3232" t="str">
            <v>HAWA</v>
          </cell>
          <cell r="G3232" t="str">
            <v>OTHER</v>
          </cell>
          <cell r="H3232" t="str">
            <v>S34</v>
          </cell>
          <cell r="I3232" t="str">
            <v>I</v>
          </cell>
          <cell r="J3232" t="str">
            <v>N</v>
          </cell>
          <cell r="K3232">
            <v>209.69</v>
          </cell>
          <cell r="L3232" t="str">
            <v>EGYSZERÜ CSÖMEGFOGÁS 56 MM</v>
          </cell>
        </row>
        <row r="3233">
          <cell r="A3233" t="str">
            <v>VDFM056-U</v>
          </cell>
          <cell r="B3233">
            <v>525</v>
          </cell>
          <cell r="C3233" t="str">
            <v>Items</v>
          </cell>
          <cell r="D3233">
            <v>0.42</v>
          </cell>
          <cell r="E3233" t="str">
            <v>0Y</v>
          </cell>
          <cell r="F3233" t="str">
            <v>HAWA</v>
          </cell>
          <cell r="G3233" t="str">
            <v>OTHER</v>
          </cell>
          <cell r="H3233" t="str">
            <v>S34</v>
          </cell>
          <cell r="I3233" t="str">
            <v>I</v>
          </cell>
          <cell r="J3233" t="str">
            <v>N</v>
          </cell>
          <cell r="K3233">
            <v>209.69</v>
          </cell>
          <cell r="L3233" t="str">
            <v>FIX CSÖMEGFOGÁS 56 MM</v>
          </cell>
        </row>
        <row r="3234">
          <cell r="A3234" t="str">
            <v>VDEM063-U</v>
          </cell>
          <cell r="B3234">
            <v>525</v>
          </cell>
          <cell r="C3234" t="str">
            <v>Items</v>
          </cell>
          <cell r="D3234">
            <v>0.18</v>
          </cell>
          <cell r="E3234" t="str">
            <v>0Y</v>
          </cell>
          <cell r="F3234" t="str">
            <v>HAWA</v>
          </cell>
          <cell r="G3234" t="str">
            <v>OTHER</v>
          </cell>
          <cell r="H3234" t="str">
            <v>S34</v>
          </cell>
          <cell r="I3234" t="str">
            <v>I</v>
          </cell>
          <cell r="J3234" t="str">
            <v>N</v>
          </cell>
          <cell r="K3234">
            <v>209.69</v>
          </cell>
          <cell r="L3234" t="str">
            <v>EGYSZERÜ CSÖMEGFOGÁS 63 MM</v>
          </cell>
        </row>
        <row r="3235">
          <cell r="A3235" t="str">
            <v>VDFM063-U</v>
          </cell>
          <cell r="B3235">
            <v>525</v>
          </cell>
          <cell r="C3235" t="str">
            <v>Items</v>
          </cell>
          <cell r="D3235">
            <v>0.42</v>
          </cell>
          <cell r="E3235" t="str">
            <v>0Y</v>
          </cell>
          <cell r="F3235" t="str">
            <v>HAWA</v>
          </cell>
          <cell r="G3235" t="str">
            <v>OTHER</v>
          </cell>
          <cell r="H3235" t="str">
            <v>S34</v>
          </cell>
          <cell r="I3235" t="str">
            <v>I</v>
          </cell>
          <cell r="J3235" t="str">
            <v>N</v>
          </cell>
          <cell r="K3235">
            <v>209.69</v>
          </cell>
          <cell r="L3235" t="str">
            <v>FIX CSÖMEGFOGÁS 63 MM</v>
          </cell>
        </row>
        <row r="3236">
          <cell r="A3236" t="str">
            <v>VDEM075-U</v>
          </cell>
          <cell r="B3236">
            <v>1104</v>
          </cell>
          <cell r="C3236" t="str">
            <v>Items</v>
          </cell>
          <cell r="D3236">
            <v>0.24</v>
          </cell>
          <cell r="E3236" t="str">
            <v>0Y</v>
          </cell>
          <cell r="F3236" t="str">
            <v>HAWA</v>
          </cell>
          <cell r="G3236" t="str">
            <v>OTHER</v>
          </cell>
          <cell r="H3236" t="str">
            <v>S34</v>
          </cell>
          <cell r="I3236" t="str">
            <v>I</v>
          </cell>
          <cell r="J3236" t="str">
            <v>N</v>
          </cell>
          <cell r="K3236">
            <v>441.53</v>
          </cell>
          <cell r="L3236" t="str">
            <v>EGYSZERÜ CSÖMEGFOGÁS 75 MM</v>
          </cell>
        </row>
        <row r="3237">
          <cell r="A3237" t="str">
            <v>VDFM075-U</v>
          </cell>
          <cell r="B3237">
            <v>1104</v>
          </cell>
          <cell r="C3237" t="str">
            <v>Items</v>
          </cell>
          <cell r="D3237">
            <v>0.48</v>
          </cell>
          <cell r="E3237" t="str">
            <v>0Y</v>
          </cell>
          <cell r="F3237" t="str">
            <v>HAWA</v>
          </cell>
          <cell r="G3237" t="str">
            <v>OTHER</v>
          </cell>
          <cell r="H3237" t="str">
            <v>S34</v>
          </cell>
          <cell r="I3237" t="str">
            <v>I</v>
          </cell>
          <cell r="J3237" t="str">
            <v>N</v>
          </cell>
          <cell r="K3237">
            <v>441.53</v>
          </cell>
          <cell r="L3237" t="str">
            <v>FIX CSÖMEGFOGÁS 75 MM</v>
          </cell>
        </row>
        <row r="3238">
          <cell r="A3238" t="str">
            <v>VDEM090-U</v>
          </cell>
          <cell r="B3238">
            <v>1448</v>
          </cell>
          <cell r="C3238" t="str">
            <v>Items</v>
          </cell>
          <cell r="D3238">
            <v>0.26</v>
          </cell>
          <cell r="E3238" t="str">
            <v>0Y</v>
          </cell>
          <cell r="F3238" t="str">
            <v>HAWA</v>
          </cell>
          <cell r="G3238" t="str">
            <v>OTHER</v>
          </cell>
          <cell r="H3238" t="str">
            <v>S34</v>
          </cell>
          <cell r="I3238" t="str">
            <v>I</v>
          </cell>
          <cell r="J3238" t="str">
            <v>N</v>
          </cell>
          <cell r="K3238">
            <v>578.98</v>
          </cell>
          <cell r="L3238" t="str">
            <v>EGYSZERÜ CSÖMEGFOGÁS 90 MM</v>
          </cell>
        </row>
        <row r="3239">
          <cell r="A3239" t="str">
            <v>VDFM090-U</v>
          </cell>
          <cell r="B3239">
            <v>1448</v>
          </cell>
          <cell r="C3239" t="str">
            <v>Items</v>
          </cell>
          <cell r="D3239">
            <v>0.49</v>
          </cell>
          <cell r="E3239" t="str">
            <v>0Y</v>
          </cell>
          <cell r="F3239" t="str">
            <v>HAWA</v>
          </cell>
          <cell r="G3239" t="str">
            <v>OTHER</v>
          </cell>
          <cell r="H3239" t="str">
            <v>S34</v>
          </cell>
          <cell r="I3239" t="str">
            <v>I</v>
          </cell>
          <cell r="J3239" t="str">
            <v>N</v>
          </cell>
          <cell r="K3239">
            <v>578.98</v>
          </cell>
          <cell r="L3239" t="str">
            <v>FIX CSÖMEGFOGÁS 90 MM</v>
          </cell>
        </row>
        <row r="3240">
          <cell r="A3240" t="str">
            <v>VDEM110-U</v>
          </cell>
          <cell r="B3240">
            <v>1930</v>
          </cell>
          <cell r="C3240" t="str">
            <v>Items</v>
          </cell>
          <cell r="D3240">
            <v>0.36</v>
          </cell>
          <cell r="E3240" t="str">
            <v>0Y</v>
          </cell>
          <cell r="F3240" t="str">
            <v>HAWA</v>
          </cell>
          <cell r="G3240" t="str">
            <v>OTHER</v>
          </cell>
          <cell r="H3240" t="str">
            <v>S34</v>
          </cell>
          <cell r="I3240" t="str">
            <v>I</v>
          </cell>
          <cell r="J3240" t="str">
            <v>N</v>
          </cell>
          <cell r="K3240">
            <v>771.98</v>
          </cell>
          <cell r="L3240" t="str">
            <v>EGYSZERÜ CSÖMEGFOGÁS 110 MM</v>
          </cell>
        </row>
        <row r="3241">
          <cell r="A3241" t="str">
            <v>VDFM110-U</v>
          </cell>
          <cell r="B3241">
            <v>1930</v>
          </cell>
          <cell r="C3241" t="str">
            <v>Items</v>
          </cell>
          <cell r="D3241">
            <v>0.6</v>
          </cell>
          <cell r="E3241" t="str">
            <v>0Y</v>
          </cell>
          <cell r="F3241" t="str">
            <v>HAWA</v>
          </cell>
          <cell r="G3241" t="str">
            <v>OTHER</v>
          </cell>
          <cell r="H3241" t="str">
            <v>S34</v>
          </cell>
          <cell r="I3241" t="str">
            <v>I</v>
          </cell>
          <cell r="J3241" t="str">
            <v>N</v>
          </cell>
          <cell r="K3241">
            <v>771.98</v>
          </cell>
          <cell r="L3241" t="str">
            <v>FIX CSÖMEGFOGÁS 110 MM</v>
          </cell>
        </row>
        <row r="3242">
          <cell r="A3242" t="str">
            <v>VDEM125-U</v>
          </cell>
          <cell r="B3242">
            <v>2146</v>
          </cell>
          <cell r="C3242" t="str">
            <v>Items</v>
          </cell>
          <cell r="D3242">
            <v>0.36</v>
          </cell>
          <cell r="E3242" t="str">
            <v>0Y</v>
          </cell>
          <cell r="F3242" t="str">
            <v>HAWA</v>
          </cell>
          <cell r="G3242" t="str">
            <v>OTHER</v>
          </cell>
          <cell r="H3242" t="str">
            <v>S34</v>
          </cell>
          <cell r="I3242" t="str">
            <v>I</v>
          </cell>
          <cell r="J3242" t="str">
            <v>N</v>
          </cell>
          <cell r="K3242">
            <v>858.01</v>
          </cell>
          <cell r="L3242" t="str">
            <v>EGYSZERÜ CSÖMEGFOGÁS 125 MM</v>
          </cell>
        </row>
        <row r="3243">
          <cell r="A3243" t="str">
            <v>VDFM125-U</v>
          </cell>
          <cell r="B3243">
            <v>3260</v>
          </cell>
          <cell r="C3243" t="str">
            <v>Items</v>
          </cell>
          <cell r="D3243">
            <v>0.69</v>
          </cell>
          <cell r="E3243" t="str">
            <v>0Y</v>
          </cell>
          <cell r="F3243" t="str">
            <v>HAWA</v>
          </cell>
          <cell r="G3243" t="str">
            <v>OTHER</v>
          </cell>
          <cell r="H3243" t="str">
            <v>S34</v>
          </cell>
          <cell r="I3243" t="str">
            <v>I</v>
          </cell>
          <cell r="J3243" t="str">
            <v>N</v>
          </cell>
          <cell r="K3243">
            <v>1303.6600000000001</v>
          </cell>
          <cell r="L3243" t="str">
            <v>FIX CSÖMEGFOGÁS 125 MM</v>
          </cell>
        </row>
        <row r="3244">
          <cell r="A3244" t="str">
            <v>VDEM160-U</v>
          </cell>
          <cell r="B3244">
            <v>2447</v>
          </cell>
          <cell r="C3244" t="str">
            <v>Items</v>
          </cell>
          <cell r="D3244">
            <v>0.41</v>
          </cell>
          <cell r="E3244" t="str">
            <v>0Y</v>
          </cell>
          <cell r="F3244" t="str">
            <v>HAWA</v>
          </cell>
          <cell r="G3244" t="str">
            <v>OTHER</v>
          </cell>
          <cell r="H3244" t="str">
            <v>S34</v>
          </cell>
          <cell r="I3244" t="str">
            <v>I</v>
          </cell>
          <cell r="J3244" t="str">
            <v>N</v>
          </cell>
          <cell r="K3244">
            <v>978.77</v>
          </cell>
          <cell r="L3244" t="str">
            <v>EGYSZERÜ CSÖMEGFOGÁS 160 MM</v>
          </cell>
        </row>
        <row r="3245">
          <cell r="A3245" t="str">
            <v>VDFM160-U</v>
          </cell>
          <cell r="B3245">
            <v>5731</v>
          </cell>
          <cell r="C3245" t="str">
            <v>Items</v>
          </cell>
          <cell r="D3245">
            <v>1.38</v>
          </cell>
          <cell r="E3245" t="str">
            <v>0Y</v>
          </cell>
          <cell r="F3245" t="str">
            <v>HAWA</v>
          </cell>
          <cell r="G3245" t="str">
            <v>OTHER</v>
          </cell>
          <cell r="H3245" t="str">
            <v>S34</v>
          </cell>
          <cell r="I3245" t="str">
            <v>I</v>
          </cell>
          <cell r="J3245" t="str">
            <v>N</v>
          </cell>
          <cell r="K3245">
            <v>2292.2199999999998</v>
          </cell>
          <cell r="L3245" t="str">
            <v>FIX CSÖMEGFOGÁS 160 MM</v>
          </cell>
        </row>
        <row r="3246">
          <cell r="A3246" t="str">
            <v>VDEM200-U</v>
          </cell>
          <cell r="B3246">
            <v>6081</v>
          </cell>
          <cell r="C3246" t="str">
            <v>Items</v>
          </cell>
          <cell r="D3246">
            <v>1</v>
          </cell>
          <cell r="E3246" t="str">
            <v>0Y</v>
          </cell>
          <cell r="F3246" t="str">
            <v>HAWA</v>
          </cell>
          <cell r="G3246" t="str">
            <v>OTHER</v>
          </cell>
          <cell r="H3246" t="str">
            <v>S34</v>
          </cell>
          <cell r="I3246" t="str">
            <v>I</v>
          </cell>
          <cell r="J3246" t="str">
            <v>N</v>
          </cell>
          <cell r="K3246">
            <v>2432.35</v>
          </cell>
          <cell r="L3246" t="str">
            <v>EGYSZERÜ CSÖMEGFOGÁS 200 MM</v>
          </cell>
        </row>
        <row r="3247">
          <cell r="A3247" t="str">
            <v>VDFM200-U</v>
          </cell>
          <cell r="B3247">
            <v>5790</v>
          </cell>
          <cell r="C3247" t="str">
            <v>Items</v>
          </cell>
          <cell r="D3247">
            <v>1.23</v>
          </cell>
          <cell r="E3247" t="str">
            <v>0Y</v>
          </cell>
          <cell r="F3247" t="str">
            <v>HAWA</v>
          </cell>
          <cell r="G3247" t="str">
            <v>OTHER</v>
          </cell>
          <cell r="H3247" t="str">
            <v>S34</v>
          </cell>
          <cell r="I3247" t="str">
            <v>I</v>
          </cell>
          <cell r="J3247" t="str">
            <v>N</v>
          </cell>
          <cell r="K3247">
            <v>2315.8200000000002</v>
          </cell>
          <cell r="L3247" t="str">
            <v>FIX CSÖMEGFOGÁS 200 MM</v>
          </cell>
        </row>
        <row r="3248">
          <cell r="A3248" t="str">
            <v>VDEM250-U</v>
          </cell>
          <cell r="B3248">
            <v>6504</v>
          </cell>
          <cell r="C3248" t="str">
            <v>Items</v>
          </cell>
          <cell r="D3248">
            <v>1.0900000000000001</v>
          </cell>
          <cell r="E3248" t="str">
            <v>0Y</v>
          </cell>
          <cell r="F3248" t="str">
            <v>HAWA</v>
          </cell>
          <cell r="G3248" t="str">
            <v>OTHER</v>
          </cell>
          <cell r="H3248" t="str">
            <v>S34</v>
          </cell>
          <cell r="I3248" t="str">
            <v>I</v>
          </cell>
          <cell r="J3248" t="str">
            <v>N</v>
          </cell>
          <cell r="K3248">
            <v>2601.5300000000002</v>
          </cell>
          <cell r="L3248" t="str">
            <v>EGYSZERÜ CSÖMEGFOGÁS 250 MM</v>
          </cell>
        </row>
        <row r="3249">
          <cell r="A3249" t="str">
            <v>VDFM250-U</v>
          </cell>
          <cell r="B3249">
            <v>8404</v>
          </cell>
          <cell r="C3249" t="str">
            <v>Items</v>
          </cell>
          <cell r="D3249">
            <v>1.38</v>
          </cell>
          <cell r="E3249" t="str">
            <v>0Y</v>
          </cell>
          <cell r="F3249" t="str">
            <v>HAWA</v>
          </cell>
          <cell r="G3249" t="str">
            <v>OTHER</v>
          </cell>
          <cell r="H3249" t="str">
            <v>S34</v>
          </cell>
          <cell r="I3249" t="str">
            <v>I</v>
          </cell>
          <cell r="J3249" t="str">
            <v>N</v>
          </cell>
          <cell r="K3249">
            <v>3361.26</v>
          </cell>
          <cell r="L3249" t="str">
            <v>FIX CSÖMEGFOGÁS 250 MM</v>
          </cell>
        </row>
        <row r="3250">
          <cell r="A3250" t="str">
            <v>VDEM315-U</v>
          </cell>
          <cell r="B3250">
            <v>8127</v>
          </cell>
          <cell r="C3250" t="str">
            <v>Items</v>
          </cell>
          <cell r="D3250">
            <v>1.1000000000000001</v>
          </cell>
          <cell r="E3250" t="str">
            <v>0Y</v>
          </cell>
          <cell r="F3250" t="str">
            <v>HAWA</v>
          </cell>
          <cell r="G3250" t="str">
            <v>OTHER</v>
          </cell>
          <cell r="H3250" t="str">
            <v>S34</v>
          </cell>
          <cell r="I3250" t="str">
            <v>I</v>
          </cell>
          <cell r="J3250" t="str">
            <v>N</v>
          </cell>
          <cell r="K3250">
            <v>3250.41</v>
          </cell>
          <cell r="L3250" t="str">
            <v>EGYSZERÜ CSÖMEGFOGÁS 315 MM</v>
          </cell>
        </row>
        <row r="3251">
          <cell r="A3251" t="str">
            <v>VDFM315-U</v>
          </cell>
          <cell r="B3251">
            <v>9583</v>
          </cell>
          <cell r="C3251" t="str">
            <v>Items</v>
          </cell>
          <cell r="D3251">
            <v>1.39</v>
          </cell>
          <cell r="E3251" t="str">
            <v>0Y</v>
          </cell>
          <cell r="F3251" t="str">
            <v>HAWA</v>
          </cell>
          <cell r="G3251" t="str">
            <v>OTHER</v>
          </cell>
          <cell r="H3251" t="str">
            <v>S34</v>
          </cell>
          <cell r="I3251" t="str">
            <v>I</v>
          </cell>
          <cell r="J3251" t="str">
            <v>N</v>
          </cell>
          <cell r="K3251">
            <v>3833.17</v>
          </cell>
          <cell r="L3251" t="str">
            <v>FIX CSÖMEGFOGÁS 315 MM</v>
          </cell>
        </row>
        <row r="3252">
          <cell r="A3252" t="str">
            <v>VDSIN28/30-U</v>
          </cell>
          <cell r="B3252">
            <v>11208</v>
          </cell>
          <cell r="C3252" t="str">
            <v>Items</v>
          </cell>
          <cell r="D3252">
            <v>7.5</v>
          </cell>
          <cell r="E3252" t="str">
            <v>0Y</v>
          </cell>
          <cell r="F3252" t="str">
            <v>HAWA</v>
          </cell>
          <cell r="G3252" t="str">
            <v>OTHER</v>
          </cell>
          <cell r="H3252" t="str">
            <v>S34</v>
          </cell>
          <cell r="I3252" t="str">
            <v>I</v>
          </cell>
          <cell r="J3252" t="str">
            <v>N</v>
          </cell>
          <cell r="K3252">
            <v>4483.05</v>
          </cell>
          <cell r="L3252" t="str">
            <v>MPC SÍN  28/30   6 M</v>
          </cell>
        </row>
        <row r="3253">
          <cell r="A3253" t="str">
            <v>VDSIN38/40-U</v>
          </cell>
          <cell r="B3253">
            <v>15609</v>
          </cell>
          <cell r="C3253" t="str">
            <v>Items</v>
          </cell>
          <cell r="D3253">
            <v>10.98</v>
          </cell>
          <cell r="E3253" t="str">
            <v>0Y</v>
          </cell>
          <cell r="F3253" t="str">
            <v>HAWA</v>
          </cell>
          <cell r="G3253" t="str">
            <v>OTHER</v>
          </cell>
          <cell r="H3253" t="str">
            <v>S34</v>
          </cell>
          <cell r="I3253" t="str">
            <v>I</v>
          </cell>
          <cell r="J3253" t="str">
            <v>N</v>
          </cell>
          <cell r="K3253">
            <v>6243.48</v>
          </cell>
          <cell r="L3253" t="str">
            <v>MPC SÍN  38/40   6 M</v>
          </cell>
        </row>
        <row r="3254">
          <cell r="A3254" t="str">
            <v>VDSIN40/60-U</v>
          </cell>
          <cell r="B3254">
            <v>28559</v>
          </cell>
          <cell r="C3254" t="str">
            <v>Items</v>
          </cell>
          <cell r="D3254">
            <v>21</v>
          </cell>
          <cell r="E3254" t="str">
            <v>0Y</v>
          </cell>
          <cell r="F3254" t="str">
            <v>HAWA</v>
          </cell>
          <cell r="G3254" t="str">
            <v>OTHER</v>
          </cell>
          <cell r="H3254" t="str">
            <v>S34</v>
          </cell>
          <cell r="I3254" t="str">
            <v>I</v>
          </cell>
          <cell r="J3254" t="str">
            <v>N</v>
          </cell>
          <cell r="K3254">
            <v>11423.39</v>
          </cell>
          <cell r="L3254" t="str">
            <v>MPC SÍN  40/60   6 M</v>
          </cell>
        </row>
        <row r="3255">
          <cell r="A3255" t="str">
            <v>VDSINÖ1-U</v>
          </cell>
          <cell r="B3255">
            <v>879</v>
          </cell>
          <cell r="C3255" t="str">
            <v>Items</v>
          </cell>
          <cell r="D3255">
            <v>0.27</v>
          </cell>
          <cell r="E3255" t="str">
            <v>0Y</v>
          </cell>
          <cell r="F3255" t="str">
            <v>HAWA</v>
          </cell>
          <cell r="G3255" t="str">
            <v>OTHER</v>
          </cell>
          <cell r="H3255" t="str">
            <v>S34</v>
          </cell>
          <cell r="I3255" t="str">
            <v>I</v>
          </cell>
          <cell r="J3255" t="str">
            <v>N</v>
          </cell>
          <cell r="K3255">
            <v>351.26</v>
          </cell>
          <cell r="L3255" t="str">
            <v>SÍNÖSSZEKÖTÖ    27/18 + 28/30</v>
          </cell>
        </row>
        <row r="3256">
          <cell r="A3256" t="str">
            <v>VDSINÖ2-U</v>
          </cell>
          <cell r="B3256">
            <v>1319</v>
          </cell>
          <cell r="C3256" t="str">
            <v>Items</v>
          </cell>
          <cell r="D3256">
            <v>0.53</v>
          </cell>
          <cell r="E3256" t="str">
            <v>0Y</v>
          </cell>
          <cell r="F3256" t="str">
            <v>HAWA</v>
          </cell>
          <cell r="G3256" t="str">
            <v>OTHER</v>
          </cell>
          <cell r="H3256" t="str">
            <v>S34</v>
          </cell>
          <cell r="I3256" t="str">
            <v>I</v>
          </cell>
          <cell r="J3256" t="str">
            <v>N</v>
          </cell>
          <cell r="K3256">
            <v>527.55999999999995</v>
          </cell>
          <cell r="L3256" t="str">
            <v>SÍNÖSSZEKÖTÖ    38/40 + 40/60</v>
          </cell>
        </row>
        <row r="3257">
          <cell r="A3257" t="str">
            <v>VDMEN1M-U</v>
          </cell>
          <cell r="B3257">
            <v>636</v>
          </cell>
          <cell r="C3257" t="str">
            <v>Items</v>
          </cell>
          <cell r="D3257">
            <v>0.48</v>
          </cell>
          <cell r="E3257" t="str">
            <v>0Y</v>
          </cell>
          <cell r="F3257" t="str">
            <v>HAWA</v>
          </cell>
          <cell r="G3257" t="str">
            <v>OTHER</v>
          </cell>
          <cell r="H3257" t="str">
            <v>S34</v>
          </cell>
          <cell r="I3257" t="str">
            <v>I</v>
          </cell>
          <cell r="J3257" t="str">
            <v>N</v>
          </cell>
          <cell r="K3257">
            <v>254.1</v>
          </cell>
          <cell r="L3257" t="str">
            <v>MENETES SZÁR HORG. M10/1000</v>
          </cell>
        </row>
        <row r="3258">
          <cell r="A3258" t="str">
            <v>VDKAP27/18-U</v>
          </cell>
          <cell r="B3258">
            <v>101</v>
          </cell>
          <cell r="C3258" t="str">
            <v>Items</v>
          </cell>
          <cell r="D3258">
            <v>0.03</v>
          </cell>
          <cell r="E3258" t="str">
            <v>0Y</v>
          </cell>
          <cell r="F3258" t="str">
            <v>HAWA</v>
          </cell>
          <cell r="G3258" t="str">
            <v>OTHER</v>
          </cell>
          <cell r="H3258" t="str">
            <v>S34</v>
          </cell>
          <cell r="I3258" t="str">
            <v>I</v>
          </cell>
          <cell r="J3258" t="str">
            <v>N</v>
          </cell>
          <cell r="K3258">
            <v>40.29</v>
          </cell>
          <cell r="L3258" t="str">
            <v>TARTÓKAPOCS  PROFIL 27/18 M10</v>
          </cell>
        </row>
        <row r="3259">
          <cell r="A3259" t="str">
            <v>VDKAP38/40-U</v>
          </cell>
          <cell r="B3259">
            <v>84</v>
          </cell>
          <cell r="C3259" t="str">
            <v>Items</v>
          </cell>
          <cell r="D3259">
            <v>0.03</v>
          </cell>
          <cell r="E3259" t="str">
            <v>0Y</v>
          </cell>
          <cell r="F3259" t="str">
            <v>HAWA</v>
          </cell>
          <cell r="G3259" t="str">
            <v>OTHER</v>
          </cell>
          <cell r="H3259" t="str">
            <v>S34</v>
          </cell>
          <cell r="I3259" t="str">
            <v>I</v>
          </cell>
          <cell r="J3259" t="str">
            <v>N</v>
          </cell>
          <cell r="K3259">
            <v>33.28</v>
          </cell>
          <cell r="L3259" t="str">
            <v>TARTÓKAPOCS  PROFIL 38/40 M10</v>
          </cell>
        </row>
        <row r="3260">
          <cell r="A3260" t="str">
            <v>VDKAP40/60-U</v>
          </cell>
          <cell r="B3260">
            <v>87</v>
          </cell>
          <cell r="C3260" t="str">
            <v>Items</v>
          </cell>
          <cell r="D3260">
            <v>0.38</v>
          </cell>
          <cell r="E3260" t="str">
            <v>0Y</v>
          </cell>
          <cell r="F3260" t="str">
            <v>HAWA</v>
          </cell>
          <cell r="G3260" t="str">
            <v>OTHER</v>
          </cell>
          <cell r="H3260" t="str">
            <v>S34</v>
          </cell>
          <cell r="I3260" t="str">
            <v>I</v>
          </cell>
          <cell r="J3260" t="str">
            <v>N</v>
          </cell>
          <cell r="K3260">
            <v>34.729999999999997</v>
          </cell>
          <cell r="L3260" t="str">
            <v>TARTÓKAPOCS  PROFIL 40/60 M10</v>
          </cell>
        </row>
        <row r="3261">
          <cell r="A3261" t="str">
            <v>VDAL-U</v>
          </cell>
          <cell r="B3261">
            <v>39</v>
          </cell>
          <cell r="C3261" t="str">
            <v>Items</v>
          </cell>
          <cell r="D3261">
            <v>0.01</v>
          </cell>
          <cell r="E3261" t="str">
            <v>0Y</v>
          </cell>
          <cell r="F3261" t="str">
            <v>HAWA</v>
          </cell>
          <cell r="G3261" t="str">
            <v>OTHER</v>
          </cell>
          <cell r="H3261" t="str">
            <v>S34</v>
          </cell>
          <cell r="I3261" t="str">
            <v>I</v>
          </cell>
          <cell r="J3261" t="str">
            <v>N</v>
          </cell>
          <cell r="K3261">
            <v>15.25</v>
          </cell>
          <cell r="L3261" t="str">
            <v>ALÁTÉT HORG.10,5X36X2 MM</v>
          </cell>
        </row>
        <row r="3262">
          <cell r="A3262" t="str">
            <v>VDANYAM10-U</v>
          </cell>
          <cell r="B3262">
            <v>32</v>
          </cell>
          <cell r="C3262" t="str">
            <v>Items</v>
          </cell>
          <cell r="D3262">
            <v>0.01</v>
          </cell>
          <cell r="E3262" t="str">
            <v>0Y</v>
          </cell>
          <cell r="F3262" t="str">
            <v>HAWA</v>
          </cell>
          <cell r="G3262" t="str">
            <v>OTHER</v>
          </cell>
          <cell r="H3262" t="str">
            <v>S34</v>
          </cell>
          <cell r="I3262" t="str">
            <v>I</v>
          </cell>
          <cell r="J3262" t="str">
            <v>N</v>
          </cell>
          <cell r="K3262">
            <v>12.47</v>
          </cell>
          <cell r="L3262" t="str">
            <v>HATLAPÚ-ANYA HORG.M10</v>
          </cell>
        </row>
        <row r="3263">
          <cell r="A3263" t="str">
            <v>VDDUBM10-U</v>
          </cell>
          <cell r="B3263">
            <v>84</v>
          </cell>
          <cell r="C3263" t="str">
            <v>Items</v>
          </cell>
          <cell r="D3263">
            <v>0.02</v>
          </cell>
          <cell r="E3263" t="str">
            <v>0Y</v>
          </cell>
          <cell r="F3263" t="str">
            <v>HAWA</v>
          </cell>
          <cell r="G3263" t="str">
            <v>OTHER</v>
          </cell>
          <cell r="H3263" t="str">
            <v>S34</v>
          </cell>
          <cell r="I3263" t="str">
            <v>I</v>
          </cell>
          <cell r="J3263" t="str">
            <v>N</v>
          </cell>
          <cell r="K3263">
            <v>33.28</v>
          </cell>
          <cell r="L3263" t="str">
            <v>ACÉLDÜBEL, BELSÖ MENET.HORG.M10</v>
          </cell>
        </row>
        <row r="3264">
          <cell r="A3264" t="str">
            <v>VDCSAVM10/30-U</v>
          </cell>
          <cell r="B3264">
            <v>35</v>
          </cell>
          <cell r="C3264" t="str">
            <v>Items</v>
          </cell>
          <cell r="D3264">
            <v>0.03</v>
          </cell>
          <cell r="E3264" t="str">
            <v>0Y</v>
          </cell>
          <cell r="F3264" t="str">
            <v>HAWA</v>
          </cell>
          <cell r="G3264" t="str">
            <v>OTHER</v>
          </cell>
          <cell r="H3264" t="str">
            <v>S34</v>
          </cell>
          <cell r="I3264" t="str">
            <v>I</v>
          </cell>
          <cell r="J3264" t="str">
            <v>N</v>
          </cell>
          <cell r="K3264">
            <v>12.1</v>
          </cell>
          <cell r="L3264" t="str">
            <v>HATLAPFEJÜ CSAVAR M10*30</v>
          </cell>
        </row>
        <row r="3265">
          <cell r="A3265" t="str">
            <v>VDTRAPFM10-U</v>
          </cell>
          <cell r="B3265">
            <v>410</v>
          </cell>
          <cell r="C3265" t="str">
            <v>Items</v>
          </cell>
          <cell r="D3265">
            <v>0.14000000000000001</v>
          </cell>
          <cell r="E3265" t="str">
            <v>0Y</v>
          </cell>
          <cell r="F3265" t="str">
            <v>HAWA</v>
          </cell>
          <cell r="G3265" t="str">
            <v>OTHER</v>
          </cell>
          <cell r="H3265" t="str">
            <v>S34</v>
          </cell>
          <cell r="I3265" t="str">
            <v>I</v>
          </cell>
          <cell r="J3265" t="str">
            <v>N</v>
          </cell>
          <cell r="K3265">
            <v>163.83000000000001</v>
          </cell>
          <cell r="L3265" t="str">
            <v>TRAPÉZLEMEZ FÜGGESZTÉK M10</v>
          </cell>
        </row>
        <row r="3266">
          <cell r="A3266" t="str">
            <v>VDCSAVM8/100-U</v>
          </cell>
          <cell r="B3266">
            <v>87</v>
          </cell>
          <cell r="C3266" t="str">
            <v>Items</v>
          </cell>
          <cell r="D3266">
            <v>0.03</v>
          </cell>
          <cell r="E3266" t="str">
            <v>0Y</v>
          </cell>
          <cell r="F3266" t="str">
            <v>HAWA</v>
          </cell>
          <cell r="G3266" t="str">
            <v>OTHER</v>
          </cell>
          <cell r="H3266" t="str">
            <v>S34</v>
          </cell>
          <cell r="I3266" t="str">
            <v>I</v>
          </cell>
          <cell r="J3266" t="str">
            <v>N</v>
          </cell>
          <cell r="K3266">
            <v>34.729999999999997</v>
          </cell>
          <cell r="L3266" t="str">
            <v>HATLAPFEJÜ CSAVAR, M8X100 5.6 HORG.</v>
          </cell>
        </row>
        <row r="3267">
          <cell r="A3267" t="str">
            <v>VDANYAM8-U</v>
          </cell>
          <cell r="B3267">
            <v>28</v>
          </cell>
          <cell r="C3267" t="str">
            <v>Items</v>
          </cell>
          <cell r="D3267">
            <v>0.01</v>
          </cell>
          <cell r="E3267" t="str">
            <v>0Y</v>
          </cell>
          <cell r="F3267" t="str">
            <v>HAWA</v>
          </cell>
          <cell r="G3267" t="str">
            <v>OTHER</v>
          </cell>
          <cell r="H3267" t="str">
            <v>S34</v>
          </cell>
          <cell r="I3267" t="str">
            <v>I</v>
          </cell>
          <cell r="J3267" t="str">
            <v>N</v>
          </cell>
          <cell r="K3267">
            <v>11.13</v>
          </cell>
          <cell r="L3267" t="str">
            <v>HATLAPÚ-ANYA HORG.M 8</v>
          </cell>
        </row>
        <row r="3268">
          <cell r="A3268" t="str">
            <v>VDTRAPLYU-U</v>
          </cell>
          <cell r="B3268">
            <v>65715</v>
          </cell>
          <cell r="C3268" t="str">
            <v>Items</v>
          </cell>
          <cell r="D3268">
            <v>2.37</v>
          </cell>
          <cell r="E3268" t="str">
            <v>0Y</v>
          </cell>
          <cell r="F3268" t="str">
            <v>HAWA</v>
          </cell>
          <cell r="G3268" t="str">
            <v>OTHER</v>
          </cell>
          <cell r="H3268" t="str">
            <v>S34</v>
          </cell>
          <cell r="I3268" t="str">
            <v>I</v>
          </cell>
          <cell r="J3268" t="str">
            <v>N</v>
          </cell>
          <cell r="K3268">
            <v>26285.7</v>
          </cell>
          <cell r="L3268" t="str">
            <v>TRAPÉZLEMEZ LYUKASZTÓ FOGÓ</v>
          </cell>
        </row>
        <row r="3269">
          <cell r="A3269" t="str">
            <v>RP-SCMI-15/1/2</v>
          </cell>
          <cell r="B3269">
            <v>550</v>
          </cell>
          <cell r="C3269" t="str">
            <v>Items</v>
          </cell>
          <cell r="D3269">
            <v>0.02</v>
          </cell>
          <cell r="E3269" t="str">
            <v>0R</v>
          </cell>
          <cell r="F3269" t="str">
            <v>HAWA</v>
          </cell>
          <cell r="G3269" t="str">
            <v>FITTING</v>
          </cell>
          <cell r="H3269" t="str">
            <v>S30</v>
          </cell>
          <cell r="I3269" t="str">
            <v>I</v>
          </cell>
          <cell r="J3269" t="str">
            <v>N</v>
          </cell>
          <cell r="K3269">
            <v>243</v>
          </cell>
          <cell r="L3269" t="str">
            <v>EUROKÓNUSZ CSATL. RAD. SZELEPHEZ 15/1/2</v>
          </cell>
        </row>
        <row r="3270">
          <cell r="A3270" t="str">
            <v>PPR1-090/63I</v>
          </cell>
          <cell r="B3270">
            <v>5811</v>
          </cell>
          <cell r="C3270" t="str">
            <v>Items</v>
          </cell>
          <cell r="D3270">
            <v>0.35</v>
          </cell>
          <cell r="E3270" t="str">
            <v>97</v>
          </cell>
          <cell r="F3270" t="str">
            <v>HAWA</v>
          </cell>
          <cell r="G3270" t="str">
            <v>FITTING</v>
          </cell>
          <cell r="H3270" t="str">
            <v>S30</v>
          </cell>
          <cell r="I3270" t="str">
            <v>I</v>
          </cell>
          <cell r="J3270" t="str">
            <v>N</v>
          </cell>
          <cell r="K3270">
            <v>2276</v>
          </cell>
          <cell r="L3270" t="str">
            <v>PPR SZÜKITÖ KB</v>
          </cell>
        </row>
        <row r="3271">
          <cell r="A3271" t="str">
            <v>PPR1-090/75I</v>
          </cell>
          <cell r="B3271">
            <v>6199</v>
          </cell>
          <cell r="C3271" t="str">
            <v>Items</v>
          </cell>
          <cell r="D3271">
            <v>0.4</v>
          </cell>
          <cell r="E3271" t="str">
            <v>97</v>
          </cell>
          <cell r="F3271" t="str">
            <v>HAWA</v>
          </cell>
          <cell r="G3271" t="str">
            <v>FITTING</v>
          </cell>
          <cell r="H3271" t="str">
            <v>S30</v>
          </cell>
          <cell r="I3271" t="str">
            <v>I</v>
          </cell>
          <cell r="J3271" t="str">
            <v>N</v>
          </cell>
          <cell r="K3271">
            <v>2428</v>
          </cell>
          <cell r="L3271" t="str">
            <v>PPR SZÜKITÖ KB</v>
          </cell>
        </row>
        <row r="3272">
          <cell r="A3272" t="str">
            <v>PPR1-110/75I</v>
          </cell>
          <cell r="B3272">
            <v>11205</v>
          </cell>
          <cell r="C3272" t="str">
            <v>Items</v>
          </cell>
          <cell r="D3272">
            <v>0.45</v>
          </cell>
          <cell r="E3272" t="str">
            <v>97</v>
          </cell>
          <cell r="F3272" t="str">
            <v>HAWA</v>
          </cell>
          <cell r="G3272" t="str">
            <v>FITTING</v>
          </cell>
          <cell r="H3272" t="str">
            <v>S30</v>
          </cell>
          <cell r="I3272" t="str">
            <v>I</v>
          </cell>
          <cell r="J3272" t="str">
            <v>N</v>
          </cell>
          <cell r="K3272">
            <v>4389</v>
          </cell>
          <cell r="L3272" t="str">
            <v>PPR SZÜKITÖ KB</v>
          </cell>
        </row>
        <row r="3273">
          <cell r="A3273" t="str">
            <v>PPR1-110/90I</v>
          </cell>
          <cell r="B3273">
            <v>10157</v>
          </cell>
          <cell r="C3273" t="str">
            <v>Items</v>
          </cell>
          <cell r="D3273">
            <v>0.5</v>
          </cell>
          <cell r="E3273" t="str">
            <v>97</v>
          </cell>
          <cell r="F3273" t="str">
            <v>HAWA</v>
          </cell>
          <cell r="G3273" t="str">
            <v>FITTING</v>
          </cell>
          <cell r="H3273" t="str">
            <v>S30</v>
          </cell>
          <cell r="I3273" t="str">
            <v>I</v>
          </cell>
          <cell r="J3273" t="str">
            <v>N</v>
          </cell>
          <cell r="K3273">
            <v>3978</v>
          </cell>
          <cell r="L3273" t="str">
            <v>PPR SZÜKITÖ KB</v>
          </cell>
        </row>
        <row r="3274">
          <cell r="A3274" t="str">
            <v>PPKO250-45FSDR176</v>
          </cell>
          <cell r="B3274">
            <v>71782</v>
          </cell>
          <cell r="C3274" t="str">
            <v>Items</v>
          </cell>
          <cell r="D3274">
            <v>2</v>
          </cell>
          <cell r="E3274" t="str">
            <v>99</v>
          </cell>
          <cell r="F3274" t="str">
            <v>HAWA</v>
          </cell>
          <cell r="G3274" t="str">
            <v>FITTING</v>
          </cell>
          <cell r="H3274" t="str">
            <v>S30</v>
          </cell>
          <cell r="I3274" t="str">
            <v>I</v>
          </cell>
          <cell r="J3274" t="str">
            <v>N</v>
          </cell>
          <cell r="K3274">
            <v>22903</v>
          </cell>
          <cell r="L3274" t="str">
            <v>PP KÖNYÖK 45 FOKOS PN6 BAR</v>
          </cell>
        </row>
        <row r="3275">
          <cell r="A3275" t="str">
            <v>PPKO090-90FSDR176</v>
          </cell>
          <cell r="B3275">
            <v>5618</v>
          </cell>
          <cell r="C3275" t="str">
            <v>Items</v>
          </cell>
          <cell r="D3275">
            <v>0.35</v>
          </cell>
          <cell r="E3275" t="str">
            <v>99</v>
          </cell>
          <cell r="F3275" t="str">
            <v>HAWA</v>
          </cell>
          <cell r="G3275" t="str">
            <v>FITTING</v>
          </cell>
          <cell r="H3275" t="str">
            <v>S30</v>
          </cell>
          <cell r="I3275" t="str">
            <v>I</v>
          </cell>
          <cell r="J3275" t="str">
            <v>N</v>
          </cell>
          <cell r="K3275">
            <v>1792</v>
          </cell>
          <cell r="L3275" t="str">
            <v>PP KÖNYÖK 90 FOKOS PN6 BAR</v>
          </cell>
        </row>
        <row r="3276">
          <cell r="A3276" t="str">
            <v>PP250SDR17,6V</v>
          </cell>
          <cell r="B3276">
            <v>61167</v>
          </cell>
          <cell r="C3276" t="str">
            <v>Meter</v>
          </cell>
          <cell r="D3276">
            <v>9.94</v>
          </cell>
          <cell r="E3276" t="str">
            <v>98</v>
          </cell>
          <cell r="F3276" t="str">
            <v>HAWA</v>
          </cell>
          <cell r="G3276" t="str">
            <v>PIPE</v>
          </cell>
          <cell r="H3276" t="str">
            <v>S23</v>
          </cell>
          <cell r="I3276" t="str">
            <v>I</v>
          </cell>
          <cell r="J3276" t="str">
            <v>N</v>
          </cell>
          <cell r="K3276">
            <v>14111</v>
          </cell>
          <cell r="L3276" t="str">
            <v>PP NYOMÓCSÖ 250X14,2 MM</v>
          </cell>
        </row>
        <row r="3277">
          <cell r="A3277" t="str">
            <v>VDMEN2M-U</v>
          </cell>
          <cell r="B3277">
            <v>1283</v>
          </cell>
          <cell r="C3277" t="str">
            <v>Items</v>
          </cell>
          <cell r="D3277">
            <v>0.1</v>
          </cell>
          <cell r="E3277" t="str">
            <v>0Y</v>
          </cell>
          <cell r="F3277" t="str">
            <v>HAWA</v>
          </cell>
          <cell r="G3277" t="str">
            <v>OTHER</v>
          </cell>
          <cell r="H3277" t="str">
            <v>S34</v>
          </cell>
          <cell r="I3277" t="str">
            <v>I</v>
          </cell>
          <cell r="J3277" t="str">
            <v>N</v>
          </cell>
          <cell r="K3277">
            <v>512.98</v>
          </cell>
          <cell r="L3277" t="str">
            <v>MENETES SZÁR HORG. M10/2000</v>
          </cell>
        </row>
        <row r="3278">
          <cell r="A3278" t="str">
            <v>PPMGA090X3CI</v>
          </cell>
          <cell r="B3278">
            <v>22831</v>
          </cell>
          <cell r="C3278" t="str">
            <v>Items</v>
          </cell>
          <cell r="D3278">
            <v>1.4</v>
          </cell>
          <cell r="E3278" t="str">
            <v>97</v>
          </cell>
          <cell r="F3278" t="str">
            <v>HAWA</v>
          </cell>
          <cell r="G3278" t="str">
            <v>FITTING</v>
          </cell>
          <cell r="H3278" t="str">
            <v>S30</v>
          </cell>
          <cell r="I3278" t="str">
            <v>I</v>
          </cell>
          <cell r="J3278" t="str">
            <v>N</v>
          </cell>
          <cell r="K3278">
            <v>8833.36</v>
          </cell>
          <cell r="L3278" t="str">
            <v>PPR KÜLSÖ MENETES  CSATLAKOZÓ</v>
          </cell>
        </row>
        <row r="3279">
          <cell r="A3279" t="str">
            <v>VDHL60P/7</v>
          </cell>
          <cell r="B3279">
            <v>32955</v>
          </cell>
          <cell r="C3279" t="str">
            <v>Items</v>
          </cell>
          <cell r="D3279">
            <v>1.36</v>
          </cell>
          <cell r="E3279" t="str">
            <v>0W</v>
          </cell>
          <cell r="F3279" t="str">
            <v>HAWA</v>
          </cell>
          <cell r="G3279" t="str">
            <v>OTHER</v>
          </cell>
          <cell r="H3279" t="str">
            <v>S34</v>
          </cell>
          <cell r="I3279" t="str">
            <v>I</v>
          </cell>
          <cell r="J3279" t="str">
            <v>N</v>
          </cell>
          <cell r="K3279">
            <v>12700</v>
          </cell>
          <cell r="L3279" t="str">
            <v>Tetőlefolyó DN75 ,PVC szigetel</v>
          </cell>
        </row>
        <row r="3280">
          <cell r="A3280" t="str">
            <v>PET315-250SDR11</v>
          </cell>
          <cell r="B3280">
            <v>457937</v>
          </cell>
          <cell r="C3280" t="str">
            <v>Items</v>
          </cell>
          <cell r="D3280">
            <v>15.5</v>
          </cell>
          <cell r="E3280" t="str">
            <v>75</v>
          </cell>
          <cell r="F3280" t="str">
            <v>HAWA</v>
          </cell>
          <cell r="G3280" t="str">
            <v>FITTING</v>
          </cell>
          <cell r="H3280" t="str">
            <v>S20</v>
          </cell>
          <cell r="I3280" t="str">
            <v>N</v>
          </cell>
          <cell r="J3280" t="str">
            <v>N</v>
          </cell>
          <cell r="K3280">
            <v>121836.4</v>
          </cell>
          <cell r="L3280" t="str">
            <v>SZÜKITETT T IDOM</v>
          </cell>
        </row>
        <row r="3281">
          <cell r="A3281" t="str">
            <v>GFPE/A250/10C</v>
          </cell>
          <cell r="B3281">
            <v>437675</v>
          </cell>
          <cell r="C3281" t="str">
            <v>Items</v>
          </cell>
          <cell r="D3281">
            <v>1</v>
          </cell>
          <cell r="E3281" t="str">
            <v>75</v>
          </cell>
          <cell r="F3281" t="str">
            <v>HAWA</v>
          </cell>
          <cell r="G3281" t="str">
            <v>FITTING</v>
          </cell>
          <cell r="H3281" t="str">
            <v>S20</v>
          </cell>
          <cell r="I3281" t="str">
            <v>I</v>
          </cell>
          <cell r="J3281" t="str">
            <v>N</v>
          </cell>
          <cell r="K3281">
            <v>132.28</v>
          </cell>
          <cell r="L3281" t="str">
            <v>PE-ACÉL HEGESZTHETŐ ÖSSZEKÖTŐ</v>
          </cell>
        </row>
        <row r="3282">
          <cell r="A3282" t="str">
            <v>PPKDEM800/6M.SN8ID</v>
          </cell>
          <cell r="B3282">
            <v>846474</v>
          </cell>
          <cell r="C3282" t="str">
            <v>Items</v>
          </cell>
          <cell r="D3282">
            <v>214.5</v>
          </cell>
          <cell r="E3282" t="str">
            <v>1C</v>
          </cell>
          <cell r="F3282" t="str">
            <v>HAWA</v>
          </cell>
          <cell r="G3282" t="str">
            <v>PIPE</v>
          </cell>
          <cell r="H3282" t="str">
            <v>S35</v>
          </cell>
          <cell r="I3282" t="str">
            <v>I</v>
          </cell>
          <cell r="J3282" t="str">
            <v>N</v>
          </cell>
          <cell r="K3282">
            <v>169682.7</v>
          </cell>
          <cell r="L3282" t="str">
            <v>PP PRAGMA ID CSAT. SN8 OD925/ID797MM</v>
          </cell>
        </row>
        <row r="3283">
          <cell r="A3283" t="str">
            <v>PP020/4MPN16I</v>
          </cell>
          <cell r="B3283">
            <v>1291</v>
          </cell>
          <cell r="C3283" t="str">
            <v>Items</v>
          </cell>
          <cell r="D3283">
            <v>0.67</v>
          </cell>
          <cell r="E3283" t="str">
            <v>96</v>
          </cell>
          <cell r="F3283" t="str">
            <v>HAWA</v>
          </cell>
          <cell r="G3283" t="str">
            <v>PIPE</v>
          </cell>
          <cell r="H3283" t="str">
            <v>S23</v>
          </cell>
          <cell r="I3283" t="str">
            <v>I</v>
          </cell>
          <cell r="J3283" t="str">
            <v>N</v>
          </cell>
          <cell r="K3283">
            <v>487.62</v>
          </cell>
          <cell r="L3283" t="str">
            <v>PPR 20x2.8/4M PN16 NYOMÓCSÖ</v>
          </cell>
        </row>
        <row r="3284">
          <cell r="A3284" t="str">
            <v>PP025/4MPN16I</v>
          </cell>
          <cell r="B3284">
            <v>1870</v>
          </cell>
          <cell r="C3284" t="str">
            <v>Items</v>
          </cell>
          <cell r="D3284">
            <v>1.04</v>
          </cell>
          <cell r="E3284" t="str">
            <v>96</v>
          </cell>
          <cell r="F3284" t="str">
            <v>HAWA</v>
          </cell>
          <cell r="G3284" t="str">
            <v>PIPE</v>
          </cell>
          <cell r="H3284" t="str">
            <v>S23</v>
          </cell>
          <cell r="I3284" t="str">
            <v>I</v>
          </cell>
          <cell r="J3284" t="str">
            <v>N</v>
          </cell>
          <cell r="K3284">
            <v>700.73</v>
          </cell>
          <cell r="L3284" t="str">
            <v>PPR 25x3.5/4M PN16 NYOMÓCSÖ</v>
          </cell>
        </row>
        <row r="3285">
          <cell r="A3285" t="str">
            <v>PP032/4MPN16I</v>
          </cell>
          <cell r="B3285">
            <v>3164</v>
          </cell>
          <cell r="C3285" t="str">
            <v>Items</v>
          </cell>
          <cell r="D3285">
            <v>1.7</v>
          </cell>
          <cell r="E3285" t="str">
            <v>96</v>
          </cell>
          <cell r="F3285" t="str">
            <v>HAWA</v>
          </cell>
          <cell r="G3285" t="str">
            <v>PIPE</v>
          </cell>
          <cell r="H3285" t="str">
            <v>S23</v>
          </cell>
          <cell r="I3285" t="str">
            <v>I</v>
          </cell>
          <cell r="J3285" t="str">
            <v>N</v>
          </cell>
          <cell r="K3285">
            <v>1189.76</v>
          </cell>
          <cell r="L3285" t="str">
            <v>PPR 32x4,4/4M PN16 NYOMÓCSÖ</v>
          </cell>
        </row>
        <row r="3286">
          <cell r="A3286" t="str">
            <v>PP040/4MPN16I</v>
          </cell>
          <cell r="B3286">
            <v>4906</v>
          </cell>
          <cell r="C3286" t="str">
            <v>Items</v>
          </cell>
          <cell r="D3286">
            <v>3.5</v>
          </cell>
          <cell r="E3286" t="str">
            <v>96</v>
          </cell>
          <cell r="F3286" t="str">
            <v>HAWA</v>
          </cell>
          <cell r="G3286" t="str">
            <v>PIPE</v>
          </cell>
          <cell r="H3286" t="str">
            <v>S23</v>
          </cell>
          <cell r="I3286" t="str">
            <v>I</v>
          </cell>
          <cell r="J3286" t="str">
            <v>N</v>
          </cell>
          <cell r="K3286">
            <v>1845.33</v>
          </cell>
          <cell r="L3286" t="str">
            <v>PPR 40x5.5/4M PN16 NYOMÓCSÖ</v>
          </cell>
        </row>
        <row r="3287">
          <cell r="A3287" t="str">
            <v>PP050/4MPN16I</v>
          </cell>
          <cell r="B3287">
            <v>7518</v>
          </cell>
          <cell r="C3287" t="str">
            <v>Items</v>
          </cell>
          <cell r="D3287">
            <v>4.1100000000000003</v>
          </cell>
          <cell r="E3287" t="str">
            <v>96</v>
          </cell>
          <cell r="F3287" t="str">
            <v>HAWA</v>
          </cell>
          <cell r="G3287" t="str">
            <v>PIPE</v>
          </cell>
          <cell r="H3287" t="str">
            <v>S23</v>
          </cell>
          <cell r="I3287" t="str">
            <v>I</v>
          </cell>
          <cell r="J3287" t="str">
            <v>N</v>
          </cell>
          <cell r="K3287">
            <v>2826.22</v>
          </cell>
          <cell r="L3287" t="str">
            <v>PPR 50x6.9/4M PN16 NYOMÓCSÖ</v>
          </cell>
        </row>
        <row r="3288">
          <cell r="A3288" t="str">
            <v>PP063/4MPN16I</v>
          </cell>
          <cell r="B3288">
            <v>11269</v>
          </cell>
          <cell r="C3288" t="str">
            <v>Items</v>
          </cell>
          <cell r="D3288">
            <v>6.48</v>
          </cell>
          <cell r="E3288" t="str">
            <v>96</v>
          </cell>
          <cell r="F3288" t="str">
            <v>HAWA</v>
          </cell>
          <cell r="G3288" t="str">
            <v>PIPE</v>
          </cell>
          <cell r="H3288" t="str">
            <v>S23</v>
          </cell>
          <cell r="I3288" t="str">
            <v>I</v>
          </cell>
          <cell r="J3288" t="str">
            <v>N</v>
          </cell>
          <cell r="K3288">
            <v>4240.38</v>
          </cell>
          <cell r="L3288" t="str">
            <v>PPR 63x8,6/4M PN16 NYOMÓCSÖ</v>
          </cell>
        </row>
        <row r="3289">
          <cell r="A3289" t="str">
            <v>PP075/4MPN16I</v>
          </cell>
          <cell r="B3289">
            <v>17427</v>
          </cell>
          <cell r="C3289" t="str">
            <v>Items</v>
          </cell>
          <cell r="D3289">
            <v>1.5</v>
          </cell>
          <cell r="E3289" t="str">
            <v>96</v>
          </cell>
          <cell r="F3289" t="str">
            <v>HAWA</v>
          </cell>
          <cell r="G3289" t="str">
            <v>PIPE</v>
          </cell>
          <cell r="H3289" t="str">
            <v>S23</v>
          </cell>
          <cell r="I3289" t="str">
            <v>I</v>
          </cell>
          <cell r="J3289" t="str">
            <v>N</v>
          </cell>
          <cell r="K3289">
            <v>6498.53</v>
          </cell>
          <cell r="L3289" t="str">
            <v>PPR 75X10,3/4M PN16 NYOMÓCSÖ</v>
          </cell>
        </row>
        <row r="3290">
          <cell r="A3290" t="str">
            <v>PP090/4MPN16I</v>
          </cell>
          <cell r="B3290">
            <v>25810</v>
          </cell>
          <cell r="C3290" t="str">
            <v>Items</v>
          </cell>
          <cell r="D3290">
            <v>2</v>
          </cell>
          <cell r="E3290" t="str">
            <v>96</v>
          </cell>
          <cell r="F3290" t="str">
            <v>HAWA</v>
          </cell>
          <cell r="G3290" t="str">
            <v>PIPE</v>
          </cell>
          <cell r="H3290" t="str">
            <v>S23</v>
          </cell>
          <cell r="I3290" t="str">
            <v>I</v>
          </cell>
          <cell r="J3290" t="str">
            <v>N</v>
          </cell>
          <cell r="K3290">
            <v>9625.3700000000008</v>
          </cell>
          <cell r="L3290" t="str">
            <v>PPR 90X12,3/4M PN16 NYOMÓCSÖ</v>
          </cell>
        </row>
        <row r="3291">
          <cell r="A3291" t="str">
            <v>PP110/4MPN16I</v>
          </cell>
          <cell r="B3291">
            <v>38631</v>
          </cell>
          <cell r="C3291" t="str">
            <v>Items</v>
          </cell>
          <cell r="D3291">
            <v>2.5</v>
          </cell>
          <cell r="E3291" t="str">
            <v>96</v>
          </cell>
          <cell r="F3291" t="str">
            <v>HAWA</v>
          </cell>
          <cell r="G3291" t="str">
            <v>PIPE</v>
          </cell>
          <cell r="H3291" t="str">
            <v>S23</v>
          </cell>
          <cell r="I3291" t="str">
            <v>I</v>
          </cell>
          <cell r="J3291" t="str">
            <v>N</v>
          </cell>
          <cell r="K3291">
            <v>14401.35</v>
          </cell>
          <cell r="L3291" t="str">
            <v>PPR 110X15,1/4M PN16 NYOMÓCSÖ</v>
          </cell>
        </row>
        <row r="3292">
          <cell r="A3292" t="str">
            <v>PP020/4MPN10I</v>
          </cell>
          <cell r="B3292">
            <v>1211</v>
          </cell>
          <cell r="C3292" t="str">
            <v>Items</v>
          </cell>
          <cell r="D3292">
            <v>0.67</v>
          </cell>
          <cell r="E3292" t="str">
            <v>96</v>
          </cell>
          <cell r="F3292" t="str">
            <v>HAWA</v>
          </cell>
          <cell r="G3292" t="str">
            <v>PIPE</v>
          </cell>
          <cell r="H3292" t="str">
            <v>S23</v>
          </cell>
          <cell r="I3292" t="str">
            <v>I</v>
          </cell>
          <cell r="J3292" t="str">
            <v>N</v>
          </cell>
          <cell r="K3292">
            <v>463.63</v>
          </cell>
          <cell r="L3292" t="str">
            <v>PPR 20x1,9/4M PN10 NYOMÓCSÖ</v>
          </cell>
        </row>
        <row r="3293">
          <cell r="A3293" t="str">
            <v>PP025/4MPN10I</v>
          </cell>
          <cell r="B3293">
            <v>1755</v>
          </cell>
          <cell r="C3293" t="str">
            <v>Items</v>
          </cell>
          <cell r="D3293">
            <v>1.04</v>
          </cell>
          <cell r="E3293" t="str">
            <v>96</v>
          </cell>
          <cell r="F3293" t="str">
            <v>HAWA</v>
          </cell>
          <cell r="G3293" t="str">
            <v>PIPE</v>
          </cell>
          <cell r="H3293" t="str">
            <v>S23</v>
          </cell>
          <cell r="I3293" t="str">
            <v>I</v>
          </cell>
          <cell r="J3293" t="str">
            <v>N</v>
          </cell>
          <cell r="K3293">
            <v>672.51</v>
          </cell>
          <cell r="L3293" t="str">
            <v>PPR 25x2,3/4M PN10 NYOMÓCSÖ</v>
          </cell>
        </row>
        <row r="3294">
          <cell r="A3294" t="str">
            <v>PP032/4MPN10I</v>
          </cell>
          <cell r="B3294">
            <v>2507</v>
          </cell>
          <cell r="C3294" t="str">
            <v>Items</v>
          </cell>
          <cell r="D3294">
            <v>1.7</v>
          </cell>
          <cell r="E3294" t="str">
            <v>96</v>
          </cell>
          <cell r="F3294" t="str">
            <v>HAWA</v>
          </cell>
          <cell r="G3294" t="str">
            <v>PIPE</v>
          </cell>
          <cell r="H3294" t="str">
            <v>S23</v>
          </cell>
          <cell r="I3294" t="str">
            <v>I</v>
          </cell>
          <cell r="J3294" t="str">
            <v>N</v>
          </cell>
          <cell r="K3294">
            <v>960.42</v>
          </cell>
          <cell r="L3294" t="str">
            <v>PPR 32x2,9/4M PN10 NYOMÓCSÖ</v>
          </cell>
        </row>
        <row r="3295">
          <cell r="A3295" t="str">
            <v>PP040/4MPN10I</v>
          </cell>
          <cell r="B3295">
            <v>4031</v>
          </cell>
          <cell r="C3295" t="str">
            <v>Items</v>
          </cell>
          <cell r="D3295">
            <v>3.5</v>
          </cell>
          <cell r="E3295" t="str">
            <v>96</v>
          </cell>
          <cell r="F3295" t="str">
            <v>HAWA</v>
          </cell>
          <cell r="G3295" t="str">
            <v>PIPE</v>
          </cell>
          <cell r="H3295" t="str">
            <v>S23</v>
          </cell>
          <cell r="I3295" t="str">
            <v>I</v>
          </cell>
          <cell r="J3295" t="str">
            <v>N</v>
          </cell>
          <cell r="K3295">
            <v>1531.31</v>
          </cell>
          <cell r="L3295" t="str">
            <v>PPR 40x3,7/4M PN10 NYOMÓCSÖ</v>
          </cell>
        </row>
        <row r="3296">
          <cell r="A3296" t="str">
            <v>PP050/4MPN10I</v>
          </cell>
          <cell r="B3296">
            <v>6657</v>
          </cell>
          <cell r="C3296" t="str">
            <v>Items</v>
          </cell>
          <cell r="D3296">
            <v>4.1100000000000003</v>
          </cell>
          <cell r="E3296" t="str">
            <v>96</v>
          </cell>
          <cell r="F3296" t="str">
            <v>HAWA</v>
          </cell>
          <cell r="G3296" t="str">
            <v>PIPE</v>
          </cell>
          <cell r="H3296" t="str">
            <v>S23</v>
          </cell>
          <cell r="I3296" t="str">
            <v>I</v>
          </cell>
          <cell r="J3296" t="str">
            <v>N</v>
          </cell>
          <cell r="K3296">
            <v>2529.83</v>
          </cell>
          <cell r="L3296" t="str">
            <v>PPR 50x4,6/4M PN10 NYOMÓCSÖ</v>
          </cell>
        </row>
        <row r="3297">
          <cell r="A3297" t="str">
            <v>PP063/4MPN10I</v>
          </cell>
          <cell r="B3297">
            <v>9439</v>
          </cell>
          <cell r="C3297" t="str">
            <v>Items</v>
          </cell>
          <cell r="D3297">
            <v>6.48</v>
          </cell>
          <cell r="E3297" t="str">
            <v>96</v>
          </cell>
          <cell r="F3297" t="str">
            <v>HAWA</v>
          </cell>
          <cell r="G3297" t="str">
            <v>PIPE</v>
          </cell>
          <cell r="H3297" t="str">
            <v>S23</v>
          </cell>
          <cell r="I3297" t="str">
            <v>I</v>
          </cell>
          <cell r="J3297" t="str">
            <v>N</v>
          </cell>
          <cell r="K3297">
            <v>3586.23</v>
          </cell>
          <cell r="L3297" t="str">
            <v>PPR 63x5,8/4M PN10 NYOMÓCSÖ</v>
          </cell>
        </row>
        <row r="3298">
          <cell r="A3298" t="str">
            <v>VDTOMBET46/24-32</v>
          </cell>
          <cell r="B3298">
            <v>287</v>
          </cell>
          <cell r="C3298" t="str">
            <v>Items</v>
          </cell>
          <cell r="D3298">
            <v>0.03</v>
          </cell>
          <cell r="E3298" t="str">
            <v>0V</v>
          </cell>
          <cell r="F3298" t="str">
            <v>HAWA</v>
          </cell>
          <cell r="G3298" t="str">
            <v>OTHER</v>
          </cell>
          <cell r="H3298" t="str">
            <v>S34</v>
          </cell>
          <cell r="I3298" t="str">
            <v>I</v>
          </cell>
          <cell r="J3298" t="str">
            <v>N</v>
          </cell>
          <cell r="K3298">
            <v>106</v>
          </cell>
          <cell r="L3298" t="str">
            <v>TÖMÍTŐ BETÉT D46/24-32 SZIF.CS</v>
          </cell>
        </row>
        <row r="3299">
          <cell r="A3299" t="str">
            <v>VDTOMBET46/36-40</v>
          </cell>
          <cell r="B3299">
            <v>287</v>
          </cell>
          <cell r="C3299" t="str">
            <v>Items</v>
          </cell>
          <cell r="D3299">
            <v>0.03</v>
          </cell>
          <cell r="E3299" t="str">
            <v>0V</v>
          </cell>
          <cell r="F3299" t="str">
            <v>HAWA</v>
          </cell>
          <cell r="G3299" t="str">
            <v>OTHER</v>
          </cell>
          <cell r="H3299" t="str">
            <v>S34</v>
          </cell>
          <cell r="I3299" t="str">
            <v>I</v>
          </cell>
          <cell r="J3299" t="str">
            <v>N</v>
          </cell>
          <cell r="K3299">
            <v>106</v>
          </cell>
          <cell r="L3299" t="str">
            <v>TÖMÍTŐ BETÉT D46/36-40 SZIF.CS</v>
          </cell>
        </row>
        <row r="3300">
          <cell r="A3300" t="str">
            <v>PEKN200-45FSDR17</v>
          </cell>
          <cell r="B3300">
            <v>124232</v>
          </cell>
          <cell r="C3300" t="str">
            <v>Items</v>
          </cell>
          <cell r="D3300">
            <v>3.7</v>
          </cell>
          <cell r="E3300" t="str">
            <v>75</v>
          </cell>
          <cell r="F3300" t="str">
            <v>HAWA</v>
          </cell>
          <cell r="G3300" t="str">
            <v>FITTING</v>
          </cell>
          <cell r="H3300" t="str">
            <v>S20</v>
          </cell>
          <cell r="I3300" t="str">
            <v>I</v>
          </cell>
          <cell r="J3300" t="str">
            <v>N</v>
          </cell>
          <cell r="K3300">
            <v>32486</v>
          </cell>
          <cell r="L3300" t="str">
            <v>PE NAGYSUGARÚ ÍV</v>
          </cell>
        </row>
        <row r="3301">
          <cell r="A3301" t="str">
            <v>PEKN280-45FSDR17</v>
          </cell>
          <cell r="B3301">
            <v>201806</v>
          </cell>
          <cell r="C3301" t="str">
            <v>Items</v>
          </cell>
          <cell r="D3301">
            <v>15</v>
          </cell>
          <cell r="E3301" t="str">
            <v>75</v>
          </cell>
          <cell r="F3301" t="str">
            <v>HAWA</v>
          </cell>
          <cell r="G3301" t="str">
            <v>FITTING</v>
          </cell>
          <cell r="H3301" t="str">
            <v>S20</v>
          </cell>
          <cell r="I3301" t="str">
            <v>I</v>
          </cell>
          <cell r="J3301" t="str">
            <v>N</v>
          </cell>
          <cell r="K3301">
            <v>52771</v>
          </cell>
          <cell r="L3301" t="str">
            <v>PE NAGYSUGARÚ ÍV</v>
          </cell>
        </row>
        <row r="3302">
          <cell r="A3302" t="str">
            <v>KGU500V</v>
          </cell>
          <cell r="B3302">
            <v>143039.70000000001</v>
          </cell>
          <cell r="C3302" t="str">
            <v>Items</v>
          </cell>
          <cell r="D3302">
            <v>12.08</v>
          </cell>
          <cell r="E3302" t="str">
            <v>58</v>
          </cell>
          <cell r="F3302" t="str">
            <v>HAWA</v>
          </cell>
          <cell r="G3302" t="str">
            <v>PIPE</v>
          </cell>
          <cell r="H3302" t="str">
            <v>S07</v>
          </cell>
          <cell r="I3302" t="str">
            <v>I</v>
          </cell>
          <cell r="J3302" t="str">
            <v>N</v>
          </cell>
          <cell r="K3302">
            <v>16428.759999999998</v>
          </cell>
          <cell r="L3302" t="str">
            <v>CSATORNA ATTOLO KARMANTYU</v>
          </cell>
        </row>
        <row r="3303">
          <cell r="A3303" t="str">
            <v>M3-110/1000</v>
          </cell>
          <cell r="B3303">
            <v>3838</v>
          </cell>
          <cell r="C3303" t="str">
            <v>Items</v>
          </cell>
          <cell r="D3303">
            <v>1.34</v>
          </cell>
          <cell r="E3303" t="str">
            <v>1E</v>
          </cell>
          <cell r="F3303" t="str">
            <v>HAWA</v>
          </cell>
          <cell r="G3303" t="str">
            <v>PIPE</v>
          </cell>
          <cell r="H3303" t="str">
            <v>S27</v>
          </cell>
          <cell r="I3303" t="str">
            <v>I</v>
          </cell>
          <cell r="J3303" t="str">
            <v>N</v>
          </cell>
          <cell r="K3303">
            <v>1402</v>
          </cell>
          <cell r="L3303" t="str">
            <v>CSÖ d110 1000MM</v>
          </cell>
        </row>
        <row r="3304">
          <cell r="A3304" t="str">
            <v>M3-110/1500</v>
          </cell>
          <cell r="B3304">
            <v>5103</v>
          </cell>
          <cell r="C3304" t="str">
            <v>Items</v>
          </cell>
          <cell r="D3304">
            <v>1.96</v>
          </cell>
          <cell r="E3304" t="str">
            <v>1E</v>
          </cell>
          <cell r="F3304" t="str">
            <v>HAWA</v>
          </cell>
          <cell r="G3304" t="str">
            <v>PIPE</v>
          </cell>
          <cell r="H3304" t="str">
            <v>S27</v>
          </cell>
          <cell r="I3304" t="str">
            <v>N</v>
          </cell>
          <cell r="J3304" t="str">
            <v>N</v>
          </cell>
          <cell r="K3304">
            <v>1933</v>
          </cell>
          <cell r="L3304" t="str">
            <v>CSŐ d 110 1500MM</v>
          </cell>
        </row>
        <row r="3305">
          <cell r="A3305" t="str">
            <v>M3-110/2000</v>
          </cell>
          <cell r="B3305">
            <v>7305</v>
          </cell>
          <cell r="C3305" t="str">
            <v>Items</v>
          </cell>
          <cell r="D3305">
            <v>2.57</v>
          </cell>
          <cell r="E3305" t="str">
            <v>1E</v>
          </cell>
          <cell r="F3305" t="str">
            <v>HAWA</v>
          </cell>
          <cell r="G3305" t="str">
            <v>PIPE</v>
          </cell>
          <cell r="H3305" t="str">
            <v>S27</v>
          </cell>
          <cell r="I3305" t="str">
            <v>I</v>
          </cell>
          <cell r="J3305" t="str">
            <v>N</v>
          </cell>
          <cell r="K3305">
            <v>2629</v>
          </cell>
          <cell r="L3305" t="str">
            <v>CSŐ d 110 2000MM</v>
          </cell>
        </row>
        <row r="3306">
          <cell r="A3306" t="str">
            <v>M3-110/2650</v>
          </cell>
          <cell r="B3306">
            <v>8661</v>
          </cell>
          <cell r="C3306" t="str">
            <v>Items</v>
          </cell>
          <cell r="D3306">
            <v>3.37</v>
          </cell>
          <cell r="E3306" t="str">
            <v>1E</v>
          </cell>
          <cell r="F3306" t="str">
            <v>HAWA</v>
          </cell>
          <cell r="G3306" t="str">
            <v>PIPE</v>
          </cell>
          <cell r="H3306" t="str">
            <v>S27</v>
          </cell>
          <cell r="I3306" t="str">
            <v>N</v>
          </cell>
          <cell r="J3306" t="str">
            <v>N</v>
          </cell>
          <cell r="K3306">
            <v>3273</v>
          </cell>
          <cell r="L3306" t="str">
            <v>CSŐ d 110 2650MM</v>
          </cell>
        </row>
        <row r="3307">
          <cell r="A3307" t="str">
            <v>M3-125/1000</v>
          </cell>
          <cell r="B3307">
            <v>5123</v>
          </cell>
          <cell r="C3307" t="str">
            <v>Items</v>
          </cell>
          <cell r="D3307">
            <v>1.81</v>
          </cell>
          <cell r="E3307" t="str">
            <v>1E</v>
          </cell>
          <cell r="F3307" t="str">
            <v>HAWA</v>
          </cell>
          <cell r="G3307" t="str">
            <v>PIPE</v>
          </cell>
          <cell r="H3307" t="str">
            <v>S27</v>
          </cell>
          <cell r="I3307" t="str">
            <v>I</v>
          </cell>
          <cell r="J3307" t="str">
            <v>N</v>
          </cell>
          <cell r="K3307">
            <v>1849.32</v>
          </cell>
          <cell r="L3307" t="str">
            <v>CSŐ d 125 1000MM</v>
          </cell>
        </row>
        <row r="3308">
          <cell r="A3308" t="str">
            <v>M3-125/150</v>
          </cell>
          <cell r="B3308">
            <v>1301</v>
          </cell>
          <cell r="C3308" t="str">
            <v>Items</v>
          </cell>
          <cell r="D3308">
            <v>0.4</v>
          </cell>
          <cell r="E3308" t="str">
            <v>1E</v>
          </cell>
          <cell r="F3308" t="str">
            <v>HAWA</v>
          </cell>
          <cell r="G3308" t="str">
            <v>PIPE</v>
          </cell>
          <cell r="H3308" t="str">
            <v>S27</v>
          </cell>
          <cell r="I3308" t="str">
            <v>N</v>
          </cell>
          <cell r="J3308" t="str">
            <v>N</v>
          </cell>
          <cell r="K3308">
            <v>481</v>
          </cell>
          <cell r="L3308" t="str">
            <v>CSŐ d 125 150MM</v>
          </cell>
        </row>
        <row r="3309">
          <cell r="A3309" t="str">
            <v>M3-125/1500</v>
          </cell>
          <cell r="B3309">
            <v>6740</v>
          </cell>
          <cell r="C3309" t="str">
            <v>Items</v>
          </cell>
          <cell r="D3309">
            <v>2.64</v>
          </cell>
          <cell r="E3309" t="str">
            <v>1E</v>
          </cell>
          <cell r="F3309" t="str">
            <v>HAWA</v>
          </cell>
          <cell r="G3309" t="str">
            <v>PIPE</v>
          </cell>
          <cell r="H3309" t="str">
            <v>S27</v>
          </cell>
          <cell r="I3309" t="str">
            <v>N</v>
          </cell>
          <cell r="J3309" t="str">
            <v>N</v>
          </cell>
          <cell r="K3309">
            <v>2603</v>
          </cell>
          <cell r="L3309" t="str">
            <v>CSŐ d 125 1500MM</v>
          </cell>
        </row>
        <row r="3310">
          <cell r="A3310" t="str">
            <v>M3-125/2000</v>
          </cell>
          <cell r="B3310">
            <v>9165</v>
          </cell>
          <cell r="C3310" t="str">
            <v>Items</v>
          </cell>
          <cell r="D3310">
            <v>3.47</v>
          </cell>
          <cell r="E3310" t="str">
            <v>1E</v>
          </cell>
          <cell r="F3310" t="str">
            <v>HAWA</v>
          </cell>
          <cell r="G3310" t="str">
            <v>PIPE</v>
          </cell>
          <cell r="H3310" t="str">
            <v>S27</v>
          </cell>
          <cell r="I3310" t="str">
            <v>I</v>
          </cell>
          <cell r="J3310" t="str">
            <v>N</v>
          </cell>
          <cell r="K3310">
            <v>3314.52</v>
          </cell>
          <cell r="L3310" t="str">
            <v>CSŐ d 125 2000MM</v>
          </cell>
        </row>
        <row r="3311">
          <cell r="A3311" t="str">
            <v>M3-125/250</v>
          </cell>
          <cell r="B3311">
            <v>2166</v>
          </cell>
          <cell r="C3311" t="str">
            <v>Items</v>
          </cell>
          <cell r="D3311">
            <v>0.56999999999999995</v>
          </cell>
          <cell r="E3311" t="str">
            <v>1E</v>
          </cell>
          <cell r="F3311" t="str">
            <v>HAWA</v>
          </cell>
          <cell r="G3311" t="str">
            <v>PIPE</v>
          </cell>
          <cell r="H3311" t="str">
            <v>S27</v>
          </cell>
          <cell r="I3311" t="str">
            <v>N</v>
          </cell>
          <cell r="J3311" t="str">
            <v>N</v>
          </cell>
          <cell r="K3311">
            <v>685.08</v>
          </cell>
          <cell r="L3311" t="str">
            <v>CSŐ d 125 250MM</v>
          </cell>
        </row>
        <row r="3312">
          <cell r="A3312" t="str">
            <v>M3-125/2650</v>
          </cell>
          <cell r="B3312">
            <v>10679</v>
          </cell>
          <cell r="C3312" t="str">
            <v>Items</v>
          </cell>
          <cell r="D3312">
            <v>4.54</v>
          </cell>
          <cell r="E3312" t="str">
            <v>1E</v>
          </cell>
          <cell r="F3312" t="str">
            <v>HAWA</v>
          </cell>
          <cell r="G3312" t="str">
            <v>PIPE</v>
          </cell>
          <cell r="H3312" t="str">
            <v>S27</v>
          </cell>
          <cell r="I3312" t="str">
            <v>N</v>
          </cell>
          <cell r="J3312" t="str">
            <v>N</v>
          </cell>
          <cell r="K3312">
            <v>4125</v>
          </cell>
          <cell r="L3312" t="str">
            <v>CSŐ d 125 250MM</v>
          </cell>
        </row>
        <row r="3313">
          <cell r="A3313" t="str">
            <v>M3-125/500</v>
          </cell>
          <cell r="B3313">
            <v>2829</v>
          </cell>
          <cell r="C3313" t="str">
            <v>Items</v>
          </cell>
          <cell r="D3313">
            <v>0.98</v>
          </cell>
          <cell r="E3313" t="str">
            <v>1E</v>
          </cell>
          <cell r="F3313" t="str">
            <v>HAWA</v>
          </cell>
          <cell r="G3313" t="str">
            <v>PIPE</v>
          </cell>
          <cell r="H3313" t="str">
            <v>S27</v>
          </cell>
          <cell r="I3313" t="str">
            <v>N</v>
          </cell>
          <cell r="J3313" t="str">
            <v>N</v>
          </cell>
          <cell r="K3313">
            <v>1005</v>
          </cell>
          <cell r="L3313" t="str">
            <v>CSŐ d 125 500MM</v>
          </cell>
        </row>
        <row r="3314">
          <cell r="A3314" t="str">
            <v>M3-160/1000</v>
          </cell>
          <cell r="B3314">
            <v>7921</v>
          </cell>
          <cell r="C3314" t="str">
            <v>Items</v>
          </cell>
          <cell r="D3314">
            <v>2.96</v>
          </cell>
          <cell r="E3314" t="str">
            <v>1E</v>
          </cell>
          <cell r="F3314" t="str">
            <v>HAWA</v>
          </cell>
          <cell r="G3314" t="str">
            <v>PIPE</v>
          </cell>
          <cell r="H3314" t="str">
            <v>S27</v>
          </cell>
          <cell r="I3314" t="str">
            <v>I</v>
          </cell>
          <cell r="J3314" t="str">
            <v>N</v>
          </cell>
          <cell r="K3314">
            <v>2855.16</v>
          </cell>
          <cell r="L3314" t="str">
            <v>CSŐ d 160 1000MM</v>
          </cell>
        </row>
        <row r="3315">
          <cell r="A3315" t="str">
            <v>M3-160/150</v>
          </cell>
          <cell r="B3315">
            <v>2234</v>
          </cell>
          <cell r="C3315" t="str">
            <v>Items</v>
          </cell>
          <cell r="D3315">
            <v>0.69</v>
          </cell>
          <cell r="E3315" t="str">
            <v>1E</v>
          </cell>
          <cell r="F3315" t="str">
            <v>HAWA</v>
          </cell>
          <cell r="G3315" t="str">
            <v>PIPE</v>
          </cell>
          <cell r="H3315" t="str">
            <v>S27</v>
          </cell>
          <cell r="I3315" t="str">
            <v>N</v>
          </cell>
          <cell r="J3315" t="str">
            <v>N</v>
          </cell>
          <cell r="K3315">
            <v>869</v>
          </cell>
          <cell r="L3315" t="str">
            <v>CSŐ d 160 150MM</v>
          </cell>
        </row>
        <row r="3316">
          <cell r="A3316" t="str">
            <v>M3-160/1500</v>
          </cell>
          <cell r="B3316">
            <v>10380</v>
          </cell>
          <cell r="C3316" t="str">
            <v>Items</v>
          </cell>
          <cell r="D3316">
            <v>4.3</v>
          </cell>
          <cell r="E3316" t="str">
            <v>1E</v>
          </cell>
          <cell r="F3316" t="str">
            <v>HAWA</v>
          </cell>
          <cell r="G3316" t="str">
            <v>PIPE</v>
          </cell>
          <cell r="H3316" t="str">
            <v>S27</v>
          </cell>
          <cell r="I3316" t="str">
            <v>N</v>
          </cell>
          <cell r="J3316" t="str">
            <v>N</v>
          </cell>
          <cell r="K3316">
            <v>3987</v>
          </cell>
          <cell r="L3316" t="str">
            <v>CSŐ d 160 1500MM</v>
          </cell>
        </row>
        <row r="3317">
          <cell r="A3317" t="str">
            <v>M3-160/2000</v>
          </cell>
          <cell r="B3317">
            <v>13987</v>
          </cell>
          <cell r="C3317" t="str">
            <v>Items</v>
          </cell>
          <cell r="D3317">
            <v>5.63</v>
          </cell>
          <cell r="E3317" t="str">
            <v>1E</v>
          </cell>
          <cell r="F3317" t="str">
            <v>HAWA</v>
          </cell>
          <cell r="G3317" t="str">
            <v>PIPE</v>
          </cell>
          <cell r="H3317" t="str">
            <v>S27</v>
          </cell>
          <cell r="I3317" t="str">
            <v>I</v>
          </cell>
          <cell r="J3317" t="str">
            <v>N</v>
          </cell>
          <cell r="K3317">
            <v>5100</v>
          </cell>
          <cell r="L3317" t="str">
            <v>CSŐ d 160 2000MM</v>
          </cell>
        </row>
        <row r="3318">
          <cell r="A3318" t="str">
            <v>M3-160/250</v>
          </cell>
          <cell r="B3318">
            <v>2951</v>
          </cell>
          <cell r="C3318" t="str">
            <v>Items</v>
          </cell>
          <cell r="D3318">
            <v>0.96</v>
          </cell>
          <cell r="E3318" t="str">
            <v>1E</v>
          </cell>
          <cell r="F3318" t="str">
            <v>HAWA</v>
          </cell>
          <cell r="G3318" t="str">
            <v>PIPE</v>
          </cell>
          <cell r="H3318" t="str">
            <v>S27</v>
          </cell>
          <cell r="I3318" t="str">
            <v>N</v>
          </cell>
          <cell r="J3318" t="str">
            <v>N</v>
          </cell>
          <cell r="K3318">
            <v>1133</v>
          </cell>
          <cell r="L3318" t="str">
            <v>CSŐ d 160 250MM</v>
          </cell>
        </row>
        <row r="3319">
          <cell r="A3319" t="str">
            <v>M3-160/2650</v>
          </cell>
          <cell r="B3319">
            <v>19512</v>
          </cell>
          <cell r="C3319" t="str">
            <v>Items</v>
          </cell>
          <cell r="D3319">
            <v>7.37</v>
          </cell>
          <cell r="E3319" t="str">
            <v>1E</v>
          </cell>
          <cell r="F3319" t="str">
            <v>HAWA</v>
          </cell>
          <cell r="G3319" t="str">
            <v>PIPE</v>
          </cell>
          <cell r="H3319" t="str">
            <v>S27</v>
          </cell>
          <cell r="I3319" t="str">
            <v>N</v>
          </cell>
          <cell r="J3319" t="str">
            <v>N</v>
          </cell>
          <cell r="K3319">
            <v>7452</v>
          </cell>
          <cell r="L3319" t="str">
            <v>CSŐ d 160 250MM</v>
          </cell>
        </row>
        <row r="3320">
          <cell r="A3320" t="str">
            <v>M3-160/500</v>
          </cell>
          <cell r="B3320">
            <v>5182</v>
          </cell>
          <cell r="C3320" t="str">
            <v>Items</v>
          </cell>
          <cell r="D3320">
            <v>1.63</v>
          </cell>
          <cell r="E3320" t="str">
            <v>1E</v>
          </cell>
          <cell r="F3320" t="str">
            <v>HAWA</v>
          </cell>
          <cell r="G3320" t="str">
            <v>PIPE</v>
          </cell>
          <cell r="H3320" t="str">
            <v>S27</v>
          </cell>
          <cell r="I3320" t="str">
            <v>N</v>
          </cell>
          <cell r="J3320" t="str">
            <v>N</v>
          </cell>
          <cell r="K3320">
            <v>1608</v>
          </cell>
          <cell r="L3320" t="str">
            <v>CSŐ d 160 250MM</v>
          </cell>
        </row>
        <row r="3321">
          <cell r="A3321" t="str">
            <v>M3-32/1000</v>
          </cell>
          <cell r="B3321">
            <v>1964</v>
          </cell>
          <cell r="C3321" t="str">
            <v>Items</v>
          </cell>
          <cell r="D3321">
            <v>0.22</v>
          </cell>
          <cell r="E3321" t="str">
            <v>1E</v>
          </cell>
          <cell r="F3321" t="str">
            <v>HAWA</v>
          </cell>
          <cell r="G3321" t="str">
            <v>PIPE</v>
          </cell>
          <cell r="H3321" t="str">
            <v>S27</v>
          </cell>
          <cell r="I3321" t="str">
            <v>I</v>
          </cell>
          <cell r="J3321" t="str">
            <v>N</v>
          </cell>
          <cell r="K3321">
            <v>590</v>
          </cell>
          <cell r="L3321" t="str">
            <v>CSŐ d 32 1000MM</v>
          </cell>
        </row>
        <row r="3322">
          <cell r="A3322" t="str">
            <v>M3-32/150</v>
          </cell>
          <cell r="B3322">
            <v>440</v>
          </cell>
          <cell r="C3322" t="str">
            <v>Items</v>
          </cell>
          <cell r="D3322">
            <v>0.05</v>
          </cell>
          <cell r="E3322" t="str">
            <v>1E</v>
          </cell>
          <cell r="F3322" t="str">
            <v>HAWA</v>
          </cell>
          <cell r="G3322" t="str">
            <v>PIPE</v>
          </cell>
          <cell r="H3322" t="str">
            <v>S27</v>
          </cell>
          <cell r="I3322" t="str">
            <v>N</v>
          </cell>
          <cell r="J3322" t="str">
            <v>N</v>
          </cell>
          <cell r="K3322">
            <v>161</v>
          </cell>
          <cell r="L3322" t="str">
            <v>CSŐ d 32 150MM</v>
          </cell>
        </row>
        <row r="3323">
          <cell r="A3323" t="str">
            <v>M3-32/1500</v>
          </cell>
          <cell r="B3323">
            <v>2281</v>
          </cell>
          <cell r="C3323" t="str">
            <v>Items</v>
          </cell>
          <cell r="D3323">
            <v>0.32</v>
          </cell>
          <cell r="E3323" t="str">
            <v>1E</v>
          </cell>
          <cell r="F3323" t="str">
            <v>HAWA</v>
          </cell>
          <cell r="G3323" t="str">
            <v>PIPE</v>
          </cell>
          <cell r="H3323" t="str">
            <v>S27</v>
          </cell>
          <cell r="I3323" t="str">
            <v>N</v>
          </cell>
          <cell r="J3323" t="str">
            <v>N</v>
          </cell>
          <cell r="K3323">
            <v>856</v>
          </cell>
          <cell r="L3323" t="str">
            <v>CSŐ d 32 1500MM</v>
          </cell>
        </row>
        <row r="3324">
          <cell r="A3324" t="str">
            <v>M3-32/2000</v>
          </cell>
          <cell r="B3324">
            <v>3173</v>
          </cell>
          <cell r="C3324" t="str">
            <v>Items</v>
          </cell>
          <cell r="D3324">
            <v>0.42</v>
          </cell>
          <cell r="E3324" t="str">
            <v>1E</v>
          </cell>
          <cell r="F3324" t="str">
            <v>HAWA</v>
          </cell>
          <cell r="G3324" t="str">
            <v>PIPE</v>
          </cell>
          <cell r="H3324" t="str">
            <v>S27</v>
          </cell>
          <cell r="I3324" t="str">
            <v>I</v>
          </cell>
          <cell r="J3324" t="str">
            <v>N</v>
          </cell>
          <cell r="K3324">
            <v>1164</v>
          </cell>
          <cell r="L3324" t="str">
            <v>CSŐ d 32 2000MM</v>
          </cell>
        </row>
        <row r="3325">
          <cell r="A3325" t="str">
            <v>M3-32/250</v>
          </cell>
          <cell r="B3325">
            <v>621</v>
          </cell>
          <cell r="C3325" t="str">
            <v>Items</v>
          </cell>
          <cell r="D3325">
            <v>0.06</v>
          </cell>
          <cell r="E3325" t="str">
            <v>1E</v>
          </cell>
          <cell r="F3325" t="str">
            <v>HAWA</v>
          </cell>
          <cell r="G3325" t="str">
            <v>PIPE</v>
          </cell>
          <cell r="H3325" t="str">
            <v>S27</v>
          </cell>
          <cell r="I3325" t="str">
            <v>N</v>
          </cell>
          <cell r="J3325" t="str">
            <v>N</v>
          </cell>
          <cell r="K3325">
            <v>198</v>
          </cell>
          <cell r="L3325" t="str">
            <v>CSŐ d 32 250MM</v>
          </cell>
        </row>
        <row r="3326">
          <cell r="A3326" t="str">
            <v>M3-40/1000</v>
          </cell>
          <cell r="B3326">
            <v>1372</v>
          </cell>
          <cell r="C3326" t="str">
            <v>Items</v>
          </cell>
          <cell r="D3326">
            <v>0.28000000000000003</v>
          </cell>
          <cell r="E3326" t="str">
            <v>1E</v>
          </cell>
          <cell r="F3326" t="str">
            <v>HAWA</v>
          </cell>
          <cell r="G3326" t="str">
            <v>PIPE</v>
          </cell>
          <cell r="H3326" t="str">
            <v>S27</v>
          </cell>
          <cell r="I3326" t="str">
            <v>I</v>
          </cell>
          <cell r="J3326" t="str">
            <v>N</v>
          </cell>
          <cell r="K3326">
            <v>503</v>
          </cell>
          <cell r="L3326" t="str">
            <v>CSŐ d 40 1000MM</v>
          </cell>
        </row>
        <row r="3327">
          <cell r="A3327" t="str">
            <v>M3-40/150</v>
          </cell>
          <cell r="B3327">
            <v>497</v>
          </cell>
          <cell r="C3327" t="str">
            <v>Items</v>
          </cell>
          <cell r="D3327">
            <v>0.06</v>
          </cell>
          <cell r="E3327" t="str">
            <v>1E</v>
          </cell>
          <cell r="F3327" t="str">
            <v>HAWA</v>
          </cell>
          <cell r="G3327" t="str">
            <v>PIPE</v>
          </cell>
          <cell r="H3327" t="str">
            <v>S27</v>
          </cell>
          <cell r="I3327" t="str">
            <v>N</v>
          </cell>
          <cell r="J3327" t="str">
            <v>N</v>
          </cell>
          <cell r="K3327">
            <v>150</v>
          </cell>
          <cell r="L3327" t="str">
            <v>CSŐ d 40 150MM</v>
          </cell>
        </row>
        <row r="3328">
          <cell r="A3328" t="str">
            <v>M3-40/1500</v>
          </cell>
          <cell r="B3328">
            <v>1717</v>
          </cell>
          <cell r="C3328" t="str">
            <v>Items</v>
          </cell>
          <cell r="D3328">
            <v>0.41</v>
          </cell>
          <cell r="E3328" t="str">
            <v>1E</v>
          </cell>
          <cell r="F3328" t="str">
            <v>HAWA</v>
          </cell>
          <cell r="G3328" t="str">
            <v>PIPE</v>
          </cell>
          <cell r="H3328" t="str">
            <v>S27</v>
          </cell>
          <cell r="I3328" t="str">
            <v>N</v>
          </cell>
          <cell r="J3328" t="str">
            <v>N</v>
          </cell>
          <cell r="K3328">
            <v>638</v>
          </cell>
          <cell r="L3328" t="str">
            <v>CSŐ d 40 1500MM</v>
          </cell>
        </row>
        <row r="3329">
          <cell r="A3329" t="str">
            <v>M3-40/2000</v>
          </cell>
          <cell r="B3329">
            <v>2248</v>
          </cell>
          <cell r="C3329" t="str">
            <v>Items</v>
          </cell>
          <cell r="D3329">
            <v>0.54</v>
          </cell>
          <cell r="E3329" t="str">
            <v>1E</v>
          </cell>
          <cell r="F3329" t="str">
            <v>HAWA</v>
          </cell>
          <cell r="G3329" t="str">
            <v>PIPE</v>
          </cell>
          <cell r="H3329" t="str">
            <v>S27</v>
          </cell>
          <cell r="I3329" t="str">
            <v>I</v>
          </cell>
          <cell r="J3329" t="str">
            <v>N</v>
          </cell>
          <cell r="K3329">
            <v>836</v>
          </cell>
          <cell r="L3329" t="str">
            <v>CSŐ d 40 2000MM</v>
          </cell>
        </row>
        <row r="3330">
          <cell r="A3330" t="str">
            <v>M3-40/250</v>
          </cell>
          <cell r="B3330">
            <v>629</v>
          </cell>
          <cell r="C3330" t="str">
            <v>Items</v>
          </cell>
          <cell r="D3330">
            <v>0.08</v>
          </cell>
          <cell r="E3330" t="str">
            <v>1E</v>
          </cell>
          <cell r="F3330" t="str">
            <v>HAWA</v>
          </cell>
          <cell r="G3330" t="str">
            <v>PIPE</v>
          </cell>
          <cell r="H3330" t="str">
            <v>S27</v>
          </cell>
          <cell r="I3330" t="str">
            <v>N</v>
          </cell>
          <cell r="J3330" t="str">
            <v>N</v>
          </cell>
          <cell r="K3330">
            <v>198</v>
          </cell>
          <cell r="L3330" t="str">
            <v>CSŐ d 40 250MM</v>
          </cell>
        </row>
        <row r="3331">
          <cell r="A3331" t="str">
            <v>M3-40/500</v>
          </cell>
          <cell r="B3331">
            <v>755</v>
          </cell>
          <cell r="C3331" t="str">
            <v>Items</v>
          </cell>
          <cell r="D3331">
            <v>0.15</v>
          </cell>
          <cell r="E3331" t="str">
            <v>1E</v>
          </cell>
          <cell r="F3331" t="str">
            <v>HAWA</v>
          </cell>
          <cell r="G3331" t="str">
            <v>PIPE</v>
          </cell>
          <cell r="H3331" t="str">
            <v>S27</v>
          </cell>
          <cell r="I3331" t="str">
            <v>N</v>
          </cell>
          <cell r="J3331" t="str">
            <v>N</v>
          </cell>
          <cell r="K3331">
            <v>261</v>
          </cell>
          <cell r="L3331" t="str">
            <v>CSŐ d 40 500MM</v>
          </cell>
        </row>
        <row r="3332">
          <cell r="A3332" t="str">
            <v>M3-50/1000</v>
          </cell>
          <cell r="B3332">
            <v>1411</v>
          </cell>
          <cell r="C3332" t="str">
            <v>Items</v>
          </cell>
          <cell r="D3332">
            <v>0.35</v>
          </cell>
          <cell r="E3332" t="str">
            <v>1E</v>
          </cell>
          <cell r="F3332" t="str">
            <v>HAWA</v>
          </cell>
          <cell r="G3332" t="str">
            <v>PIPE</v>
          </cell>
          <cell r="H3332" t="str">
            <v>S27</v>
          </cell>
          <cell r="I3332" t="str">
            <v>I</v>
          </cell>
          <cell r="J3332" t="str">
            <v>N</v>
          </cell>
          <cell r="K3332">
            <v>507</v>
          </cell>
          <cell r="L3332" t="str">
            <v>CSŐ d 50 1000MM</v>
          </cell>
        </row>
        <row r="3333">
          <cell r="A3333" t="str">
            <v>M3-50/160</v>
          </cell>
          <cell r="B3333">
            <v>403</v>
          </cell>
          <cell r="C3333" t="str">
            <v>Items</v>
          </cell>
          <cell r="D3333">
            <v>7.0000000000000007E-2</v>
          </cell>
          <cell r="E3333" t="str">
            <v>1E</v>
          </cell>
          <cell r="F3333" t="str">
            <v>HAWA</v>
          </cell>
          <cell r="G3333" t="str">
            <v>PIPE</v>
          </cell>
          <cell r="H3333" t="str">
            <v>S27</v>
          </cell>
          <cell r="I3333" t="str">
            <v>N</v>
          </cell>
          <cell r="J3333" t="str">
            <v>N</v>
          </cell>
          <cell r="K3333">
            <v>150</v>
          </cell>
          <cell r="L3333" t="str">
            <v>CSŐ d 50 150MM</v>
          </cell>
        </row>
        <row r="3334">
          <cell r="A3334" t="str">
            <v>M3-50/1500</v>
          </cell>
          <cell r="B3334">
            <v>1796</v>
          </cell>
          <cell r="C3334" t="str">
            <v>Items</v>
          </cell>
          <cell r="D3334">
            <v>0.51</v>
          </cell>
          <cell r="E3334" t="str">
            <v>1E</v>
          </cell>
          <cell r="F3334" t="str">
            <v>HAWA</v>
          </cell>
          <cell r="G3334" t="str">
            <v>PIPE</v>
          </cell>
          <cell r="H3334" t="str">
            <v>S27</v>
          </cell>
          <cell r="I3334" t="str">
            <v>N</v>
          </cell>
          <cell r="J3334" t="str">
            <v>N</v>
          </cell>
          <cell r="K3334">
            <v>677</v>
          </cell>
          <cell r="L3334" t="str">
            <v>CSŐ d 50 1500MM</v>
          </cell>
        </row>
        <row r="3335">
          <cell r="A3335" t="str">
            <v>M3-50/2000</v>
          </cell>
          <cell r="B3335">
            <v>2379</v>
          </cell>
          <cell r="C3335" t="str">
            <v>Items</v>
          </cell>
          <cell r="D3335">
            <v>0.68</v>
          </cell>
          <cell r="E3335" t="str">
            <v>1E</v>
          </cell>
          <cell r="F3335" t="str">
            <v>HAWA</v>
          </cell>
          <cell r="G3335" t="str">
            <v>PIPE</v>
          </cell>
          <cell r="H3335" t="str">
            <v>S27</v>
          </cell>
          <cell r="I3335" t="str">
            <v>I</v>
          </cell>
          <cell r="J3335" t="str">
            <v>N</v>
          </cell>
          <cell r="K3335">
            <v>855</v>
          </cell>
          <cell r="L3335" t="str">
            <v>CSŐ d 50 2000MM</v>
          </cell>
        </row>
        <row r="3336">
          <cell r="A3336" t="str">
            <v>M3-50/250</v>
          </cell>
          <cell r="B3336">
            <v>637</v>
          </cell>
          <cell r="C3336" t="str">
            <v>Items</v>
          </cell>
          <cell r="D3336">
            <v>0.1</v>
          </cell>
          <cell r="E3336" t="str">
            <v>1E</v>
          </cell>
          <cell r="F3336" t="str">
            <v>HAWA</v>
          </cell>
          <cell r="G3336" t="str">
            <v>PIPE</v>
          </cell>
          <cell r="H3336" t="str">
            <v>S27</v>
          </cell>
          <cell r="I3336" t="str">
            <v>N</v>
          </cell>
          <cell r="J3336" t="str">
            <v>N</v>
          </cell>
          <cell r="K3336">
            <v>202</v>
          </cell>
          <cell r="L3336" t="str">
            <v>CSŐ d 50 250MM</v>
          </cell>
        </row>
        <row r="3337">
          <cell r="A3337" t="str">
            <v>M3-50/500</v>
          </cell>
          <cell r="B3337">
            <v>904</v>
          </cell>
          <cell r="C3337" t="str">
            <v>Items</v>
          </cell>
          <cell r="D3337">
            <v>0.19</v>
          </cell>
          <cell r="E3337" t="str">
            <v>1E</v>
          </cell>
          <cell r="F3337" t="str">
            <v>HAWA</v>
          </cell>
          <cell r="G3337" t="str">
            <v>PIPE</v>
          </cell>
          <cell r="H3337" t="str">
            <v>S27</v>
          </cell>
          <cell r="I3337" t="str">
            <v>N</v>
          </cell>
          <cell r="J3337" t="str">
            <v>N</v>
          </cell>
          <cell r="K3337">
            <v>277</v>
          </cell>
          <cell r="L3337" t="str">
            <v>CSŐ d 50 500MM</v>
          </cell>
        </row>
        <row r="3338">
          <cell r="A3338" t="str">
            <v>M3-75/1000</v>
          </cell>
          <cell r="B3338">
            <v>1924</v>
          </cell>
          <cell r="C3338" t="str">
            <v>Items</v>
          </cell>
          <cell r="D3338">
            <v>0.63</v>
          </cell>
          <cell r="E3338" t="str">
            <v>1E</v>
          </cell>
          <cell r="F3338" t="str">
            <v>HAWA</v>
          </cell>
          <cell r="G3338" t="str">
            <v>PIPE</v>
          </cell>
          <cell r="H3338" t="str">
            <v>S27</v>
          </cell>
          <cell r="I3338" t="str">
            <v>I</v>
          </cell>
          <cell r="J3338" t="str">
            <v>N</v>
          </cell>
          <cell r="K3338">
            <v>697</v>
          </cell>
          <cell r="L3338" t="str">
            <v>CSŐ d 75 1000MM</v>
          </cell>
        </row>
        <row r="3339">
          <cell r="A3339" t="str">
            <v>M3-75/160</v>
          </cell>
          <cell r="B3339">
            <v>641</v>
          </cell>
          <cell r="C3339" t="str">
            <v>Items</v>
          </cell>
          <cell r="D3339">
            <v>0.13</v>
          </cell>
          <cell r="E3339" t="str">
            <v>1E</v>
          </cell>
          <cell r="F3339" t="str">
            <v>HAWA</v>
          </cell>
          <cell r="G3339" t="str">
            <v>PIPE</v>
          </cell>
          <cell r="H3339" t="str">
            <v>S27</v>
          </cell>
          <cell r="I3339" t="str">
            <v>N</v>
          </cell>
          <cell r="J3339" t="str">
            <v>N</v>
          </cell>
          <cell r="K3339">
            <v>238</v>
          </cell>
          <cell r="L3339" t="str">
            <v>CSŐ d 75 150MM</v>
          </cell>
        </row>
        <row r="3340">
          <cell r="A3340" t="str">
            <v>M3-75/1500</v>
          </cell>
          <cell r="B3340">
            <v>2522</v>
          </cell>
          <cell r="C3340" t="str">
            <v>Items</v>
          </cell>
          <cell r="D3340">
            <v>0.92</v>
          </cell>
          <cell r="E3340" t="str">
            <v>1E</v>
          </cell>
          <cell r="F3340" t="str">
            <v>HAWA</v>
          </cell>
          <cell r="G3340" t="str">
            <v>PIPE</v>
          </cell>
          <cell r="H3340" t="str">
            <v>S27</v>
          </cell>
          <cell r="I3340" t="str">
            <v>N</v>
          </cell>
          <cell r="J3340" t="str">
            <v>N</v>
          </cell>
          <cell r="K3340">
            <v>968</v>
          </cell>
          <cell r="L3340" t="str">
            <v>CSŐ d 75 1500MM</v>
          </cell>
        </row>
        <row r="3341">
          <cell r="A3341" t="str">
            <v>M3-75/2000</v>
          </cell>
          <cell r="B3341">
            <v>3510</v>
          </cell>
          <cell r="C3341" t="str">
            <v>Items</v>
          </cell>
          <cell r="D3341">
            <v>1.21</v>
          </cell>
          <cell r="E3341" t="str">
            <v>1E</v>
          </cell>
          <cell r="F3341" t="str">
            <v>HAWA</v>
          </cell>
          <cell r="G3341" t="str">
            <v>PIPE</v>
          </cell>
          <cell r="H3341" t="str">
            <v>S27</v>
          </cell>
          <cell r="I3341" t="str">
            <v>I</v>
          </cell>
          <cell r="J3341" t="str">
            <v>N</v>
          </cell>
          <cell r="K3341">
            <v>1267</v>
          </cell>
          <cell r="L3341" t="str">
            <v>CSŐ d 75 2000MM</v>
          </cell>
        </row>
        <row r="3342">
          <cell r="A3342" t="str">
            <v>M3-75/250</v>
          </cell>
          <cell r="B3342">
            <v>679</v>
          </cell>
          <cell r="C3342" t="str">
            <v>Items</v>
          </cell>
          <cell r="D3342">
            <v>0.19</v>
          </cell>
          <cell r="E3342" t="str">
            <v>1E</v>
          </cell>
          <cell r="F3342" t="str">
            <v>HAWA</v>
          </cell>
          <cell r="G3342" t="str">
            <v>PIPE</v>
          </cell>
          <cell r="H3342" t="str">
            <v>S27</v>
          </cell>
          <cell r="I3342" t="str">
            <v>N</v>
          </cell>
          <cell r="J3342" t="str">
            <v>N</v>
          </cell>
          <cell r="K3342">
            <v>252</v>
          </cell>
          <cell r="L3342" t="str">
            <v>CSŐ d 75 250MM</v>
          </cell>
        </row>
        <row r="3343">
          <cell r="A3343" t="str">
            <v>M3-75/2650</v>
          </cell>
          <cell r="B3343">
            <v>4045</v>
          </cell>
          <cell r="C3343" t="str">
            <v>Items</v>
          </cell>
          <cell r="D3343">
            <v>1.59</v>
          </cell>
          <cell r="E3343" t="str">
            <v>1E</v>
          </cell>
          <cell r="F3343" t="str">
            <v>HAWA</v>
          </cell>
          <cell r="G3343" t="str">
            <v>PIPE</v>
          </cell>
          <cell r="H3343" t="str">
            <v>S27</v>
          </cell>
          <cell r="I3343" t="str">
            <v>N</v>
          </cell>
          <cell r="J3343" t="str">
            <v>N</v>
          </cell>
          <cell r="K3343">
            <v>1569</v>
          </cell>
          <cell r="L3343" t="str">
            <v>CSŐ d 75 2650MM</v>
          </cell>
        </row>
        <row r="3344">
          <cell r="A3344" t="str">
            <v>M3-75/500</v>
          </cell>
          <cell r="B3344">
            <v>1023</v>
          </cell>
          <cell r="C3344" t="str">
            <v>Items</v>
          </cell>
          <cell r="D3344">
            <v>0.33</v>
          </cell>
          <cell r="E3344" t="str">
            <v>1E</v>
          </cell>
          <cell r="F3344" t="str">
            <v>HAWA</v>
          </cell>
          <cell r="G3344" t="str">
            <v>PIPE</v>
          </cell>
          <cell r="H3344" t="str">
            <v>S27</v>
          </cell>
          <cell r="I3344" t="str">
            <v>N</v>
          </cell>
          <cell r="J3344" t="str">
            <v>N</v>
          </cell>
          <cell r="K3344">
            <v>377</v>
          </cell>
          <cell r="L3344" t="str">
            <v>CSŐ d 75 500MM</v>
          </cell>
        </row>
        <row r="3345">
          <cell r="A3345" t="str">
            <v>M3-B110/15</v>
          </cell>
          <cell r="B3345">
            <v>763</v>
          </cell>
          <cell r="C3345" t="str">
            <v>Items</v>
          </cell>
          <cell r="D3345">
            <v>0.14000000000000001</v>
          </cell>
          <cell r="E3345" t="str">
            <v>1F</v>
          </cell>
          <cell r="F3345" t="str">
            <v>HAWA</v>
          </cell>
          <cell r="G3345" t="str">
            <v>FITTING</v>
          </cell>
          <cell r="H3345" t="str">
            <v>S28</v>
          </cell>
          <cell r="I3345" t="str">
            <v>I</v>
          </cell>
          <cell r="J3345" t="str">
            <v>N</v>
          </cell>
          <cell r="K3345">
            <v>324.72000000000003</v>
          </cell>
          <cell r="L3345" t="str">
            <v>ÍV 15° d110</v>
          </cell>
        </row>
        <row r="3346">
          <cell r="A3346" t="str">
            <v>M3-B110/45</v>
          </cell>
          <cell r="B3346">
            <v>778</v>
          </cell>
          <cell r="C3346" t="str">
            <v>Items</v>
          </cell>
          <cell r="D3346">
            <v>0.17</v>
          </cell>
          <cell r="E3346" t="str">
            <v>1F</v>
          </cell>
          <cell r="F3346" t="str">
            <v>HAWA</v>
          </cell>
          <cell r="G3346" t="str">
            <v>FITTING</v>
          </cell>
          <cell r="H3346" t="str">
            <v>S28</v>
          </cell>
          <cell r="I3346" t="str">
            <v>I</v>
          </cell>
          <cell r="J3346" t="str">
            <v>N</v>
          </cell>
          <cell r="K3346">
            <v>324.72000000000003</v>
          </cell>
          <cell r="L3346" t="str">
            <v>KÖNYÖK 45°d110</v>
          </cell>
        </row>
        <row r="3347">
          <cell r="A3347" t="str">
            <v>M3-B110/87</v>
          </cell>
          <cell r="B3347">
            <v>1003</v>
          </cell>
          <cell r="C3347" t="str">
            <v>Items</v>
          </cell>
          <cell r="D3347">
            <v>0.2</v>
          </cell>
          <cell r="E3347" t="str">
            <v>1F</v>
          </cell>
          <cell r="F3347" t="str">
            <v>HAWA</v>
          </cell>
          <cell r="G3347" t="str">
            <v>FITTING</v>
          </cell>
          <cell r="H3347" t="str">
            <v>S28</v>
          </cell>
          <cell r="I3347" t="str">
            <v>I</v>
          </cell>
          <cell r="J3347" t="str">
            <v>N</v>
          </cell>
          <cell r="K3347">
            <v>423.72</v>
          </cell>
          <cell r="L3347" t="str">
            <v>KÖNYÖK 87°d110</v>
          </cell>
        </row>
        <row r="3348">
          <cell r="A3348" t="str">
            <v>M3-B125/15</v>
          </cell>
          <cell r="B3348">
            <v>1232</v>
          </cell>
          <cell r="C3348" t="str">
            <v>Items</v>
          </cell>
          <cell r="D3348">
            <v>0.21</v>
          </cell>
          <cell r="E3348" t="str">
            <v>1F</v>
          </cell>
          <cell r="F3348" t="str">
            <v>HAWA</v>
          </cell>
          <cell r="G3348" t="str">
            <v>FITTING</v>
          </cell>
          <cell r="H3348" t="str">
            <v>S28</v>
          </cell>
          <cell r="I3348" t="str">
            <v>I</v>
          </cell>
          <cell r="J3348" t="str">
            <v>N</v>
          </cell>
          <cell r="K3348">
            <v>514.79999999999995</v>
          </cell>
          <cell r="L3348" t="str">
            <v>ÍV 15° d125</v>
          </cell>
        </row>
        <row r="3349">
          <cell r="A3349" t="str">
            <v>M3-B125/30</v>
          </cell>
          <cell r="B3349">
            <v>1280</v>
          </cell>
          <cell r="C3349" t="str">
            <v>Items</v>
          </cell>
          <cell r="D3349">
            <v>0.24</v>
          </cell>
          <cell r="E3349" t="str">
            <v>1F</v>
          </cell>
          <cell r="F3349" t="str">
            <v>HAWA</v>
          </cell>
          <cell r="G3349" t="str">
            <v>FITTING</v>
          </cell>
          <cell r="H3349" t="str">
            <v>S28</v>
          </cell>
          <cell r="I3349" t="str">
            <v>I</v>
          </cell>
          <cell r="J3349" t="str">
            <v>N</v>
          </cell>
          <cell r="K3349">
            <v>534.6</v>
          </cell>
          <cell r="L3349" t="str">
            <v>ÍV 30° d125</v>
          </cell>
        </row>
        <row r="3350">
          <cell r="A3350" t="str">
            <v>M3-B125/45</v>
          </cell>
          <cell r="B3350">
            <v>1274</v>
          </cell>
          <cell r="C3350" t="str">
            <v>Items</v>
          </cell>
          <cell r="D3350">
            <v>0.26</v>
          </cell>
          <cell r="E3350" t="str">
            <v>1F</v>
          </cell>
          <cell r="F3350" t="str">
            <v>HAWA</v>
          </cell>
          <cell r="G3350" t="str">
            <v>FITTING</v>
          </cell>
          <cell r="H3350" t="str">
            <v>S28</v>
          </cell>
          <cell r="I3350" t="str">
            <v>I</v>
          </cell>
          <cell r="J3350" t="str">
            <v>N</v>
          </cell>
          <cell r="K3350">
            <v>510.84</v>
          </cell>
          <cell r="L3350" t="str">
            <v>KÖNYÖK 45°d125</v>
          </cell>
        </row>
        <row r="3351">
          <cell r="A3351" t="str">
            <v>M3-B125/87</v>
          </cell>
          <cell r="B3351">
            <v>2180</v>
          </cell>
          <cell r="C3351" t="str">
            <v>Items</v>
          </cell>
          <cell r="D3351">
            <v>0.34</v>
          </cell>
          <cell r="E3351" t="str">
            <v>1F</v>
          </cell>
          <cell r="F3351" t="str">
            <v>HAWA</v>
          </cell>
          <cell r="G3351" t="str">
            <v>FITTING</v>
          </cell>
          <cell r="H3351" t="str">
            <v>S28</v>
          </cell>
          <cell r="I3351" t="str">
            <v>I</v>
          </cell>
          <cell r="J3351" t="str">
            <v>N</v>
          </cell>
          <cell r="K3351">
            <v>875.16</v>
          </cell>
          <cell r="L3351" t="str">
            <v>KÖNYÖK 87°d125</v>
          </cell>
        </row>
        <row r="3352">
          <cell r="A3352" t="str">
            <v>M3-B160/15</v>
          </cell>
          <cell r="B3352">
            <v>2758</v>
          </cell>
          <cell r="C3352" t="str">
            <v>Items</v>
          </cell>
          <cell r="D3352">
            <v>0.43</v>
          </cell>
          <cell r="E3352" t="str">
            <v>1F</v>
          </cell>
          <cell r="F3352" t="str">
            <v>HAWA</v>
          </cell>
          <cell r="G3352" t="str">
            <v>FITTING</v>
          </cell>
          <cell r="H3352" t="str">
            <v>S28</v>
          </cell>
          <cell r="I3352" t="str">
            <v>I</v>
          </cell>
          <cell r="J3352" t="str">
            <v>N</v>
          </cell>
          <cell r="K3352">
            <v>1152.3599999999999</v>
          </cell>
          <cell r="L3352" t="str">
            <v>ÍV 15° d160</v>
          </cell>
        </row>
        <row r="3353">
          <cell r="A3353" t="str">
            <v>M3-B160/30</v>
          </cell>
          <cell r="B3353">
            <v>2826</v>
          </cell>
          <cell r="C3353" t="str">
            <v>Items</v>
          </cell>
          <cell r="D3353">
            <v>0.47</v>
          </cell>
          <cell r="E3353" t="str">
            <v>1F</v>
          </cell>
          <cell r="F3353" t="str">
            <v>HAWA</v>
          </cell>
          <cell r="G3353" t="str">
            <v>FITTING</v>
          </cell>
          <cell r="H3353" t="str">
            <v>S28</v>
          </cell>
          <cell r="I3353" t="str">
            <v>I</v>
          </cell>
          <cell r="J3353" t="str">
            <v>N</v>
          </cell>
          <cell r="K3353">
            <v>1180.08</v>
          </cell>
          <cell r="L3353" t="str">
            <v>ÍV 30° d160</v>
          </cell>
        </row>
        <row r="3354">
          <cell r="A3354" t="str">
            <v>M3-B160/45</v>
          </cell>
          <cell r="B3354">
            <v>2808</v>
          </cell>
          <cell r="C3354" t="str">
            <v>Items</v>
          </cell>
          <cell r="D3354">
            <v>0.52</v>
          </cell>
          <cell r="E3354" t="str">
            <v>1F</v>
          </cell>
          <cell r="F3354" t="str">
            <v>HAWA</v>
          </cell>
          <cell r="G3354" t="str">
            <v>FITTING</v>
          </cell>
          <cell r="H3354" t="str">
            <v>S28</v>
          </cell>
          <cell r="I3354" t="str">
            <v>I</v>
          </cell>
          <cell r="J3354" t="str">
            <v>N</v>
          </cell>
          <cell r="K3354">
            <v>1124.6400000000001</v>
          </cell>
          <cell r="L3354" t="str">
            <v>KÖNYÖK 45°d160</v>
          </cell>
        </row>
        <row r="3355">
          <cell r="A3355" t="str">
            <v>M3-B160/87</v>
          </cell>
          <cell r="B3355">
            <v>4091</v>
          </cell>
          <cell r="C3355" t="str">
            <v>Items</v>
          </cell>
          <cell r="D3355">
            <v>0.59</v>
          </cell>
          <cell r="E3355" t="str">
            <v>1F</v>
          </cell>
          <cell r="F3355" t="str">
            <v>HAWA</v>
          </cell>
          <cell r="G3355" t="str">
            <v>FITTING</v>
          </cell>
          <cell r="H3355" t="str">
            <v>S28</v>
          </cell>
          <cell r="I3355" t="str">
            <v>I</v>
          </cell>
          <cell r="J3355" t="str">
            <v>N</v>
          </cell>
          <cell r="K3355">
            <v>1655.28</v>
          </cell>
          <cell r="L3355" t="str">
            <v>KÖNYÖK 87°d160</v>
          </cell>
        </row>
        <row r="3356">
          <cell r="A3356" t="str">
            <v>M3-B32/45</v>
          </cell>
          <cell r="B3356">
            <v>195</v>
          </cell>
          <cell r="C3356" t="str">
            <v>Items</v>
          </cell>
          <cell r="D3356">
            <v>0.05</v>
          </cell>
          <cell r="E3356" t="str">
            <v>1F</v>
          </cell>
          <cell r="F3356" t="str">
            <v>HAWA</v>
          </cell>
          <cell r="G3356" t="str">
            <v>FITTING</v>
          </cell>
          <cell r="H3356" t="str">
            <v>S28</v>
          </cell>
          <cell r="I3356" t="str">
            <v>I</v>
          </cell>
          <cell r="J3356" t="str">
            <v>N</v>
          </cell>
          <cell r="K3356">
            <v>83.16</v>
          </cell>
          <cell r="L3356" t="str">
            <v>KÖNYÖK 45°d32</v>
          </cell>
        </row>
        <row r="3357">
          <cell r="A3357" t="str">
            <v>M3-B32/87</v>
          </cell>
          <cell r="B3357">
            <v>224</v>
          </cell>
          <cell r="C3357" t="str">
            <v>Items</v>
          </cell>
          <cell r="D3357">
            <v>0.05</v>
          </cell>
          <cell r="E3357" t="str">
            <v>1F</v>
          </cell>
          <cell r="F3357" t="str">
            <v>HAWA</v>
          </cell>
          <cell r="G3357" t="str">
            <v>FITTING</v>
          </cell>
          <cell r="H3357" t="str">
            <v>S28</v>
          </cell>
          <cell r="I3357" t="str">
            <v>I</v>
          </cell>
          <cell r="J3357" t="str">
            <v>N</v>
          </cell>
          <cell r="K3357">
            <v>95.04</v>
          </cell>
          <cell r="L3357" t="str">
            <v>KÖNYÖK 87°d32</v>
          </cell>
        </row>
        <row r="3358">
          <cell r="A3358" t="str">
            <v>M3-B40/45</v>
          </cell>
          <cell r="B3358">
            <v>232</v>
          </cell>
          <cell r="C3358" t="str">
            <v>Items</v>
          </cell>
          <cell r="D3358">
            <v>0.05</v>
          </cell>
          <cell r="E3358" t="str">
            <v>1F</v>
          </cell>
          <cell r="F3358" t="str">
            <v>HAWA</v>
          </cell>
          <cell r="G3358" t="str">
            <v>FITTING</v>
          </cell>
          <cell r="H3358" t="str">
            <v>S28</v>
          </cell>
          <cell r="I3358" t="str">
            <v>I</v>
          </cell>
          <cell r="J3358" t="str">
            <v>N</v>
          </cell>
          <cell r="K3358">
            <v>99</v>
          </cell>
          <cell r="L3358" t="str">
            <v>KÖNYÖK 45°d40</v>
          </cell>
        </row>
        <row r="3359">
          <cell r="A3359" t="str">
            <v>M3-B40/87</v>
          </cell>
          <cell r="B3359">
            <v>264</v>
          </cell>
          <cell r="C3359" t="str">
            <v>Items</v>
          </cell>
          <cell r="D3359">
            <v>0.05</v>
          </cell>
          <cell r="E3359" t="str">
            <v>1F</v>
          </cell>
          <cell r="F3359" t="str">
            <v>HAWA</v>
          </cell>
          <cell r="G3359" t="str">
            <v>FITTING</v>
          </cell>
          <cell r="H3359" t="str">
            <v>S28</v>
          </cell>
          <cell r="I3359" t="str">
            <v>I</v>
          </cell>
          <cell r="J3359" t="str">
            <v>N</v>
          </cell>
          <cell r="K3359">
            <v>110.88</v>
          </cell>
          <cell r="L3359" t="str">
            <v>KÖNYÖK 87°d40</v>
          </cell>
        </row>
        <row r="3360">
          <cell r="A3360" t="str">
            <v>M3-B50/45</v>
          </cell>
          <cell r="B3360">
            <v>264</v>
          </cell>
          <cell r="C3360" t="str">
            <v>Items</v>
          </cell>
          <cell r="D3360">
            <v>0.05</v>
          </cell>
          <cell r="E3360" t="str">
            <v>1F</v>
          </cell>
          <cell r="F3360" t="str">
            <v>HAWA</v>
          </cell>
          <cell r="G3360" t="str">
            <v>FITTING</v>
          </cell>
          <cell r="H3360" t="str">
            <v>S28</v>
          </cell>
          <cell r="I3360" t="str">
            <v>I</v>
          </cell>
          <cell r="J3360" t="str">
            <v>N</v>
          </cell>
          <cell r="K3360">
            <v>106.92</v>
          </cell>
          <cell r="L3360" t="str">
            <v>KÖNYÖK 45°d50</v>
          </cell>
        </row>
        <row r="3361">
          <cell r="A3361" t="str">
            <v>M3-B50/87</v>
          </cell>
          <cell r="B3361">
            <v>282</v>
          </cell>
          <cell r="C3361" t="str">
            <v>Items</v>
          </cell>
          <cell r="D3361">
            <v>0.05</v>
          </cell>
          <cell r="E3361" t="str">
            <v>1F</v>
          </cell>
          <cell r="F3361" t="str">
            <v>HAWA</v>
          </cell>
          <cell r="G3361" t="str">
            <v>FITTING</v>
          </cell>
          <cell r="H3361" t="str">
            <v>S28</v>
          </cell>
          <cell r="I3361" t="str">
            <v>I</v>
          </cell>
          <cell r="J3361" t="str">
            <v>N</v>
          </cell>
          <cell r="K3361">
            <v>114.84</v>
          </cell>
          <cell r="L3361" t="str">
            <v>KÖNYÖK 87°d50</v>
          </cell>
        </row>
        <row r="3362">
          <cell r="A3362" t="str">
            <v>M3-B75/45</v>
          </cell>
          <cell r="B3362">
            <v>471</v>
          </cell>
          <cell r="C3362" t="str">
            <v>Items</v>
          </cell>
          <cell r="D3362">
            <v>7.0000000000000007E-2</v>
          </cell>
          <cell r="E3362" t="str">
            <v>1F</v>
          </cell>
          <cell r="F3362" t="str">
            <v>HAWA</v>
          </cell>
          <cell r="G3362" t="str">
            <v>FITTING</v>
          </cell>
          <cell r="H3362" t="str">
            <v>S28</v>
          </cell>
          <cell r="I3362" t="str">
            <v>I</v>
          </cell>
          <cell r="J3362" t="str">
            <v>N</v>
          </cell>
          <cell r="K3362">
            <v>190.08</v>
          </cell>
          <cell r="L3362" t="str">
            <v>KÖNYÖK 45°d75</v>
          </cell>
        </row>
        <row r="3363">
          <cell r="A3363" t="str">
            <v>M3-B75/87</v>
          </cell>
          <cell r="B3363">
            <v>482</v>
          </cell>
          <cell r="C3363" t="str">
            <v>Items</v>
          </cell>
          <cell r="D3363">
            <v>0.09</v>
          </cell>
          <cell r="E3363" t="str">
            <v>1F</v>
          </cell>
          <cell r="F3363" t="str">
            <v>HAWA</v>
          </cell>
          <cell r="G3363" t="str">
            <v>FITTING</v>
          </cell>
          <cell r="H3363" t="str">
            <v>S28</v>
          </cell>
          <cell r="I3363" t="str">
            <v>I</v>
          </cell>
          <cell r="J3363" t="str">
            <v>N</v>
          </cell>
          <cell r="K3363">
            <v>194.04</v>
          </cell>
          <cell r="L3363" t="str">
            <v>KÖNYÖK 87°d75</v>
          </cell>
        </row>
        <row r="3364">
          <cell r="A3364" t="str">
            <v>M3-DA110/50/67</v>
          </cell>
          <cell r="B3364">
            <v>2076</v>
          </cell>
          <cell r="C3364" t="str">
            <v>Items</v>
          </cell>
          <cell r="D3364">
            <v>0.22</v>
          </cell>
          <cell r="E3364" t="str">
            <v>1F</v>
          </cell>
          <cell r="F3364" t="str">
            <v>HAWA</v>
          </cell>
          <cell r="G3364" t="str">
            <v>FITTING</v>
          </cell>
          <cell r="H3364" t="str">
            <v>S28</v>
          </cell>
          <cell r="I3364" t="str">
            <v>I</v>
          </cell>
          <cell r="J3364" t="str">
            <v>N</v>
          </cell>
          <cell r="K3364">
            <v>867.24</v>
          </cell>
          <cell r="L3364" t="str">
            <v>DUPLA ÁG 67° 110/50</v>
          </cell>
        </row>
        <row r="3365">
          <cell r="A3365" t="str">
            <v>M3-EA110/110/45</v>
          </cell>
          <cell r="B3365">
            <v>1801</v>
          </cell>
          <cell r="C3365" t="str">
            <v>Items</v>
          </cell>
          <cell r="D3365">
            <v>0.35</v>
          </cell>
          <cell r="E3365" t="str">
            <v>1F</v>
          </cell>
          <cell r="F3365" t="str">
            <v>HAWA</v>
          </cell>
          <cell r="G3365" t="str">
            <v>FITTING</v>
          </cell>
          <cell r="H3365" t="str">
            <v>S28</v>
          </cell>
          <cell r="I3365" t="str">
            <v>I</v>
          </cell>
          <cell r="J3365" t="str">
            <v>N</v>
          </cell>
          <cell r="K3365">
            <v>720.72</v>
          </cell>
          <cell r="L3365" t="str">
            <v>ÁG 45°d110/110</v>
          </cell>
        </row>
        <row r="3366">
          <cell r="A3366" t="str">
            <v>M3-EA110/110/87</v>
          </cell>
          <cell r="B3366">
            <v>1830</v>
          </cell>
          <cell r="C3366" t="str">
            <v>Items</v>
          </cell>
          <cell r="D3366">
            <v>0.35</v>
          </cell>
          <cell r="E3366" t="str">
            <v>1F</v>
          </cell>
          <cell r="F3366" t="str">
            <v>HAWA</v>
          </cell>
          <cell r="G3366" t="str">
            <v>FITTING</v>
          </cell>
          <cell r="H3366" t="str">
            <v>S28</v>
          </cell>
          <cell r="I3366" t="str">
            <v>I</v>
          </cell>
          <cell r="J3366" t="str">
            <v>N</v>
          </cell>
          <cell r="K3366">
            <v>768.24</v>
          </cell>
          <cell r="L3366" t="str">
            <v>ÁG 87°d110/110</v>
          </cell>
        </row>
        <row r="3367">
          <cell r="A3367" t="str">
            <v>M3-EA110/50/45</v>
          </cell>
          <cell r="B3367">
            <v>1201</v>
          </cell>
          <cell r="C3367" t="str">
            <v>Items</v>
          </cell>
          <cell r="D3367">
            <v>0.2</v>
          </cell>
          <cell r="E3367" t="str">
            <v>1F</v>
          </cell>
          <cell r="F3367" t="str">
            <v>HAWA</v>
          </cell>
          <cell r="G3367" t="str">
            <v>FITTING</v>
          </cell>
          <cell r="H3367" t="str">
            <v>S28</v>
          </cell>
          <cell r="I3367" t="str">
            <v>I</v>
          </cell>
          <cell r="J3367" t="str">
            <v>N</v>
          </cell>
          <cell r="K3367">
            <v>506.88</v>
          </cell>
          <cell r="L3367" t="str">
            <v>ÁG 45°d110/50</v>
          </cell>
        </row>
        <row r="3368">
          <cell r="A3368" t="str">
            <v>M3-EA110/50/87</v>
          </cell>
          <cell r="B3368">
            <v>1274</v>
          </cell>
          <cell r="C3368" t="str">
            <v>Items</v>
          </cell>
          <cell r="D3368">
            <v>0.23</v>
          </cell>
          <cell r="E3368" t="str">
            <v>1F</v>
          </cell>
          <cell r="F3368" t="str">
            <v>HAWA</v>
          </cell>
          <cell r="G3368" t="str">
            <v>FITTING</v>
          </cell>
          <cell r="H3368" t="str">
            <v>S28</v>
          </cell>
          <cell r="I3368" t="str">
            <v>I</v>
          </cell>
          <cell r="J3368" t="str">
            <v>N</v>
          </cell>
          <cell r="K3368">
            <v>510.84</v>
          </cell>
          <cell r="L3368" t="str">
            <v>ÁG 87°d110/50</v>
          </cell>
        </row>
        <row r="3369">
          <cell r="A3369" t="str">
            <v>M3-EA110/75/45</v>
          </cell>
          <cell r="B3369">
            <v>1457</v>
          </cell>
          <cell r="C3369" t="str">
            <v>Items</v>
          </cell>
          <cell r="D3369">
            <v>0.25</v>
          </cell>
          <cell r="E3369" t="str">
            <v>1F</v>
          </cell>
          <cell r="F3369" t="str">
            <v>HAWA</v>
          </cell>
          <cell r="G3369" t="str">
            <v>FITTING</v>
          </cell>
          <cell r="H3369" t="str">
            <v>S28</v>
          </cell>
          <cell r="I3369" t="str">
            <v>I</v>
          </cell>
          <cell r="J3369" t="str">
            <v>N</v>
          </cell>
          <cell r="K3369">
            <v>586.08000000000004</v>
          </cell>
          <cell r="L3369" t="str">
            <v>ÁG 45°d110/75</v>
          </cell>
        </row>
        <row r="3370">
          <cell r="A3370" t="str">
            <v>M3-EA110/75/87</v>
          </cell>
          <cell r="B3370">
            <v>1335</v>
          </cell>
          <cell r="C3370" t="str">
            <v>Items</v>
          </cell>
          <cell r="D3370">
            <v>0.22</v>
          </cell>
          <cell r="E3370" t="str">
            <v>1F</v>
          </cell>
          <cell r="F3370" t="str">
            <v>HAWA</v>
          </cell>
          <cell r="G3370" t="str">
            <v>FITTING</v>
          </cell>
          <cell r="H3370" t="str">
            <v>S28</v>
          </cell>
          <cell r="I3370" t="str">
            <v>I</v>
          </cell>
          <cell r="J3370" t="str">
            <v>N</v>
          </cell>
          <cell r="K3370">
            <v>566.28</v>
          </cell>
          <cell r="L3370" t="str">
            <v>ÁG 87°d110/75</v>
          </cell>
        </row>
        <row r="3371">
          <cell r="A3371" t="str">
            <v>M3-EA125/110/45</v>
          </cell>
          <cell r="B3371">
            <v>3494</v>
          </cell>
          <cell r="C3371" t="str">
            <v>Items</v>
          </cell>
          <cell r="D3371">
            <v>0.47</v>
          </cell>
          <cell r="E3371" t="str">
            <v>1F</v>
          </cell>
          <cell r="F3371" t="str">
            <v>HAWA</v>
          </cell>
          <cell r="G3371" t="str">
            <v>FITTING</v>
          </cell>
          <cell r="H3371" t="str">
            <v>S28</v>
          </cell>
          <cell r="I3371" t="str">
            <v>I</v>
          </cell>
          <cell r="J3371" t="str">
            <v>N</v>
          </cell>
          <cell r="K3371">
            <v>1417.68</v>
          </cell>
          <cell r="L3371" t="str">
            <v>ÁG 45°d125/110</v>
          </cell>
        </row>
        <row r="3372">
          <cell r="A3372" t="str">
            <v>M3-EA125/110/87</v>
          </cell>
          <cell r="B3372">
            <v>3534</v>
          </cell>
          <cell r="C3372" t="str">
            <v>Items</v>
          </cell>
          <cell r="D3372">
            <v>0.42</v>
          </cell>
          <cell r="E3372" t="str">
            <v>1F</v>
          </cell>
          <cell r="F3372" t="str">
            <v>HAWA</v>
          </cell>
          <cell r="G3372" t="str">
            <v>FITTING</v>
          </cell>
          <cell r="H3372" t="str">
            <v>S28</v>
          </cell>
          <cell r="I3372" t="str">
            <v>I</v>
          </cell>
          <cell r="J3372" t="str">
            <v>N</v>
          </cell>
          <cell r="K3372">
            <v>1437.48</v>
          </cell>
          <cell r="L3372" t="str">
            <v>ÁG 87°d125/110</v>
          </cell>
        </row>
        <row r="3373">
          <cell r="A3373" t="str">
            <v>M3-EA125/125/45</v>
          </cell>
          <cell r="B3373">
            <v>9635</v>
          </cell>
          <cell r="C3373" t="str">
            <v>Items</v>
          </cell>
          <cell r="D3373">
            <v>0.53</v>
          </cell>
          <cell r="E3373" t="str">
            <v>1F</v>
          </cell>
          <cell r="F3373" t="str">
            <v>HAWA</v>
          </cell>
          <cell r="G3373" t="str">
            <v>FITTING</v>
          </cell>
          <cell r="H3373" t="str">
            <v>S28</v>
          </cell>
          <cell r="I3373" t="str">
            <v>I</v>
          </cell>
          <cell r="J3373" t="str">
            <v>N</v>
          </cell>
          <cell r="K3373">
            <v>3987.72</v>
          </cell>
          <cell r="L3373" t="str">
            <v>ÁG 45°d125/125</v>
          </cell>
        </row>
        <row r="3374">
          <cell r="A3374" t="str">
            <v>M3-EA125/125/87</v>
          </cell>
          <cell r="B3374">
            <v>9189</v>
          </cell>
          <cell r="C3374" t="str">
            <v>Items</v>
          </cell>
          <cell r="D3374">
            <v>0.53</v>
          </cell>
          <cell r="E3374" t="str">
            <v>1F</v>
          </cell>
          <cell r="F3374" t="str">
            <v>HAWA</v>
          </cell>
          <cell r="G3374" t="str">
            <v>FITTING</v>
          </cell>
          <cell r="H3374" t="str">
            <v>S28</v>
          </cell>
          <cell r="I3374" t="str">
            <v>I</v>
          </cell>
          <cell r="J3374" t="str">
            <v>N</v>
          </cell>
          <cell r="K3374">
            <v>3991.68</v>
          </cell>
          <cell r="L3374" t="str">
            <v>ÁG 87°d125/125</v>
          </cell>
        </row>
        <row r="3375">
          <cell r="A3375" t="str">
            <v>M3-EA160/110/45</v>
          </cell>
          <cell r="B3375">
            <v>10893</v>
          </cell>
          <cell r="C3375" t="str">
            <v>Items</v>
          </cell>
          <cell r="D3375">
            <v>0.83</v>
          </cell>
          <cell r="E3375" t="str">
            <v>1F</v>
          </cell>
          <cell r="F3375" t="str">
            <v>HAWA</v>
          </cell>
          <cell r="G3375" t="str">
            <v>FITTING</v>
          </cell>
          <cell r="H3375" t="str">
            <v>S28</v>
          </cell>
          <cell r="I3375" t="str">
            <v>I</v>
          </cell>
          <cell r="J3375" t="str">
            <v>N</v>
          </cell>
          <cell r="K3375">
            <v>4534.2</v>
          </cell>
          <cell r="L3375" t="str">
            <v>ÁG 45°d160/110</v>
          </cell>
        </row>
        <row r="3376">
          <cell r="A3376" t="str">
            <v>M3-EA160/110/87</v>
          </cell>
          <cell r="B3376">
            <v>7038</v>
          </cell>
          <cell r="C3376" t="str">
            <v>Items</v>
          </cell>
          <cell r="D3376">
            <v>0.67</v>
          </cell>
          <cell r="E3376" t="str">
            <v>1F</v>
          </cell>
          <cell r="F3376" t="str">
            <v>HAWA</v>
          </cell>
          <cell r="G3376" t="str">
            <v>FITTING</v>
          </cell>
          <cell r="H3376" t="str">
            <v>S28</v>
          </cell>
          <cell r="I3376" t="str">
            <v>I</v>
          </cell>
          <cell r="J3376" t="str">
            <v>N</v>
          </cell>
          <cell r="K3376">
            <v>2878.92</v>
          </cell>
          <cell r="L3376" t="str">
            <v>ÁG 87°d160/110</v>
          </cell>
        </row>
        <row r="3377">
          <cell r="A3377" t="str">
            <v>M3-EA160/125/45</v>
          </cell>
          <cell r="B3377">
            <v>17520</v>
          </cell>
          <cell r="C3377" t="str">
            <v>Items</v>
          </cell>
          <cell r="D3377">
            <v>0.83</v>
          </cell>
          <cell r="E3377" t="str">
            <v>1F</v>
          </cell>
          <cell r="F3377" t="str">
            <v>HAWA</v>
          </cell>
          <cell r="G3377" t="str">
            <v>FITTING</v>
          </cell>
          <cell r="H3377" t="str">
            <v>S28</v>
          </cell>
          <cell r="I3377" t="str">
            <v>I</v>
          </cell>
          <cell r="J3377" t="str">
            <v>N</v>
          </cell>
          <cell r="K3377">
            <v>7258.68</v>
          </cell>
          <cell r="L3377" t="str">
            <v>ÁG 45°d160/125</v>
          </cell>
        </row>
        <row r="3378">
          <cell r="A3378" t="str">
            <v>M3-EA160/160/45</v>
          </cell>
          <cell r="B3378">
            <v>19673</v>
          </cell>
          <cell r="C3378" t="str">
            <v>Items</v>
          </cell>
          <cell r="D3378">
            <v>1.18</v>
          </cell>
          <cell r="E3378" t="str">
            <v>1F</v>
          </cell>
          <cell r="F3378" t="str">
            <v>HAWA</v>
          </cell>
          <cell r="G3378" t="str">
            <v>FITTING</v>
          </cell>
          <cell r="H3378" t="str">
            <v>S28</v>
          </cell>
          <cell r="I3378" t="str">
            <v>I</v>
          </cell>
          <cell r="J3378" t="str">
            <v>N</v>
          </cell>
          <cell r="K3378">
            <v>8133.84</v>
          </cell>
          <cell r="L3378" t="str">
            <v>ÁG 45°d160/160</v>
          </cell>
        </row>
        <row r="3379">
          <cell r="A3379" t="str">
            <v>M3-EA160/160/87</v>
          </cell>
          <cell r="B3379">
            <v>17362</v>
          </cell>
          <cell r="C3379" t="str">
            <v>Items</v>
          </cell>
          <cell r="D3379">
            <v>1.18</v>
          </cell>
          <cell r="E3379" t="str">
            <v>1F</v>
          </cell>
          <cell r="F3379" t="str">
            <v>HAWA</v>
          </cell>
          <cell r="G3379" t="str">
            <v>FITTING</v>
          </cell>
          <cell r="H3379" t="str">
            <v>S28</v>
          </cell>
          <cell r="I3379" t="str">
            <v>I</v>
          </cell>
          <cell r="J3379" t="str">
            <v>N</v>
          </cell>
          <cell r="K3379">
            <v>7155.72</v>
          </cell>
          <cell r="L3379" t="str">
            <v>ÁG 87°d160/160</v>
          </cell>
        </row>
        <row r="3380">
          <cell r="A3380" t="str">
            <v>M3-EA32/32/45</v>
          </cell>
          <cell r="B3380">
            <v>433</v>
          </cell>
          <cell r="C3380" t="str">
            <v>Items</v>
          </cell>
          <cell r="D3380">
            <v>0.05</v>
          </cell>
          <cell r="E3380" t="str">
            <v>1F</v>
          </cell>
          <cell r="F3380" t="str">
            <v>HAWA</v>
          </cell>
          <cell r="G3380" t="str">
            <v>FITTING</v>
          </cell>
          <cell r="H3380" t="str">
            <v>S28</v>
          </cell>
          <cell r="I3380" t="str">
            <v>I</v>
          </cell>
          <cell r="J3380" t="str">
            <v>N</v>
          </cell>
          <cell r="K3380">
            <v>186.12</v>
          </cell>
          <cell r="L3380" t="str">
            <v>ÁG 45°d32/32</v>
          </cell>
        </row>
        <row r="3381">
          <cell r="A3381" t="str">
            <v>M3-EA32/32/87</v>
          </cell>
          <cell r="B3381">
            <v>402</v>
          </cell>
          <cell r="C3381" t="str">
            <v>Items</v>
          </cell>
          <cell r="D3381">
            <v>0.05</v>
          </cell>
          <cell r="E3381" t="str">
            <v>1F</v>
          </cell>
          <cell r="F3381" t="str">
            <v>HAWA</v>
          </cell>
          <cell r="G3381" t="str">
            <v>FITTING</v>
          </cell>
          <cell r="H3381" t="str">
            <v>S28</v>
          </cell>
          <cell r="I3381" t="str">
            <v>I</v>
          </cell>
          <cell r="J3381" t="str">
            <v>N</v>
          </cell>
          <cell r="K3381">
            <v>174.24</v>
          </cell>
          <cell r="L3381" t="str">
            <v>ÁG 87°d32/32</v>
          </cell>
        </row>
        <row r="3382">
          <cell r="A3382" t="str">
            <v>M3-EA40/40/45</v>
          </cell>
          <cell r="B3382">
            <v>403</v>
          </cell>
          <cell r="C3382" t="str">
            <v>Items</v>
          </cell>
          <cell r="D3382">
            <v>0.06</v>
          </cell>
          <cell r="E3382" t="str">
            <v>1F</v>
          </cell>
          <cell r="F3382" t="str">
            <v>HAWA</v>
          </cell>
          <cell r="G3382" t="str">
            <v>FITTING</v>
          </cell>
          <cell r="H3382" t="str">
            <v>S28</v>
          </cell>
          <cell r="I3382" t="str">
            <v>I</v>
          </cell>
          <cell r="J3382" t="str">
            <v>N</v>
          </cell>
          <cell r="K3382">
            <v>170.28</v>
          </cell>
          <cell r="L3382" t="str">
            <v>ÁG 45°d40/40</v>
          </cell>
        </row>
        <row r="3383">
          <cell r="A3383" t="str">
            <v>M3-EA40/40/87</v>
          </cell>
          <cell r="B3383">
            <v>403</v>
          </cell>
          <cell r="C3383" t="str">
            <v>Items</v>
          </cell>
          <cell r="D3383">
            <v>0.05</v>
          </cell>
          <cell r="E3383" t="str">
            <v>1F</v>
          </cell>
          <cell r="F3383" t="str">
            <v>HAWA</v>
          </cell>
          <cell r="G3383" t="str">
            <v>FITTING</v>
          </cell>
          <cell r="H3383" t="str">
            <v>S28</v>
          </cell>
          <cell r="I3383" t="str">
            <v>I</v>
          </cell>
          <cell r="J3383" t="str">
            <v>N</v>
          </cell>
          <cell r="K3383">
            <v>170.28</v>
          </cell>
          <cell r="L3383" t="str">
            <v>ÁG 87°d40/40</v>
          </cell>
        </row>
        <row r="3384">
          <cell r="A3384" t="str">
            <v>M3-EA50/40/45</v>
          </cell>
          <cell r="B3384">
            <v>507</v>
          </cell>
          <cell r="C3384" t="str">
            <v>Items</v>
          </cell>
          <cell r="D3384">
            <v>7.0000000000000007E-2</v>
          </cell>
          <cell r="E3384" t="str">
            <v>1F</v>
          </cell>
          <cell r="F3384" t="str">
            <v>HAWA</v>
          </cell>
          <cell r="G3384" t="str">
            <v>FITTING</v>
          </cell>
          <cell r="H3384" t="str">
            <v>S28</v>
          </cell>
          <cell r="I3384" t="str">
            <v>I</v>
          </cell>
          <cell r="J3384" t="str">
            <v>N</v>
          </cell>
          <cell r="K3384">
            <v>209.88</v>
          </cell>
          <cell r="L3384" t="str">
            <v>ÁG 45°d50/40</v>
          </cell>
        </row>
        <row r="3385">
          <cell r="A3385" t="str">
            <v>M3-EA50/40/67</v>
          </cell>
          <cell r="B3385">
            <v>455</v>
          </cell>
          <cell r="C3385" t="str">
            <v>Items</v>
          </cell>
          <cell r="D3385">
            <v>7.0000000000000007E-2</v>
          </cell>
          <cell r="E3385" t="str">
            <v>1F</v>
          </cell>
          <cell r="F3385" t="str">
            <v>HAWA</v>
          </cell>
          <cell r="G3385" t="str">
            <v>FITTING</v>
          </cell>
          <cell r="H3385" t="str">
            <v>S28</v>
          </cell>
          <cell r="I3385" t="str">
            <v>I</v>
          </cell>
          <cell r="J3385" t="str">
            <v>N</v>
          </cell>
          <cell r="K3385">
            <v>190.08</v>
          </cell>
          <cell r="L3385" t="str">
            <v>ÁG 67° d50/40</v>
          </cell>
        </row>
        <row r="3386">
          <cell r="A3386" t="str">
            <v>M3-EA50/40/87</v>
          </cell>
          <cell r="B3386">
            <v>518</v>
          </cell>
          <cell r="C3386" t="str">
            <v>Items</v>
          </cell>
          <cell r="D3386">
            <v>0.06</v>
          </cell>
          <cell r="E3386" t="str">
            <v>1F</v>
          </cell>
          <cell r="F3386" t="str">
            <v>HAWA</v>
          </cell>
          <cell r="G3386" t="str">
            <v>FITTING</v>
          </cell>
          <cell r="H3386" t="str">
            <v>S28</v>
          </cell>
          <cell r="I3386" t="str">
            <v>I</v>
          </cell>
          <cell r="J3386" t="str">
            <v>N</v>
          </cell>
          <cell r="K3386">
            <v>209.88</v>
          </cell>
          <cell r="L3386" t="str">
            <v>ÁG 87°d50/40</v>
          </cell>
        </row>
        <row r="3387">
          <cell r="A3387" t="str">
            <v>M3-EA50/50/45</v>
          </cell>
          <cell r="B3387">
            <v>494</v>
          </cell>
          <cell r="C3387" t="str">
            <v>Items</v>
          </cell>
          <cell r="D3387">
            <v>0.08</v>
          </cell>
          <cell r="E3387" t="str">
            <v>1F</v>
          </cell>
          <cell r="F3387" t="str">
            <v>HAWA</v>
          </cell>
          <cell r="G3387" t="str">
            <v>FITTING</v>
          </cell>
          <cell r="H3387" t="str">
            <v>S28</v>
          </cell>
          <cell r="I3387" t="str">
            <v>I</v>
          </cell>
          <cell r="J3387" t="str">
            <v>N</v>
          </cell>
          <cell r="K3387">
            <v>198</v>
          </cell>
          <cell r="L3387" t="str">
            <v>ÁG 45°d50/50</v>
          </cell>
        </row>
        <row r="3388">
          <cell r="A3388" t="str">
            <v>M3-EA50/50/87</v>
          </cell>
          <cell r="B3388">
            <v>494</v>
          </cell>
          <cell r="C3388" t="str">
            <v>Items</v>
          </cell>
          <cell r="D3388">
            <v>0.08</v>
          </cell>
          <cell r="E3388" t="str">
            <v>1F</v>
          </cell>
          <cell r="F3388" t="str">
            <v>HAWA</v>
          </cell>
          <cell r="G3388" t="str">
            <v>FITTING</v>
          </cell>
          <cell r="H3388" t="str">
            <v>S28</v>
          </cell>
          <cell r="I3388" t="str">
            <v>I</v>
          </cell>
          <cell r="J3388" t="str">
            <v>N</v>
          </cell>
          <cell r="K3388">
            <v>194.04</v>
          </cell>
          <cell r="L3388" t="str">
            <v>ÁG 87°d50/50</v>
          </cell>
        </row>
        <row r="3389">
          <cell r="A3389" t="str">
            <v>M3-EA75/50/45</v>
          </cell>
          <cell r="B3389">
            <v>646</v>
          </cell>
          <cell r="C3389" t="str">
            <v>Items</v>
          </cell>
          <cell r="D3389">
            <v>0.1</v>
          </cell>
          <cell r="E3389" t="str">
            <v>1F</v>
          </cell>
          <cell r="F3389" t="str">
            <v>HAWA</v>
          </cell>
          <cell r="G3389" t="str">
            <v>FITTING</v>
          </cell>
          <cell r="H3389" t="str">
            <v>S28</v>
          </cell>
          <cell r="I3389" t="str">
            <v>I</v>
          </cell>
          <cell r="J3389" t="str">
            <v>N</v>
          </cell>
          <cell r="K3389">
            <v>261.36</v>
          </cell>
          <cell r="L3389" t="str">
            <v>ÁG 45°d75/50</v>
          </cell>
        </row>
        <row r="3390">
          <cell r="A3390" t="str">
            <v>M3-EA75/50/87</v>
          </cell>
          <cell r="B3390">
            <v>646</v>
          </cell>
          <cell r="C3390" t="str">
            <v>Items</v>
          </cell>
          <cell r="D3390">
            <v>0.09</v>
          </cell>
          <cell r="E3390" t="str">
            <v>1F</v>
          </cell>
          <cell r="F3390" t="str">
            <v>HAWA</v>
          </cell>
          <cell r="G3390" t="str">
            <v>FITTING</v>
          </cell>
          <cell r="H3390" t="str">
            <v>S28</v>
          </cell>
          <cell r="I3390" t="str">
            <v>I</v>
          </cell>
          <cell r="J3390" t="str">
            <v>N</v>
          </cell>
          <cell r="K3390">
            <v>261.36</v>
          </cell>
          <cell r="L3390" t="str">
            <v>ÁG 87°d75/50</v>
          </cell>
        </row>
        <row r="3391">
          <cell r="A3391" t="str">
            <v>M3-EA75/75/45</v>
          </cell>
          <cell r="B3391">
            <v>858</v>
          </cell>
          <cell r="C3391" t="str">
            <v>Items</v>
          </cell>
          <cell r="D3391">
            <v>0.14000000000000001</v>
          </cell>
          <cell r="E3391" t="str">
            <v>1F</v>
          </cell>
          <cell r="F3391" t="str">
            <v>HAWA</v>
          </cell>
          <cell r="G3391" t="str">
            <v>FITTING</v>
          </cell>
          <cell r="H3391" t="str">
            <v>S28</v>
          </cell>
          <cell r="I3391" t="str">
            <v>I</v>
          </cell>
          <cell r="J3391" t="str">
            <v>N</v>
          </cell>
          <cell r="K3391">
            <v>344.52</v>
          </cell>
          <cell r="L3391" t="str">
            <v>ÁG 45°d75/75</v>
          </cell>
        </row>
        <row r="3392">
          <cell r="A3392" t="str">
            <v>M3-EA75/75/87</v>
          </cell>
          <cell r="B3392">
            <v>823</v>
          </cell>
          <cell r="C3392" t="str">
            <v>Items</v>
          </cell>
          <cell r="D3392">
            <v>0.12</v>
          </cell>
          <cell r="E3392" t="str">
            <v>1F</v>
          </cell>
          <cell r="F3392" t="str">
            <v>HAWA</v>
          </cell>
          <cell r="G3392" t="str">
            <v>FITTING</v>
          </cell>
          <cell r="H3392" t="str">
            <v>S28</v>
          </cell>
          <cell r="I3392" t="str">
            <v>I</v>
          </cell>
          <cell r="J3392" t="str">
            <v>N</v>
          </cell>
          <cell r="K3392">
            <v>348.48</v>
          </cell>
          <cell r="L3392" t="str">
            <v>ÁG 87°d75/75</v>
          </cell>
        </row>
        <row r="3393">
          <cell r="A3393" t="str">
            <v>M3-L110</v>
          </cell>
          <cell r="B3393">
            <v>1458</v>
          </cell>
          <cell r="C3393" t="str">
            <v>Items</v>
          </cell>
          <cell r="D3393">
            <v>0.25</v>
          </cell>
          <cell r="E3393" t="str">
            <v>1F</v>
          </cell>
          <cell r="F3393" t="str">
            <v>HAWA</v>
          </cell>
          <cell r="G3393" t="str">
            <v>FITTING</v>
          </cell>
          <cell r="H3393" t="str">
            <v>S28</v>
          </cell>
          <cell r="I3393" t="str">
            <v>I</v>
          </cell>
          <cell r="J3393" t="str">
            <v>N</v>
          </cell>
          <cell r="K3393">
            <v>617.76</v>
          </cell>
          <cell r="L3393" t="str">
            <v>HOSSZÚTOKd110</v>
          </cell>
        </row>
        <row r="3394">
          <cell r="A3394" t="str">
            <v>M3-L40</v>
          </cell>
          <cell r="B3394">
            <v>402</v>
          </cell>
          <cell r="C3394" t="str">
            <v>Items</v>
          </cell>
          <cell r="D3394">
            <v>0.05</v>
          </cell>
          <cell r="E3394" t="str">
            <v>1F</v>
          </cell>
          <cell r="F3394" t="str">
            <v>HAWA</v>
          </cell>
          <cell r="G3394" t="str">
            <v>FITTING</v>
          </cell>
          <cell r="H3394" t="str">
            <v>S28</v>
          </cell>
          <cell r="I3394" t="str">
            <v>I</v>
          </cell>
          <cell r="J3394" t="str">
            <v>N</v>
          </cell>
          <cell r="K3394">
            <v>174.24</v>
          </cell>
          <cell r="L3394" t="str">
            <v>HOSSZÚTOKd40</v>
          </cell>
        </row>
        <row r="3395">
          <cell r="A3395" t="str">
            <v>M3-L50</v>
          </cell>
          <cell r="B3395">
            <v>482</v>
          </cell>
          <cell r="C3395" t="str">
            <v>Items</v>
          </cell>
          <cell r="D3395">
            <v>0.05</v>
          </cell>
          <cell r="E3395" t="str">
            <v>1F</v>
          </cell>
          <cell r="F3395" t="str">
            <v>HAWA</v>
          </cell>
          <cell r="G3395" t="str">
            <v>FITTING</v>
          </cell>
          <cell r="H3395" t="str">
            <v>S28</v>
          </cell>
          <cell r="I3395" t="str">
            <v>I</v>
          </cell>
          <cell r="J3395" t="str">
            <v>N</v>
          </cell>
          <cell r="K3395">
            <v>198</v>
          </cell>
          <cell r="L3395" t="str">
            <v>HOSSZÚTOKd50</v>
          </cell>
        </row>
        <row r="3396">
          <cell r="A3396" t="str">
            <v>M3-L75</v>
          </cell>
          <cell r="B3396">
            <v>895</v>
          </cell>
          <cell r="C3396" t="str">
            <v>Items</v>
          </cell>
          <cell r="D3396">
            <v>0.14000000000000001</v>
          </cell>
          <cell r="E3396" t="str">
            <v>1F</v>
          </cell>
          <cell r="F3396" t="str">
            <v>HAWA</v>
          </cell>
          <cell r="G3396" t="str">
            <v>FITTING</v>
          </cell>
          <cell r="H3396" t="str">
            <v>S28</v>
          </cell>
          <cell r="I3396" t="str">
            <v>I</v>
          </cell>
          <cell r="J3396" t="str">
            <v>N</v>
          </cell>
          <cell r="K3396">
            <v>364.32</v>
          </cell>
          <cell r="L3396" t="str">
            <v>HOSSZÚTOKd75</v>
          </cell>
        </row>
        <row r="3397">
          <cell r="A3397" t="str">
            <v>M3-M110</v>
          </cell>
          <cell r="B3397">
            <v>674</v>
          </cell>
          <cell r="C3397" t="str">
            <v>Items</v>
          </cell>
          <cell r="D3397">
            <v>7.0000000000000007E-2</v>
          </cell>
          <cell r="E3397" t="str">
            <v>1F</v>
          </cell>
          <cell r="F3397" t="str">
            <v>HAWA</v>
          </cell>
          <cell r="G3397" t="str">
            <v>FITTING</v>
          </cell>
          <cell r="H3397" t="str">
            <v>S28</v>
          </cell>
          <cell r="I3397" t="str">
            <v>I</v>
          </cell>
          <cell r="J3397" t="str">
            <v>N</v>
          </cell>
          <cell r="K3397">
            <v>289.08</v>
          </cell>
          <cell r="L3397" t="str">
            <v>VÉGELZÁRÓd110</v>
          </cell>
        </row>
        <row r="3398">
          <cell r="A3398" t="str">
            <v>M3-M125</v>
          </cell>
          <cell r="B3398">
            <v>974</v>
          </cell>
          <cell r="C3398" t="str">
            <v>Items</v>
          </cell>
          <cell r="D3398">
            <v>0.09</v>
          </cell>
          <cell r="E3398" t="str">
            <v>1F</v>
          </cell>
          <cell r="F3398" t="str">
            <v>HAWA</v>
          </cell>
          <cell r="G3398" t="str">
            <v>FITTING</v>
          </cell>
          <cell r="H3398" t="str">
            <v>S28</v>
          </cell>
          <cell r="I3398" t="str">
            <v>I</v>
          </cell>
          <cell r="J3398" t="str">
            <v>N</v>
          </cell>
          <cell r="K3398">
            <v>396</v>
          </cell>
          <cell r="L3398" t="str">
            <v>VÉGELZÁRÓd125</v>
          </cell>
        </row>
        <row r="3399">
          <cell r="A3399" t="str">
            <v>M3-M160</v>
          </cell>
          <cell r="B3399">
            <v>1233</v>
          </cell>
          <cell r="C3399" t="str">
            <v>Items</v>
          </cell>
          <cell r="D3399">
            <v>0.18</v>
          </cell>
          <cell r="E3399" t="str">
            <v>1F</v>
          </cell>
          <cell r="F3399" t="str">
            <v>HAWA</v>
          </cell>
          <cell r="G3399" t="str">
            <v>FITTING</v>
          </cell>
          <cell r="H3399" t="str">
            <v>S28</v>
          </cell>
          <cell r="I3399" t="str">
            <v>I</v>
          </cell>
          <cell r="J3399" t="str">
            <v>N</v>
          </cell>
          <cell r="K3399">
            <v>498.96</v>
          </cell>
          <cell r="L3399" t="str">
            <v>VÉGELZÁRÓd160</v>
          </cell>
        </row>
        <row r="3400">
          <cell r="A3400" t="str">
            <v>M3-M32</v>
          </cell>
          <cell r="B3400">
            <v>97</v>
          </cell>
          <cell r="C3400" t="str">
            <v>Items</v>
          </cell>
          <cell r="D3400">
            <v>0.05</v>
          </cell>
          <cell r="E3400" t="str">
            <v>1F</v>
          </cell>
          <cell r="F3400" t="str">
            <v>HAWA</v>
          </cell>
          <cell r="G3400" t="str">
            <v>FITTING</v>
          </cell>
          <cell r="H3400" t="str">
            <v>S28</v>
          </cell>
          <cell r="I3400" t="str">
            <v>I</v>
          </cell>
          <cell r="J3400" t="str">
            <v>N</v>
          </cell>
          <cell r="K3400">
            <v>39.6</v>
          </cell>
          <cell r="L3400" t="str">
            <v>VÉGELZÁRÓd32</v>
          </cell>
        </row>
        <row r="3401">
          <cell r="A3401" t="str">
            <v>M3-M40</v>
          </cell>
          <cell r="B3401">
            <v>168</v>
          </cell>
          <cell r="C3401" t="str">
            <v>Items</v>
          </cell>
          <cell r="D3401">
            <v>0.05</v>
          </cell>
          <cell r="E3401" t="str">
            <v>1F</v>
          </cell>
          <cell r="F3401" t="str">
            <v>HAWA</v>
          </cell>
          <cell r="G3401" t="str">
            <v>FITTING</v>
          </cell>
          <cell r="H3401" t="str">
            <v>S28</v>
          </cell>
          <cell r="I3401" t="str">
            <v>I</v>
          </cell>
          <cell r="J3401" t="str">
            <v>N</v>
          </cell>
          <cell r="K3401">
            <v>71.28</v>
          </cell>
          <cell r="L3401" t="str">
            <v>VÉGELZÁRÓd40</v>
          </cell>
        </row>
        <row r="3402">
          <cell r="A3402" t="str">
            <v>M3-M50</v>
          </cell>
          <cell r="B3402">
            <v>254</v>
          </cell>
          <cell r="C3402" t="str">
            <v>Items</v>
          </cell>
          <cell r="D3402">
            <v>0.05</v>
          </cell>
          <cell r="E3402" t="str">
            <v>1F</v>
          </cell>
          <cell r="F3402" t="str">
            <v>HAWA</v>
          </cell>
          <cell r="G3402" t="str">
            <v>FITTING</v>
          </cell>
          <cell r="H3402" t="str">
            <v>S28</v>
          </cell>
          <cell r="I3402" t="str">
            <v>I</v>
          </cell>
          <cell r="J3402" t="str">
            <v>N</v>
          </cell>
          <cell r="K3402">
            <v>110.47</v>
          </cell>
          <cell r="L3402" t="str">
            <v>VÉGELZÁRÓd50</v>
          </cell>
        </row>
        <row r="3403">
          <cell r="A3403" t="str">
            <v>M3-M75</v>
          </cell>
          <cell r="B3403">
            <v>290</v>
          </cell>
          <cell r="C3403" t="str">
            <v>Items</v>
          </cell>
          <cell r="D3403">
            <v>0.05</v>
          </cell>
          <cell r="E3403" t="str">
            <v>1F</v>
          </cell>
          <cell r="F3403" t="str">
            <v>HAWA</v>
          </cell>
          <cell r="G3403" t="str">
            <v>FITTING</v>
          </cell>
          <cell r="H3403" t="str">
            <v>S28</v>
          </cell>
          <cell r="I3403" t="str">
            <v>I</v>
          </cell>
          <cell r="J3403" t="str">
            <v>N</v>
          </cell>
          <cell r="K3403">
            <v>122.76</v>
          </cell>
          <cell r="L3403" t="str">
            <v>VÉGELZÁRÓd75</v>
          </cell>
        </row>
        <row r="3404">
          <cell r="A3404" t="str">
            <v>M3-NI2L</v>
          </cell>
          <cell r="B3404">
            <v>416</v>
          </cell>
          <cell r="C3404" t="str">
            <v>Items</v>
          </cell>
          <cell r="D3404">
            <v>0.05</v>
          </cell>
          <cell r="E3404" t="str">
            <v>1F</v>
          </cell>
          <cell r="F3404" t="str">
            <v>HAWA</v>
          </cell>
          <cell r="G3404" t="str">
            <v>FITTING</v>
          </cell>
          <cell r="H3404" t="str">
            <v>S28</v>
          </cell>
          <cell r="I3404" t="str">
            <v>I</v>
          </cell>
          <cell r="J3404" t="str">
            <v>N</v>
          </cell>
          <cell r="K3404">
            <v>174.24</v>
          </cell>
          <cell r="L3404" t="str">
            <v>GUMI BETET d50/2col SZIF.CSATL.-HOZ</v>
          </cell>
        </row>
        <row r="3405">
          <cell r="A3405" t="str">
            <v>M3-NI5/4</v>
          </cell>
          <cell r="B3405">
            <v>1440</v>
          </cell>
          <cell r="C3405" t="str">
            <v>Items</v>
          </cell>
          <cell r="D3405">
            <v>0.05</v>
          </cell>
          <cell r="E3405" t="str">
            <v>1F</v>
          </cell>
          <cell r="F3405" t="str">
            <v>HAWA</v>
          </cell>
          <cell r="G3405" t="str">
            <v>FITTING</v>
          </cell>
          <cell r="H3405" t="str">
            <v>S28</v>
          </cell>
          <cell r="I3405" t="str">
            <v>I</v>
          </cell>
          <cell r="J3405" t="str">
            <v>N</v>
          </cell>
          <cell r="K3405">
            <v>594</v>
          </cell>
          <cell r="L3405" t="str">
            <v>GUMI BET. d50/5/4col SZIF.CSATL.-HOZ</v>
          </cell>
        </row>
        <row r="3406">
          <cell r="A3406" t="str">
            <v>M3-R110/50</v>
          </cell>
          <cell r="B3406">
            <v>637</v>
          </cell>
          <cell r="C3406" t="str">
            <v>Items</v>
          </cell>
          <cell r="D3406">
            <v>0.11</v>
          </cell>
          <cell r="E3406" t="str">
            <v>1F</v>
          </cell>
          <cell r="F3406" t="str">
            <v>HAWA</v>
          </cell>
          <cell r="G3406" t="str">
            <v>FITTING</v>
          </cell>
          <cell r="H3406" t="str">
            <v>S28</v>
          </cell>
          <cell r="I3406" t="str">
            <v>I</v>
          </cell>
          <cell r="J3406" t="str">
            <v>N</v>
          </cell>
          <cell r="K3406">
            <v>253.44</v>
          </cell>
          <cell r="L3406" t="str">
            <v>SZÛKÍTÕ EXC.d110/50</v>
          </cell>
        </row>
        <row r="3407">
          <cell r="A3407" t="str">
            <v>M3-R110/75</v>
          </cell>
          <cell r="B3407">
            <v>727</v>
          </cell>
          <cell r="C3407" t="str">
            <v>Items</v>
          </cell>
          <cell r="D3407">
            <v>0.12</v>
          </cell>
          <cell r="E3407" t="str">
            <v>1F</v>
          </cell>
          <cell r="F3407" t="str">
            <v>HAWA</v>
          </cell>
          <cell r="G3407" t="str">
            <v>FITTING</v>
          </cell>
          <cell r="H3407" t="str">
            <v>S28</v>
          </cell>
          <cell r="I3407" t="str">
            <v>I</v>
          </cell>
          <cell r="J3407" t="str">
            <v>N</v>
          </cell>
          <cell r="K3407">
            <v>293.04000000000002</v>
          </cell>
          <cell r="L3407" t="str">
            <v>SZÛKÍTÕ EXC.d110/75</v>
          </cell>
        </row>
        <row r="3408">
          <cell r="A3408" t="str">
            <v>M3-R125/110</v>
          </cell>
          <cell r="B3408">
            <v>1337</v>
          </cell>
          <cell r="C3408" t="str">
            <v>Items</v>
          </cell>
          <cell r="D3408">
            <v>0.18</v>
          </cell>
          <cell r="E3408" t="str">
            <v>1F</v>
          </cell>
          <cell r="F3408" t="str">
            <v>HAWA</v>
          </cell>
          <cell r="G3408" t="str">
            <v>FITTING</v>
          </cell>
          <cell r="H3408" t="str">
            <v>S28</v>
          </cell>
          <cell r="I3408" t="str">
            <v>I</v>
          </cell>
          <cell r="J3408" t="str">
            <v>N</v>
          </cell>
          <cell r="K3408">
            <v>570.24</v>
          </cell>
          <cell r="L3408" t="str">
            <v>SZÛKÍTÕ EXC.d125/10</v>
          </cell>
        </row>
        <row r="3409">
          <cell r="A3409" t="str">
            <v>M3-R160/110</v>
          </cell>
          <cell r="B3409">
            <v>2060</v>
          </cell>
          <cell r="C3409" t="str">
            <v>Items</v>
          </cell>
          <cell r="D3409">
            <v>0.31</v>
          </cell>
          <cell r="E3409" t="str">
            <v>1F</v>
          </cell>
          <cell r="F3409" t="str">
            <v>HAWA</v>
          </cell>
          <cell r="G3409" t="str">
            <v>FITTING</v>
          </cell>
          <cell r="H3409" t="str">
            <v>S28</v>
          </cell>
          <cell r="I3409" t="str">
            <v>I</v>
          </cell>
          <cell r="J3409" t="str">
            <v>N</v>
          </cell>
          <cell r="K3409">
            <v>871.2</v>
          </cell>
          <cell r="L3409" t="str">
            <v>SZÛKÍTÕ EXC.d160/10</v>
          </cell>
        </row>
        <row r="3410">
          <cell r="A3410" t="str">
            <v>M3-R160/125</v>
          </cell>
          <cell r="B3410">
            <v>2250</v>
          </cell>
          <cell r="C3410" t="str">
            <v>Items</v>
          </cell>
          <cell r="D3410">
            <v>0.37</v>
          </cell>
          <cell r="E3410" t="str">
            <v>1F</v>
          </cell>
          <cell r="F3410" t="str">
            <v>HAWA</v>
          </cell>
          <cell r="G3410" t="str">
            <v>FITTING</v>
          </cell>
          <cell r="H3410" t="str">
            <v>S28</v>
          </cell>
          <cell r="I3410" t="str">
            <v>I</v>
          </cell>
          <cell r="J3410" t="str">
            <v>N</v>
          </cell>
          <cell r="K3410">
            <v>906.84</v>
          </cell>
          <cell r="L3410" t="str">
            <v>SZÛKÍTÕ EXC.d160/125</v>
          </cell>
        </row>
        <row r="3411">
          <cell r="A3411" t="str">
            <v>M3-R40/32</v>
          </cell>
          <cell r="B3411">
            <v>195</v>
          </cell>
          <cell r="C3411" t="str">
            <v>Items</v>
          </cell>
          <cell r="D3411">
            <v>0.05</v>
          </cell>
          <cell r="E3411" t="str">
            <v>1F</v>
          </cell>
          <cell r="F3411" t="str">
            <v>HAWA</v>
          </cell>
          <cell r="G3411" t="str">
            <v>FITTING</v>
          </cell>
          <cell r="H3411" t="str">
            <v>S28</v>
          </cell>
          <cell r="I3411" t="str">
            <v>I</v>
          </cell>
          <cell r="J3411" t="str">
            <v>N</v>
          </cell>
          <cell r="K3411">
            <v>83.16</v>
          </cell>
          <cell r="L3411" t="str">
            <v>SZÛKÍTÕ EXC.d40/32</v>
          </cell>
        </row>
        <row r="3412">
          <cell r="A3412" t="str">
            <v>M3-R50/32</v>
          </cell>
          <cell r="B3412">
            <v>195</v>
          </cell>
          <cell r="C3412" t="str">
            <v>Items</v>
          </cell>
          <cell r="D3412">
            <v>0.05</v>
          </cell>
          <cell r="E3412" t="str">
            <v>1F</v>
          </cell>
          <cell r="F3412" t="str">
            <v>HAWA</v>
          </cell>
          <cell r="G3412" t="str">
            <v>FITTING</v>
          </cell>
          <cell r="H3412" t="str">
            <v>S28</v>
          </cell>
          <cell r="I3412" t="str">
            <v>I</v>
          </cell>
          <cell r="J3412" t="str">
            <v>N</v>
          </cell>
          <cell r="K3412">
            <v>83.16</v>
          </cell>
          <cell r="L3412" t="str">
            <v>SZÛKÍTÕ EXC.d50/32</v>
          </cell>
        </row>
        <row r="3413">
          <cell r="A3413" t="str">
            <v>M3-R50/40</v>
          </cell>
          <cell r="B3413">
            <v>322</v>
          </cell>
          <cell r="C3413" t="str">
            <v>Items</v>
          </cell>
          <cell r="D3413">
            <v>0.05</v>
          </cell>
          <cell r="E3413" t="str">
            <v>1F</v>
          </cell>
          <cell r="F3413" t="str">
            <v>HAWA</v>
          </cell>
          <cell r="G3413" t="str">
            <v>FITTING</v>
          </cell>
          <cell r="H3413" t="str">
            <v>S28</v>
          </cell>
          <cell r="I3413" t="str">
            <v>I</v>
          </cell>
          <cell r="J3413" t="str">
            <v>N</v>
          </cell>
          <cell r="K3413">
            <v>130.68</v>
          </cell>
          <cell r="L3413" t="str">
            <v>SZÛKÍTÕ EXC.d50/40</v>
          </cell>
        </row>
        <row r="3414">
          <cell r="A3414" t="str">
            <v>M3-R75/40</v>
          </cell>
          <cell r="B3414">
            <v>385</v>
          </cell>
          <cell r="C3414" t="str">
            <v>Items</v>
          </cell>
          <cell r="D3414">
            <v>0.05</v>
          </cell>
          <cell r="E3414" t="str">
            <v>1F</v>
          </cell>
          <cell r="F3414" t="str">
            <v>HAWA</v>
          </cell>
          <cell r="G3414" t="str">
            <v>FITTING</v>
          </cell>
          <cell r="H3414" t="str">
            <v>S28</v>
          </cell>
          <cell r="I3414" t="str">
            <v>I</v>
          </cell>
          <cell r="J3414" t="str">
            <v>N</v>
          </cell>
          <cell r="K3414">
            <v>162.36000000000001</v>
          </cell>
          <cell r="L3414" t="str">
            <v>SZÛKÍTÕ EXC.d75/40</v>
          </cell>
        </row>
        <row r="3415">
          <cell r="A3415" t="str">
            <v>M3-R75/50</v>
          </cell>
          <cell r="B3415">
            <v>412</v>
          </cell>
          <cell r="C3415" t="str">
            <v>Items</v>
          </cell>
          <cell r="D3415">
            <v>0.06</v>
          </cell>
          <cell r="E3415" t="str">
            <v>1F</v>
          </cell>
          <cell r="F3415" t="str">
            <v>HAWA</v>
          </cell>
          <cell r="G3415" t="str">
            <v>FITTING</v>
          </cell>
          <cell r="H3415" t="str">
            <v>S28</v>
          </cell>
          <cell r="I3415" t="str">
            <v>I</v>
          </cell>
          <cell r="J3415" t="str">
            <v>N</v>
          </cell>
          <cell r="K3415">
            <v>174.24</v>
          </cell>
          <cell r="L3415" t="str">
            <v>SZÛKÍTÕ EXC.d75/50</v>
          </cell>
        </row>
        <row r="3416">
          <cell r="A3416" t="str">
            <v>M3-RE110</v>
          </cell>
          <cell r="B3416">
            <v>2081</v>
          </cell>
          <cell r="C3416" t="str">
            <v>Items</v>
          </cell>
          <cell r="D3416">
            <v>0.34</v>
          </cell>
          <cell r="E3416" t="str">
            <v>1F</v>
          </cell>
          <cell r="F3416" t="str">
            <v>HAWA</v>
          </cell>
          <cell r="G3416" t="str">
            <v>FITTING</v>
          </cell>
          <cell r="H3416" t="str">
            <v>S28</v>
          </cell>
          <cell r="I3416" t="str">
            <v>I</v>
          </cell>
          <cell r="J3416" t="str">
            <v>N</v>
          </cell>
          <cell r="K3416">
            <v>839.52</v>
          </cell>
          <cell r="L3416" t="str">
            <v>TISZTÍTÓ IDOMd110</v>
          </cell>
        </row>
        <row r="3417">
          <cell r="A3417" t="str">
            <v>M3-RE125</v>
          </cell>
          <cell r="B3417">
            <v>4841</v>
          </cell>
          <cell r="C3417" t="str">
            <v>Items</v>
          </cell>
          <cell r="D3417">
            <v>0.76</v>
          </cell>
          <cell r="E3417" t="str">
            <v>1F</v>
          </cell>
          <cell r="F3417" t="str">
            <v>HAWA</v>
          </cell>
          <cell r="G3417" t="str">
            <v>FITTING</v>
          </cell>
          <cell r="H3417" t="str">
            <v>S28</v>
          </cell>
          <cell r="I3417" t="str">
            <v>I</v>
          </cell>
          <cell r="J3417" t="str">
            <v>N</v>
          </cell>
          <cell r="K3417">
            <v>1968.12</v>
          </cell>
          <cell r="L3417" t="str">
            <v>TISZTÍTÓ IDOMd125</v>
          </cell>
        </row>
        <row r="3418">
          <cell r="A3418" t="str">
            <v>M3-RE160</v>
          </cell>
          <cell r="B3418">
            <v>13338</v>
          </cell>
          <cell r="C3418" t="str">
            <v>Items</v>
          </cell>
          <cell r="D3418">
            <v>1.06</v>
          </cell>
          <cell r="E3418" t="str">
            <v>1F</v>
          </cell>
          <cell r="F3418" t="str">
            <v>HAWA</v>
          </cell>
          <cell r="G3418" t="str">
            <v>FITTING</v>
          </cell>
          <cell r="H3418" t="str">
            <v>S28</v>
          </cell>
          <cell r="I3418" t="str">
            <v>I</v>
          </cell>
          <cell r="J3418" t="str">
            <v>N</v>
          </cell>
          <cell r="K3418">
            <v>5516.28</v>
          </cell>
          <cell r="L3418" t="str">
            <v>TISZTÍTÓ IDOMd160</v>
          </cell>
        </row>
        <row r="3419">
          <cell r="A3419" t="str">
            <v>M3-RE50</v>
          </cell>
          <cell r="B3419">
            <v>974</v>
          </cell>
          <cell r="C3419" t="str">
            <v>Items</v>
          </cell>
          <cell r="D3419">
            <v>0.1</v>
          </cell>
          <cell r="E3419" t="str">
            <v>1F</v>
          </cell>
          <cell r="F3419" t="str">
            <v>HAWA</v>
          </cell>
          <cell r="G3419" t="str">
            <v>FITTING</v>
          </cell>
          <cell r="H3419" t="str">
            <v>S28</v>
          </cell>
          <cell r="I3419" t="str">
            <v>I</v>
          </cell>
          <cell r="J3419" t="str">
            <v>N</v>
          </cell>
          <cell r="K3419">
            <v>396</v>
          </cell>
          <cell r="L3419" t="str">
            <v>TISZTÍTÓ IDOMd50</v>
          </cell>
        </row>
        <row r="3420">
          <cell r="A3420" t="str">
            <v>M3-RE75</v>
          </cell>
          <cell r="B3420">
            <v>1285</v>
          </cell>
          <cell r="C3420" t="str">
            <v>Items</v>
          </cell>
          <cell r="D3420">
            <v>0.18</v>
          </cell>
          <cell r="E3420" t="str">
            <v>1F</v>
          </cell>
          <cell r="F3420" t="str">
            <v>HAWA</v>
          </cell>
          <cell r="G3420" t="str">
            <v>FITTING</v>
          </cell>
          <cell r="H3420" t="str">
            <v>S28</v>
          </cell>
          <cell r="I3420" t="str">
            <v>I</v>
          </cell>
          <cell r="J3420" t="str">
            <v>N</v>
          </cell>
          <cell r="K3420">
            <v>518.76</v>
          </cell>
          <cell r="L3420" t="str">
            <v>TISZTÍTÓ IDOMd75</v>
          </cell>
        </row>
        <row r="3421">
          <cell r="A3421" t="str">
            <v>M3-RE75/110DECKEL</v>
          </cell>
          <cell r="B3421">
            <v>1204</v>
          </cell>
          <cell r="C3421" t="str">
            <v>Items</v>
          </cell>
          <cell r="D3421">
            <v>0.09</v>
          </cell>
          <cell r="E3421" t="str">
            <v>1F</v>
          </cell>
          <cell r="F3421" t="str">
            <v>HAWA</v>
          </cell>
          <cell r="G3421" t="str">
            <v>FITTING</v>
          </cell>
          <cell r="H3421" t="str">
            <v>S28</v>
          </cell>
          <cell r="I3421" t="str">
            <v>I</v>
          </cell>
          <cell r="J3421" t="str">
            <v>N</v>
          </cell>
          <cell r="K3421">
            <v>518.76</v>
          </cell>
          <cell r="L3421" t="str">
            <v>TISZTÍTÓ IDOMd75/110</v>
          </cell>
        </row>
        <row r="3422">
          <cell r="A3422" t="str">
            <v>M3-S40</v>
          </cell>
          <cell r="B3422">
            <v>991</v>
          </cell>
          <cell r="C3422" t="str">
            <v>Items</v>
          </cell>
          <cell r="D3422">
            <v>0.05</v>
          </cell>
          <cell r="E3422" t="str">
            <v>1F</v>
          </cell>
          <cell r="F3422" t="str">
            <v>HAWA</v>
          </cell>
          <cell r="G3422" t="str">
            <v>FITTING</v>
          </cell>
          <cell r="H3422" t="str">
            <v>S28</v>
          </cell>
          <cell r="I3422" t="str">
            <v>I</v>
          </cell>
          <cell r="J3422" t="str">
            <v>N</v>
          </cell>
          <cell r="K3422">
            <v>447.48</v>
          </cell>
          <cell r="L3422" t="str">
            <v>SZIFON CSATL. d40 BETÉTTEL</v>
          </cell>
        </row>
        <row r="3423">
          <cell r="A3423" t="str">
            <v>M3-S50</v>
          </cell>
          <cell r="B3423">
            <v>924</v>
          </cell>
          <cell r="C3423" t="str">
            <v>Items</v>
          </cell>
          <cell r="D3423">
            <v>0.05</v>
          </cell>
          <cell r="E3423" t="str">
            <v>1F</v>
          </cell>
          <cell r="F3423" t="str">
            <v>HAWA</v>
          </cell>
          <cell r="G3423" t="str">
            <v>FITTING</v>
          </cell>
          <cell r="H3423" t="str">
            <v>S28</v>
          </cell>
          <cell r="I3423" t="str">
            <v>I</v>
          </cell>
          <cell r="J3423" t="str">
            <v>N</v>
          </cell>
          <cell r="K3423">
            <v>419.76</v>
          </cell>
          <cell r="L3423" t="str">
            <v>SZIFON CSATL. d50 BETÉTTEL</v>
          </cell>
        </row>
        <row r="3424">
          <cell r="A3424" t="str">
            <v>M3-S50L</v>
          </cell>
          <cell r="B3424">
            <v>251</v>
          </cell>
          <cell r="C3424" t="str">
            <v>Items</v>
          </cell>
          <cell r="D3424">
            <v>0.05</v>
          </cell>
          <cell r="E3424" t="str">
            <v>1F</v>
          </cell>
          <cell r="F3424" t="str">
            <v>HAWA</v>
          </cell>
          <cell r="G3424" t="str">
            <v>FITTING</v>
          </cell>
          <cell r="H3424" t="str">
            <v>S28</v>
          </cell>
          <cell r="I3424" t="str">
            <v>I</v>
          </cell>
          <cell r="J3424" t="str">
            <v>N</v>
          </cell>
          <cell r="K3424">
            <v>102.96</v>
          </cell>
          <cell r="L3424" t="str">
            <v>SZIFON CSATL. d32  BETÉT NÉLK.</v>
          </cell>
        </row>
        <row r="3425">
          <cell r="A3425" t="str">
            <v>M3-SW32</v>
          </cell>
          <cell r="B3425">
            <v>1193</v>
          </cell>
          <cell r="C3425" t="str">
            <v>Items</v>
          </cell>
          <cell r="D3425">
            <v>0.05</v>
          </cell>
          <cell r="E3425" t="str">
            <v>1F</v>
          </cell>
          <cell r="F3425" t="str">
            <v>HAWA</v>
          </cell>
          <cell r="G3425" t="str">
            <v>FITTING</v>
          </cell>
          <cell r="H3425" t="str">
            <v>S28</v>
          </cell>
          <cell r="I3425" t="str">
            <v>I</v>
          </cell>
          <cell r="J3425" t="str">
            <v>N</v>
          </cell>
          <cell r="K3425">
            <v>530.64</v>
          </cell>
          <cell r="L3425" t="str">
            <v>SZIFON CSATL. KÖNYÖK d32 BETÉT</v>
          </cell>
        </row>
        <row r="3426">
          <cell r="A3426" t="str">
            <v>M3-SW40</v>
          </cell>
          <cell r="B3426">
            <v>1019</v>
          </cell>
          <cell r="C3426" t="str">
            <v>Items</v>
          </cell>
          <cell r="D3426">
            <v>0.05</v>
          </cell>
          <cell r="E3426" t="str">
            <v>1F</v>
          </cell>
          <cell r="F3426" t="str">
            <v>HAWA</v>
          </cell>
          <cell r="G3426" t="str">
            <v>FITTING</v>
          </cell>
          <cell r="H3426" t="str">
            <v>S28</v>
          </cell>
          <cell r="I3426" t="str">
            <v>I</v>
          </cell>
          <cell r="J3426" t="str">
            <v>N</v>
          </cell>
          <cell r="K3426">
            <v>451.44</v>
          </cell>
          <cell r="L3426" t="str">
            <v>SZIFON CSATL. KÖNYÖK d40 BETÉT</v>
          </cell>
        </row>
        <row r="3427">
          <cell r="A3427" t="str">
            <v>M3-SW50</v>
          </cell>
          <cell r="B3427">
            <v>1000</v>
          </cell>
          <cell r="C3427" t="str">
            <v>Items</v>
          </cell>
          <cell r="D3427">
            <v>0.05</v>
          </cell>
          <cell r="E3427" t="str">
            <v>1F</v>
          </cell>
          <cell r="F3427" t="str">
            <v>HAWA</v>
          </cell>
          <cell r="G3427" t="str">
            <v>FITTING</v>
          </cell>
          <cell r="H3427" t="str">
            <v>S28</v>
          </cell>
          <cell r="I3427" t="str">
            <v>I</v>
          </cell>
          <cell r="J3427" t="str">
            <v>N</v>
          </cell>
          <cell r="K3427">
            <v>451.44</v>
          </cell>
          <cell r="L3427" t="str">
            <v>SZIFON CSATL. KÖNYÖK d50 BETÉT</v>
          </cell>
        </row>
        <row r="3428">
          <cell r="A3428" t="str">
            <v>M3-SW50L</v>
          </cell>
          <cell r="B3428">
            <v>279</v>
          </cell>
          <cell r="C3428" t="str">
            <v>Items</v>
          </cell>
          <cell r="D3428">
            <v>0.05</v>
          </cell>
          <cell r="E3428" t="str">
            <v>1F</v>
          </cell>
          <cell r="F3428" t="str">
            <v>HAWA</v>
          </cell>
          <cell r="G3428" t="str">
            <v>FITTING</v>
          </cell>
          <cell r="H3428" t="str">
            <v>S28</v>
          </cell>
          <cell r="I3428" t="str">
            <v>I</v>
          </cell>
          <cell r="J3428" t="str">
            <v>N</v>
          </cell>
          <cell r="K3428">
            <v>114.84</v>
          </cell>
          <cell r="L3428" t="str">
            <v>SZIFON CSATL. KÖNYÖK d32  BETÉ</v>
          </cell>
        </row>
        <row r="3429">
          <cell r="A3429" t="str">
            <v>M3-U110</v>
          </cell>
          <cell r="B3429">
            <v>977</v>
          </cell>
          <cell r="C3429" t="str">
            <v>Items</v>
          </cell>
          <cell r="D3429">
            <v>0.15</v>
          </cell>
          <cell r="E3429" t="str">
            <v>1F</v>
          </cell>
          <cell r="F3429" t="str">
            <v>HAWA</v>
          </cell>
          <cell r="G3429" t="str">
            <v>FITTING</v>
          </cell>
          <cell r="H3429" t="str">
            <v>S28</v>
          </cell>
          <cell r="I3429" t="str">
            <v>I</v>
          </cell>
          <cell r="J3429" t="str">
            <v>N</v>
          </cell>
          <cell r="K3429">
            <v>415.8</v>
          </cell>
          <cell r="L3429" t="str">
            <v>ÁTTOLÓ KARM.d110</v>
          </cell>
        </row>
        <row r="3430">
          <cell r="A3430" t="str">
            <v>M3-U125</v>
          </cell>
          <cell r="B3430">
            <v>1484</v>
          </cell>
          <cell r="C3430" t="str">
            <v>Items</v>
          </cell>
          <cell r="D3430">
            <v>0.2</v>
          </cell>
          <cell r="E3430" t="str">
            <v>1F</v>
          </cell>
          <cell r="F3430" t="str">
            <v>HAWA</v>
          </cell>
          <cell r="G3430" t="str">
            <v>FITTING</v>
          </cell>
          <cell r="H3430" t="str">
            <v>S28</v>
          </cell>
          <cell r="I3430" t="str">
            <v>I</v>
          </cell>
          <cell r="J3430" t="str">
            <v>N</v>
          </cell>
          <cell r="K3430">
            <v>597.96</v>
          </cell>
          <cell r="L3430" t="str">
            <v>ÁTTOLÓ KARM.d125</v>
          </cell>
        </row>
        <row r="3431">
          <cell r="A3431" t="str">
            <v>M3-U160</v>
          </cell>
          <cell r="B3431">
            <v>2967</v>
          </cell>
          <cell r="C3431" t="str">
            <v>Items</v>
          </cell>
          <cell r="D3431">
            <v>0.37</v>
          </cell>
          <cell r="E3431" t="str">
            <v>1F</v>
          </cell>
          <cell r="F3431" t="str">
            <v>HAWA</v>
          </cell>
          <cell r="G3431" t="str">
            <v>FITTING</v>
          </cell>
          <cell r="H3431" t="str">
            <v>S28</v>
          </cell>
          <cell r="I3431" t="str">
            <v>I</v>
          </cell>
          <cell r="J3431" t="str">
            <v>N</v>
          </cell>
          <cell r="K3431">
            <v>1267.2</v>
          </cell>
          <cell r="L3431" t="str">
            <v>ÁTTOLÓ KARM.d160</v>
          </cell>
        </row>
        <row r="3432">
          <cell r="A3432" t="str">
            <v>M3-U32</v>
          </cell>
          <cell r="B3432">
            <v>301</v>
          </cell>
          <cell r="C3432" t="str">
            <v>Items</v>
          </cell>
          <cell r="D3432">
            <v>0.05</v>
          </cell>
          <cell r="E3432" t="str">
            <v>1F</v>
          </cell>
          <cell r="F3432" t="str">
            <v>HAWA</v>
          </cell>
          <cell r="G3432" t="str">
            <v>FITTING</v>
          </cell>
          <cell r="H3432" t="str">
            <v>S28</v>
          </cell>
          <cell r="I3432" t="str">
            <v>I</v>
          </cell>
          <cell r="J3432" t="str">
            <v>N</v>
          </cell>
          <cell r="K3432">
            <v>126.72</v>
          </cell>
          <cell r="L3432" t="str">
            <v>ÁTTOLÓ KARM.d32</v>
          </cell>
        </row>
        <row r="3433">
          <cell r="A3433" t="str">
            <v>M3-U40</v>
          </cell>
          <cell r="B3433">
            <v>274</v>
          </cell>
          <cell r="C3433" t="str">
            <v>Items</v>
          </cell>
          <cell r="D3433">
            <v>0.05</v>
          </cell>
          <cell r="E3433" t="str">
            <v>1F</v>
          </cell>
          <cell r="F3433" t="str">
            <v>HAWA</v>
          </cell>
          <cell r="G3433" t="str">
            <v>FITTING</v>
          </cell>
          <cell r="H3433" t="str">
            <v>S28</v>
          </cell>
          <cell r="I3433" t="str">
            <v>I</v>
          </cell>
          <cell r="J3433" t="str">
            <v>N</v>
          </cell>
          <cell r="K3433">
            <v>110.88</v>
          </cell>
          <cell r="L3433" t="str">
            <v>ÁTTOLÓ KARM.d40</v>
          </cell>
        </row>
        <row r="3434">
          <cell r="A3434" t="str">
            <v>M3-U50</v>
          </cell>
          <cell r="B3434">
            <v>322</v>
          </cell>
          <cell r="C3434" t="str">
            <v>Items</v>
          </cell>
          <cell r="D3434">
            <v>0.05</v>
          </cell>
          <cell r="E3434" t="str">
            <v>1F</v>
          </cell>
          <cell r="F3434" t="str">
            <v>HAWA</v>
          </cell>
          <cell r="G3434" t="str">
            <v>FITTING</v>
          </cell>
          <cell r="H3434" t="str">
            <v>S28</v>
          </cell>
          <cell r="I3434" t="str">
            <v>I</v>
          </cell>
          <cell r="J3434" t="str">
            <v>N</v>
          </cell>
          <cell r="K3434">
            <v>130.68</v>
          </cell>
          <cell r="L3434" t="str">
            <v>ÁTTOLÓ KARM.d50</v>
          </cell>
        </row>
        <row r="3435">
          <cell r="A3435" t="str">
            <v>M3-U75</v>
          </cell>
          <cell r="B3435">
            <v>560</v>
          </cell>
          <cell r="C3435" t="str">
            <v>Items</v>
          </cell>
          <cell r="D3435">
            <v>7.0000000000000007E-2</v>
          </cell>
          <cell r="E3435" t="str">
            <v>1F</v>
          </cell>
          <cell r="F3435" t="str">
            <v>HAWA</v>
          </cell>
          <cell r="G3435" t="str">
            <v>FITTING</v>
          </cell>
          <cell r="H3435" t="str">
            <v>S28</v>
          </cell>
          <cell r="I3435" t="str">
            <v>I</v>
          </cell>
          <cell r="J3435" t="str">
            <v>N</v>
          </cell>
          <cell r="K3435">
            <v>229.68</v>
          </cell>
          <cell r="L3435" t="str">
            <v>ÁTTOLÓ KARM.d75</v>
          </cell>
        </row>
        <row r="3436">
          <cell r="A3436" t="str">
            <v>PPCSOHID20PN16I</v>
          </cell>
          <cell r="B3436">
            <v>315</v>
          </cell>
          <cell r="C3436" t="str">
            <v>Items</v>
          </cell>
          <cell r="D3436">
            <v>0.01</v>
          </cell>
          <cell r="E3436" t="str">
            <v>97</v>
          </cell>
          <cell r="F3436" t="str">
            <v>HAWA</v>
          </cell>
          <cell r="G3436" t="str">
            <v>FITTING</v>
          </cell>
          <cell r="H3436" t="str">
            <v>S30</v>
          </cell>
          <cell r="I3436" t="str">
            <v>I</v>
          </cell>
          <cell r="J3436" t="str">
            <v>N</v>
          </cell>
          <cell r="K3436">
            <v>120.41</v>
          </cell>
          <cell r="L3436" t="str">
            <v>PPR KERÜLÖ IDOM</v>
          </cell>
        </row>
        <row r="3437">
          <cell r="A3437" t="str">
            <v>PPW1-016X90FI</v>
          </cell>
          <cell r="B3437">
            <v>67</v>
          </cell>
          <cell r="C3437" t="str">
            <v>Items</v>
          </cell>
          <cell r="D3437">
            <v>0.01</v>
          </cell>
          <cell r="E3437" t="str">
            <v>97</v>
          </cell>
          <cell r="F3437" t="str">
            <v>HAWA</v>
          </cell>
          <cell r="G3437" t="str">
            <v>FITTING</v>
          </cell>
          <cell r="H3437" t="str">
            <v>S30</v>
          </cell>
          <cell r="I3437" t="str">
            <v>I</v>
          </cell>
          <cell r="J3437" t="str">
            <v>N</v>
          </cell>
          <cell r="K3437">
            <v>25.49</v>
          </cell>
          <cell r="L3437" t="str">
            <v>PPR KÖNYÖK 90 FOK</v>
          </cell>
        </row>
        <row r="3438">
          <cell r="A3438" t="str">
            <v>PPM-016KARMI</v>
          </cell>
          <cell r="B3438">
            <v>57</v>
          </cell>
          <cell r="C3438" t="str">
            <v>Items</v>
          </cell>
          <cell r="D3438">
            <v>0.01</v>
          </cell>
          <cell r="E3438" t="str">
            <v>97</v>
          </cell>
          <cell r="F3438" t="str">
            <v>HAWA</v>
          </cell>
          <cell r="G3438" t="str">
            <v>FITTING</v>
          </cell>
          <cell r="H3438" t="str">
            <v>S30</v>
          </cell>
          <cell r="I3438" t="str">
            <v>I</v>
          </cell>
          <cell r="J3438" t="str">
            <v>N</v>
          </cell>
          <cell r="K3438">
            <v>20.94</v>
          </cell>
          <cell r="L3438" t="str">
            <v>PPR KARMANTYÚ</v>
          </cell>
        </row>
        <row r="3439">
          <cell r="A3439" t="str">
            <v>8SZFOGAKKAL</v>
          </cell>
          <cell r="B3439">
            <v>36240</v>
          </cell>
          <cell r="C3439" t="str">
            <v>Items</v>
          </cell>
          <cell r="D3439">
            <v>10.199999999999999</v>
          </cell>
          <cell r="E3439" t="str">
            <v>38</v>
          </cell>
          <cell r="F3439" t="str">
            <v>HAWA</v>
          </cell>
          <cell r="G3439" t="str">
            <v>OTHER</v>
          </cell>
          <cell r="H3439" t="str">
            <v>S31</v>
          </cell>
          <cell r="I3439" t="str">
            <v>I</v>
          </cell>
          <cell r="J3439" t="str">
            <v>N</v>
          </cell>
          <cell r="K3439">
            <v>781.2</v>
          </cell>
          <cell r="L3439" t="str">
            <v>8SZ340FOGAKKAL</v>
          </cell>
        </row>
        <row r="3440">
          <cell r="A3440" t="str">
            <v>PPKDFP800ID</v>
          </cell>
          <cell r="B3440">
            <v>49307</v>
          </cell>
          <cell r="C3440" t="str">
            <v>Items</v>
          </cell>
          <cell r="D3440">
            <v>18</v>
          </cell>
          <cell r="E3440" t="str">
            <v>1D</v>
          </cell>
          <cell r="F3440" t="str">
            <v>HAWA</v>
          </cell>
          <cell r="G3440" t="str">
            <v>FITTING</v>
          </cell>
          <cell r="H3440" t="str">
            <v>S36</v>
          </cell>
          <cell r="I3440" t="str">
            <v>I</v>
          </cell>
          <cell r="J3440" t="str">
            <v>N</v>
          </cell>
          <cell r="K3440">
            <v>9861.4599999999991</v>
          </cell>
          <cell r="L3440" t="str">
            <v>PP PRAGMA ID AKNABEKÖTÖ IDOM</v>
          </cell>
        </row>
        <row r="3441">
          <cell r="A3441" t="str">
            <v>PPKDU800ID</v>
          </cell>
          <cell r="B3441">
            <v>105604</v>
          </cell>
          <cell r="C3441" t="str">
            <v>Items</v>
          </cell>
          <cell r="D3441">
            <v>30</v>
          </cell>
          <cell r="E3441" t="str">
            <v>1D</v>
          </cell>
          <cell r="F3441" t="str">
            <v>HAWA</v>
          </cell>
          <cell r="G3441" t="str">
            <v>FITTING</v>
          </cell>
          <cell r="H3441" t="str">
            <v>S36</v>
          </cell>
          <cell r="I3441" t="str">
            <v>I</v>
          </cell>
          <cell r="J3441" t="str">
            <v>N</v>
          </cell>
          <cell r="K3441">
            <v>21121</v>
          </cell>
          <cell r="L3441" t="str">
            <v>PP PRAGMA ID ÁTTOLÓ KARMANTYU</v>
          </cell>
        </row>
        <row r="3442">
          <cell r="A3442" t="str">
            <v>GAZ-JELSZALAG</v>
          </cell>
          <cell r="B3442">
            <v>59</v>
          </cell>
          <cell r="C3442" t="str">
            <v>Meter</v>
          </cell>
          <cell r="D3442">
            <v>0.01</v>
          </cell>
          <cell r="E3442" t="str">
            <v>83</v>
          </cell>
          <cell r="F3442" t="str">
            <v>HAWA</v>
          </cell>
          <cell r="G3442" t="str">
            <v>OTHER</v>
          </cell>
          <cell r="H3442" t="str">
            <v>S26</v>
          </cell>
          <cell r="I3442" t="str">
            <v>I</v>
          </cell>
          <cell r="J3442" t="str">
            <v>N</v>
          </cell>
          <cell r="K3442">
            <v>13.8</v>
          </cell>
          <cell r="L3442" t="str">
            <v>GAZ-JELOLOSZALAG</v>
          </cell>
        </row>
        <row r="3443">
          <cell r="A3443" t="str">
            <v>HIR-JELSZALAG</v>
          </cell>
          <cell r="B3443">
            <v>59</v>
          </cell>
          <cell r="C3443" t="str">
            <v>Meter</v>
          </cell>
          <cell r="D3443">
            <v>0.01</v>
          </cell>
          <cell r="E3443" t="str">
            <v>83</v>
          </cell>
          <cell r="F3443" t="str">
            <v>HAWA</v>
          </cell>
          <cell r="G3443" t="str">
            <v>OTHER</v>
          </cell>
          <cell r="H3443" t="str">
            <v>S26</v>
          </cell>
          <cell r="I3443" t="str">
            <v>I</v>
          </cell>
          <cell r="J3443" t="str">
            <v>N</v>
          </cell>
          <cell r="K3443">
            <v>14</v>
          </cell>
          <cell r="L3443" t="str">
            <v>HÍRKÖZLŐ JELÖLŐ- SZALAG</v>
          </cell>
        </row>
        <row r="3444">
          <cell r="A3444" t="str">
            <v>VIZ-JELSZALAG</v>
          </cell>
          <cell r="B3444">
            <v>59</v>
          </cell>
          <cell r="C3444" t="str">
            <v>Meter</v>
          </cell>
          <cell r="D3444">
            <v>0.01</v>
          </cell>
          <cell r="E3444" t="str">
            <v>83</v>
          </cell>
          <cell r="F3444" t="str">
            <v>HAWA</v>
          </cell>
          <cell r="G3444" t="str">
            <v>OTHER</v>
          </cell>
          <cell r="H3444" t="str">
            <v>S26</v>
          </cell>
          <cell r="I3444" t="str">
            <v>I</v>
          </cell>
          <cell r="J3444" t="str">
            <v>N</v>
          </cell>
          <cell r="K3444">
            <v>14</v>
          </cell>
          <cell r="L3444" t="str">
            <v>VÍZ JELÖLŐSZALAG</v>
          </cell>
        </row>
        <row r="3445">
          <cell r="A3445" t="str">
            <v>KOZMU-JELSZALAG</v>
          </cell>
          <cell r="B3445">
            <v>59</v>
          </cell>
          <cell r="C3445" t="str">
            <v>Meter</v>
          </cell>
          <cell r="D3445">
            <v>0.01</v>
          </cell>
          <cell r="E3445" t="str">
            <v>83</v>
          </cell>
          <cell r="F3445" t="str">
            <v>HAWA</v>
          </cell>
          <cell r="G3445" t="str">
            <v>OTHER</v>
          </cell>
          <cell r="H3445" t="str">
            <v>S26</v>
          </cell>
          <cell r="I3445" t="str">
            <v>I</v>
          </cell>
          <cell r="J3445" t="str">
            <v>N</v>
          </cell>
          <cell r="K3445">
            <v>13.8</v>
          </cell>
          <cell r="L3445" t="str">
            <v>"""KÖZMÜÉPITÉS""JELÖLŐSZALAG"</v>
          </cell>
        </row>
        <row r="3446">
          <cell r="A3446" t="str">
            <v>PEKN110-60FSDR11</v>
          </cell>
          <cell r="B3446">
            <v>78255</v>
          </cell>
          <cell r="C3446" t="str">
            <v>Items</v>
          </cell>
          <cell r="D3446">
            <v>1.5</v>
          </cell>
          <cell r="E3446" t="str">
            <v>75</v>
          </cell>
          <cell r="F3446" t="str">
            <v>HAWA</v>
          </cell>
          <cell r="G3446" t="str">
            <v>FITTING</v>
          </cell>
          <cell r="H3446" t="str">
            <v>S20</v>
          </cell>
          <cell r="I3446" t="str">
            <v>I</v>
          </cell>
          <cell r="J3446" t="str">
            <v>N</v>
          </cell>
          <cell r="K3446">
            <v>15099</v>
          </cell>
          <cell r="L3446" t="str">
            <v>PE NAGYSUGARÚ ÍV</v>
          </cell>
        </row>
        <row r="3447">
          <cell r="A3447" t="str">
            <v>PEKN160-60FSDR11</v>
          </cell>
          <cell r="B3447">
            <v>118594</v>
          </cell>
          <cell r="C3447" t="str">
            <v>Items</v>
          </cell>
          <cell r="D3447">
            <v>1.95</v>
          </cell>
          <cell r="E3447" t="str">
            <v>75</v>
          </cell>
          <cell r="F3447" t="str">
            <v>HAWA</v>
          </cell>
          <cell r="G3447" t="str">
            <v>FITTING</v>
          </cell>
          <cell r="H3447" t="str">
            <v>S20</v>
          </cell>
          <cell r="I3447" t="str">
            <v>I</v>
          </cell>
          <cell r="J3447" t="str">
            <v>N</v>
          </cell>
          <cell r="K3447">
            <v>22885</v>
          </cell>
          <cell r="L3447" t="str">
            <v>PE NAGYSUGARÚ ÍV</v>
          </cell>
        </row>
        <row r="3448">
          <cell r="A3448" t="str">
            <v>ECO-GNS4</v>
          </cell>
          <cell r="B3448">
            <v>1071473</v>
          </cell>
          <cell r="C3448" t="str">
            <v>Items</v>
          </cell>
          <cell r="D3448">
            <v>70</v>
          </cell>
          <cell r="E3448" t="str">
            <v>38</v>
          </cell>
          <cell r="F3448" t="str">
            <v>HAWA</v>
          </cell>
          <cell r="G3448" t="str">
            <v>OTHER</v>
          </cell>
          <cell r="H3448" t="str">
            <v>S31</v>
          </cell>
          <cell r="I3448" t="str">
            <v>I</v>
          </cell>
          <cell r="J3448" t="str">
            <v>N</v>
          </cell>
          <cell r="K3448">
            <v>300943.5</v>
          </cell>
          <cell r="L3448" t="str">
            <v>ZSIRLEVÁLASZTÓ AKNA 4 L/S</v>
          </cell>
        </row>
        <row r="3449">
          <cell r="A3449" t="str">
            <v>KGEA200/160X45ER</v>
          </cell>
          <cell r="B3449">
            <v>21508</v>
          </cell>
          <cell r="C3449" t="str">
            <v>Items</v>
          </cell>
          <cell r="D3449">
            <v>3.5</v>
          </cell>
          <cell r="E3449" t="str">
            <v>92</v>
          </cell>
          <cell r="F3449" t="str">
            <v>HAWA</v>
          </cell>
          <cell r="G3449" t="str">
            <v>FITTING</v>
          </cell>
          <cell r="H3449" t="str">
            <v>S11</v>
          </cell>
          <cell r="I3449" t="str">
            <v>I</v>
          </cell>
          <cell r="J3449" t="str">
            <v>N</v>
          </cell>
          <cell r="K3449">
            <v>5727</v>
          </cell>
          <cell r="L3449" t="str">
            <v>EROSITETT CSATORNA AGIDOM</v>
          </cell>
        </row>
        <row r="3450">
          <cell r="A3450" t="str">
            <v>KGB160X45ER</v>
          </cell>
          <cell r="B3450">
            <v>7997</v>
          </cell>
          <cell r="C3450" t="str">
            <v>Items</v>
          </cell>
          <cell r="D3450">
            <v>1.1499999999999999</v>
          </cell>
          <cell r="E3450" t="str">
            <v>92</v>
          </cell>
          <cell r="F3450" t="str">
            <v>HAWA</v>
          </cell>
          <cell r="G3450" t="str">
            <v>FITTING</v>
          </cell>
          <cell r="H3450" t="str">
            <v>S11</v>
          </cell>
          <cell r="I3450" t="str">
            <v>I</v>
          </cell>
          <cell r="J3450" t="str">
            <v>N</v>
          </cell>
          <cell r="K3450">
            <v>2269.77</v>
          </cell>
          <cell r="L3450" t="str">
            <v>EROSITETT CSATORNA KONYOK IDOM</v>
          </cell>
        </row>
        <row r="3451">
          <cell r="A3451" t="str">
            <v>PPDREN160/6/120</v>
          </cell>
          <cell r="B3451">
            <v>34445</v>
          </cell>
          <cell r="C3451" t="str">
            <v>Items</v>
          </cell>
          <cell r="D3451">
            <v>7.57</v>
          </cell>
          <cell r="E3451" t="str">
            <v>1C</v>
          </cell>
          <cell r="F3451" t="str">
            <v>HAWA</v>
          </cell>
          <cell r="G3451" t="str">
            <v>PIPE</v>
          </cell>
          <cell r="H3451" t="str">
            <v>S35</v>
          </cell>
          <cell r="I3451" t="str">
            <v>I</v>
          </cell>
          <cell r="J3451" t="str">
            <v>N</v>
          </cell>
          <cell r="K3451">
            <v>5568</v>
          </cell>
          <cell r="L3451" t="str">
            <v>PP PRAGMA DRÉNCSÖ OD160/6M 120°</v>
          </cell>
        </row>
        <row r="3452">
          <cell r="A3452" t="str">
            <v>PPDREN160/6/220</v>
          </cell>
          <cell r="B3452">
            <v>34445</v>
          </cell>
          <cell r="C3452" t="str">
            <v>Items</v>
          </cell>
          <cell r="D3452">
            <v>7.57</v>
          </cell>
          <cell r="E3452" t="str">
            <v>1C</v>
          </cell>
          <cell r="F3452" t="str">
            <v>HAWA</v>
          </cell>
          <cell r="G3452" t="str">
            <v>PIPE</v>
          </cell>
          <cell r="H3452" t="str">
            <v>S35</v>
          </cell>
          <cell r="I3452" t="str">
            <v>I</v>
          </cell>
          <cell r="J3452" t="str">
            <v>N</v>
          </cell>
          <cell r="K3452">
            <v>5567.5</v>
          </cell>
          <cell r="L3452" t="str">
            <v>PP PRAGMA DRÉNCSÖ OD160/6M 220°</v>
          </cell>
        </row>
        <row r="3453">
          <cell r="A3453" t="str">
            <v>PPDREN160/6/360</v>
          </cell>
          <cell r="B3453">
            <v>34445</v>
          </cell>
          <cell r="C3453" t="str">
            <v>Items</v>
          </cell>
          <cell r="D3453">
            <v>7.57</v>
          </cell>
          <cell r="E3453" t="str">
            <v>1C</v>
          </cell>
          <cell r="F3453" t="str">
            <v>HAWA</v>
          </cell>
          <cell r="G3453" t="str">
            <v>PIPE</v>
          </cell>
          <cell r="H3453" t="str">
            <v>S35</v>
          </cell>
          <cell r="I3453" t="str">
            <v>I</v>
          </cell>
          <cell r="J3453" t="str">
            <v>N</v>
          </cell>
          <cell r="K3453">
            <v>5567.5</v>
          </cell>
          <cell r="L3453" t="str">
            <v>PP PRAGMA DRÉNCSÖ OD160/6M 360°</v>
          </cell>
        </row>
        <row r="3454">
          <cell r="A3454" t="str">
            <v>PPDREN200/6/120</v>
          </cell>
          <cell r="B3454">
            <v>53066</v>
          </cell>
          <cell r="C3454" t="str">
            <v>Items</v>
          </cell>
          <cell r="D3454">
            <v>11.77</v>
          </cell>
          <cell r="E3454" t="str">
            <v>1C</v>
          </cell>
          <cell r="F3454" t="str">
            <v>HAWA</v>
          </cell>
          <cell r="G3454" t="str">
            <v>PIPE</v>
          </cell>
          <cell r="H3454" t="str">
            <v>S35</v>
          </cell>
          <cell r="I3454" t="str">
            <v>I</v>
          </cell>
          <cell r="J3454" t="str">
            <v>N</v>
          </cell>
          <cell r="K3454">
            <v>8537</v>
          </cell>
          <cell r="L3454" t="str">
            <v>PP PRAGMA DRÉNCSÖ OD200/6M 120°</v>
          </cell>
        </row>
        <row r="3455">
          <cell r="A3455" t="str">
            <v>PPDREN200/6/220</v>
          </cell>
          <cell r="B3455">
            <v>55634</v>
          </cell>
          <cell r="C3455" t="str">
            <v>Items</v>
          </cell>
          <cell r="D3455">
            <v>11.77</v>
          </cell>
          <cell r="E3455" t="str">
            <v>1C</v>
          </cell>
          <cell r="F3455" t="str">
            <v>HAWA</v>
          </cell>
          <cell r="G3455" t="str">
            <v>PIPE</v>
          </cell>
          <cell r="H3455" t="str">
            <v>S35</v>
          </cell>
          <cell r="I3455" t="str">
            <v>I</v>
          </cell>
          <cell r="J3455" t="str">
            <v>N</v>
          </cell>
          <cell r="K3455">
            <v>9058.5</v>
          </cell>
          <cell r="L3455" t="str">
            <v>PP PRAGMA DRÉNCSÖ OD200/6M 220°</v>
          </cell>
        </row>
        <row r="3456">
          <cell r="A3456" t="str">
            <v>PPDREN200/6/360</v>
          </cell>
          <cell r="B3456">
            <v>55128</v>
          </cell>
          <cell r="C3456" t="str">
            <v>Items</v>
          </cell>
          <cell r="D3456">
            <v>11.77</v>
          </cell>
          <cell r="E3456" t="str">
            <v>1C</v>
          </cell>
          <cell r="F3456" t="str">
            <v>HAWA</v>
          </cell>
          <cell r="G3456" t="str">
            <v>PIPE</v>
          </cell>
          <cell r="H3456" t="str">
            <v>S35</v>
          </cell>
          <cell r="I3456" t="str">
            <v>I</v>
          </cell>
          <cell r="J3456" t="str">
            <v>N</v>
          </cell>
          <cell r="K3456">
            <v>9058.5</v>
          </cell>
          <cell r="L3456" t="str">
            <v>PP PRAGMA DRÉNCSÖ OD200/6M 360°</v>
          </cell>
        </row>
        <row r="3457">
          <cell r="A3457" t="str">
            <v>PPDREN250/6/120</v>
          </cell>
          <cell r="B3457">
            <v>85552</v>
          </cell>
          <cell r="C3457" t="str">
            <v>Items</v>
          </cell>
          <cell r="D3457">
            <v>19.3</v>
          </cell>
          <cell r="E3457" t="str">
            <v>1C</v>
          </cell>
          <cell r="F3457" t="str">
            <v>HAWA</v>
          </cell>
          <cell r="G3457" t="str">
            <v>PIPE</v>
          </cell>
          <cell r="H3457" t="str">
            <v>S35</v>
          </cell>
          <cell r="I3457" t="str">
            <v>I</v>
          </cell>
          <cell r="J3457" t="str">
            <v>N</v>
          </cell>
          <cell r="K3457">
            <v>13665.3</v>
          </cell>
          <cell r="L3457" t="str">
            <v>PP PRAGMA DRÉNCSÖ OD250/6M 120°</v>
          </cell>
        </row>
        <row r="3458">
          <cell r="A3458" t="str">
            <v>PPDREN250/6/220</v>
          </cell>
          <cell r="B3458">
            <v>85552</v>
          </cell>
          <cell r="C3458" t="str">
            <v>Items</v>
          </cell>
          <cell r="D3458">
            <v>19.3</v>
          </cell>
          <cell r="E3458" t="str">
            <v>1C</v>
          </cell>
          <cell r="F3458" t="str">
            <v>HAWA</v>
          </cell>
          <cell r="G3458" t="str">
            <v>PIPE</v>
          </cell>
          <cell r="H3458" t="str">
            <v>S35</v>
          </cell>
          <cell r="I3458" t="str">
            <v>I</v>
          </cell>
          <cell r="J3458" t="str">
            <v>N</v>
          </cell>
          <cell r="K3458">
            <v>13665.3</v>
          </cell>
          <cell r="L3458" t="str">
            <v>PP PRAGMA DRÉNCSÖ OD250/6M 220°</v>
          </cell>
        </row>
        <row r="3459">
          <cell r="A3459" t="str">
            <v>PPDREN250/6/360</v>
          </cell>
          <cell r="B3459">
            <v>85552</v>
          </cell>
          <cell r="C3459" t="str">
            <v>Items</v>
          </cell>
          <cell r="D3459">
            <v>19.3</v>
          </cell>
          <cell r="E3459" t="str">
            <v>1C</v>
          </cell>
          <cell r="F3459" t="str">
            <v>HAWA</v>
          </cell>
          <cell r="G3459" t="str">
            <v>PIPE</v>
          </cell>
          <cell r="H3459" t="str">
            <v>S35</v>
          </cell>
          <cell r="I3459" t="str">
            <v>I</v>
          </cell>
          <cell r="J3459" t="str">
            <v>N</v>
          </cell>
          <cell r="K3459">
            <v>13665.3</v>
          </cell>
          <cell r="L3459" t="str">
            <v>PP PRAGMA DRÉNCSÖ OD250/6M 360°</v>
          </cell>
        </row>
        <row r="3460">
          <cell r="A3460" t="str">
            <v>PPDREN315/6/120</v>
          </cell>
          <cell r="B3460">
            <v>129373</v>
          </cell>
          <cell r="C3460" t="str">
            <v>Items</v>
          </cell>
          <cell r="D3460">
            <v>29.38</v>
          </cell>
          <cell r="E3460" t="str">
            <v>1C</v>
          </cell>
          <cell r="F3460" t="str">
            <v>HAWA</v>
          </cell>
          <cell r="G3460" t="str">
            <v>PIPE</v>
          </cell>
          <cell r="H3460" t="str">
            <v>S35</v>
          </cell>
          <cell r="I3460" t="str">
            <v>I</v>
          </cell>
          <cell r="J3460" t="str">
            <v>N</v>
          </cell>
          <cell r="K3460">
            <v>20822.27</v>
          </cell>
          <cell r="L3460" t="str">
            <v>PP PRAGMA DRÉNCSÖ OD315/6M 120°</v>
          </cell>
        </row>
        <row r="3461">
          <cell r="A3461" t="str">
            <v>PPDREN315/6/220</v>
          </cell>
          <cell r="B3461">
            <v>130582</v>
          </cell>
          <cell r="C3461" t="str">
            <v>Items</v>
          </cell>
          <cell r="D3461">
            <v>29.38</v>
          </cell>
          <cell r="E3461" t="str">
            <v>1C</v>
          </cell>
          <cell r="F3461" t="str">
            <v>HAWA</v>
          </cell>
          <cell r="G3461" t="str">
            <v>PIPE</v>
          </cell>
          <cell r="H3461" t="str">
            <v>S35</v>
          </cell>
          <cell r="I3461" t="str">
            <v>I</v>
          </cell>
          <cell r="J3461" t="str">
            <v>N</v>
          </cell>
          <cell r="K3461">
            <v>21119.27</v>
          </cell>
          <cell r="L3461" t="str">
            <v>PP PRAGMA DRÉNCSÖ OD315/6M 220°</v>
          </cell>
        </row>
        <row r="3462">
          <cell r="A3462" t="str">
            <v>PPDREN315/6/360</v>
          </cell>
          <cell r="B3462">
            <v>129373</v>
          </cell>
          <cell r="C3462" t="str">
            <v>Items</v>
          </cell>
          <cell r="D3462">
            <v>29.38</v>
          </cell>
          <cell r="E3462" t="str">
            <v>1C</v>
          </cell>
          <cell r="F3462" t="str">
            <v>HAWA</v>
          </cell>
          <cell r="G3462" t="str">
            <v>PIPE</v>
          </cell>
          <cell r="H3462" t="str">
            <v>S35</v>
          </cell>
          <cell r="I3462" t="str">
            <v>I</v>
          </cell>
          <cell r="J3462" t="str">
            <v>N</v>
          </cell>
          <cell r="K3462">
            <v>20822.27</v>
          </cell>
          <cell r="L3462" t="str">
            <v>PP PRAGMA DRÉNCSÖ OD315/6M 360°</v>
          </cell>
        </row>
        <row r="3463">
          <cell r="A3463" t="str">
            <v>PPDREN400/6/120</v>
          </cell>
          <cell r="B3463">
            <v>202861</v>
          </cell>
          <cell r="C3463" t="str">
            <v>Items</v>
          </cell>
          <cell r="D3463">
            <v>45.42</v>
          </cell>
          <cell r="E3463" t="str">
            <v>1C</v>
          </cell>
          <cell r="F3463" t="str">
            <v>HAWA</v>
          </cell>
          <cell r="G3463" t="str">
            <v>PIPE</v>
          </cell>
          <cell r="H3463" t="str">
            <v>S35</v>
          </cell>
          <cell r="I3463" t="str">
            <v>I</v>
          </cell>
          <cell r="J3463" t="str">
            <v>N</v>
          </cell>
          <cell r="K3463">
            <v>32147.5</v>
          </cell>
          <cell r="L3463" t="str">
            <v>PP PRAGMA DRÉNCSÖ OD400/6M 120°</v>
          </cell>
        </row>
        <row r="3464">
          <cell r="A3464" t="str">
            <v>PPDREN400/6/220</v>
          </cell>
          <cell r="B3464">
            <v>210664</v>
          </cell>
          <cell r="C3464" t="str">
            <v>Items</v>
          </cell>
          <cell r="D3464">
            <v>45.42</v>
          </cell>
          <cell r="E3464" t="str">
            <v>1C</v>
          </cell>
          <cell r="F3464" t="str">
            <v>HAWA</v>
          </cell>
          <cell r="G3464" t="str">
            <v>PIPE</v>
          </cell>
          <cell r="H3464" t="str">
            <v>S35</v>
          </cell>
          <cell r="I3464" t="str">
            <v>I</v>
          </cell>
          <cell r="J3464" t="str">
            <v>N</v>
          </cell>
          <cell r="K3464">
            <v>33955.9</v>
          </cell>
          <cell r="L3464" t="str">
            <v>PP PRAGMA DRÉNCSÖ OD400/6M 220°</v>
          </cell>
        </row>
        <row r="3465">
          <cell r="A3465" t="str">
            <v>PPDREN400/6/360</v>
          </cell>
          <cell r="B3465">
            <v>202861</v>
          </cell>
          <cell r="C3465" t="str">
            <v>Items</v>
          </cell>
          <cell r="D3465">
            <v>45.42</v>
          </cell>
          <cell r="E3465" t="str">
            <v>1C</v>
          </cell>
          <cell r="F3465" t="str">
            <v>HAWA</v>
          </cell>
          <cell r="G3465" t="str">
            <v>PIPE</v>
          </cell>
          <cell r="H3465" t="str">
            <v>S35</v>
          </cell>
          <cell r="I3465" t="str">
            <v>I</v>
          </cell>
          <cell r="J3465" t="str">
            <v>N</v>
          </cell>
          <cell r="K3465">
            <v>32147.5</v>
          </cell>
          <cell r="L3465" t="str">
            <v>PP PRAGMA DRÉNCSÖ OD400/6M 360°</v>
          </cell>
        </row>
        <row r="3466">
          <cell r="A3466" t="str">
            <v>PESZ110-075SDR11</v>
          </cell>
          <cell r="B3466">
            <v>10560</v>
          </cell>
          <cell r="C3466" t="str">
            <v>Items</v>
          </cell>
          <cell r="D3466">
            <v>0.5</v>
          </cell>
          <cell r="E3466" t="str">
            <v>75</v>
          </cell>
          <cell r="F3466" t="str">
            <v>HAWA</v>
          </cell>
          <cell r="G3466" t="str">
            <v>FITTING</v>
          </cell>
          <cell r="H3466" t="str">
            <v>S20</v>
          </cell>
          <cell r="I3466" t="str">
            <v>I</v>
          </cell>
          <cell r="J3466" t="str">
            <v>N</v>
          </cell>
          <cell r="K3466">
            <v>3028</v>
          </cell>
          <cell r="L3466" t="str">
            <v>SZÜKITÖ</v>
          </cell>
        </row>
        <row r="3467">
          <cell r="A3467" t="str">
            <v>KSX-PEG125/6</v>
          </cell>
          <cell r="B3467">
            <v>1721</v>
          </cell>
          <cell r="C3467" t="str">
            <v>Meter</v>
          </cell>
          <cell r="D3467">
            <v>0.9</v>
          </cell>
          <cell r="E3467" t="str">
            <v>XA</v>
          </cell>
          <cell r="F3467" t="str">
            <v>HAWA</v>
          </cell>
          <cell r="G3467" t="str">
            <v>PIPE</v>
          </cell>
          <cell r="H3467" t="str">
            <v>S24</v>
          </cell>
          <cell r="I3467" t="str">
            <v>I</v>
          </cell>
          <cell r="J3467" t="str">
            <v>N</v>
          </cell>
          <cell r="K3467">
            <v>384.12</v>
          </cell>
          <cell r="L3467" t="str">
            <v>PE DUPLAF. BORDAS TOKOS VEDÖCSÖ DN125MM/6M</v>
          </cell>
        </row>
        <row r="3468">
          <cell r="A3468" t="str">
            <v>PEEA200/050X45</v>
          </cell>
          <cell r="B3468">
            <v>31022</v>
          </cell>
          <cell r="C3468" t="str">
            <v>Items</v>
          </cell>
          <cell r="D3468">
            <v>4.01</v>
          </cell>
          <cell r="E3468" t="str">
            <v>75</v>
          </cell>
          <cell r="F3468" t="str">
            <v>HAWA</v>
          </cell>
          <cell r="G3468" t="str">
            <v>FITTING</v>
          </cell>
          <cell r="H3468" t="str">
            <v>S20</v>
          </cell>
          <cell r="I3468" t="str">
            <v>I</v>
          </cell>
          <cell r="J3468" t="str">
            <v>N</v>
          </cell>
          <cell r="K3468">
            <v>6630</v>
          </cell>
          <cell r="L3468" t="str">
            <v>TOMPA-TOMPA HEG. AGIDOM 45F SD</v>
          </cell>
        </row>
        <row r="3469">
          <cell r="A3469" t="str">
            <v>W07590FPE100SDR11</v>
          </cell>
          <cell r="B3469">
            <v>13523</v>
          </cell>
          <cell r="C3469" t="str">
            <v>Items</v>
          </cell>
          <cell r="D3469">
            <v>0.4</v>
          </cell>
          <cell r="E3469" t="str">
            <v>75</v>
          </cell>
          <cell r="F3469" t="str">
            <v>HAWA</v>
          </cell>
          <cell r="G3469" t="str">
            <v>FITTING</v>
          </cell>
          <cell r="H3469" t="str">
            <v>S20</v>
          </cell>
          <cell r="I3469" t="str">
            <v>I</v>
          </cell>
          <cell r="J3469" t="str">
            <v>N</v>
          </cell>
          <cell r="K3469">
            <v>3294</v>
          </cell>
          <cell r="L3469" t="str">
            <v>ELEKTROFUZIÓS KÖNYÖK PE100 SDR11</v>
          </cell>
        </row>
        <row r="3470">
          <cell r="A3470" t="str">
            <v>RR-110/63</v>
          </cell>
          <cell r="B3470">
            <v>3536</v>
          </cell>
          <cell r="C3470" t="str">
            <v>Items</v>
          </cell>
          <cell r="D3470">
            <v>0.2</v>
          </cell>
          <cell r="E3470" t="str">
            <v>66</v>
          </cell>
          <cell r="F3470" t="str">
            <v>HAWA</v>
          </cell>
          <cell r="G3470" t="str">
            <v>FITTING</v>
          </cell>
          <cell r="H3470" t="str">
            <v>S13</v>
          </cell>
          <cell r="I3470" t="str">
            <v>I</v>
          </cell>
          <cell r="J3470" t="str">
            <v>N</v>
          </cell>
          <cell r="K3470">
            <v>885</v>
          </cell>
          <cell r="L3470" t="str">
            <v>RAG PVC SZÜKÍTÖ BETÉT</v>
          </cell>
        </row>
        <row r="3471">
          <cell r="A3471" t="str">
            <v>KG400LEP.FEDLAP</v>
          </cell>
          <cell r="B3471">
            <v>16901</v>
          </cell>
          <cell r="C3471" t="str">
            <v>Items</v>
          </cell>
          <cell r="D3471">
            <v>4</v>
          </cell>
          <cell r="E3471" t="str">
            <v>58</v>
          </cell>
          <cell r="F3471" t="str">
            <v>HAWA</v>
          </cell>
          <cell r="G3471" t="str">
            <v>OTHER</v>
          </cell>
          <cell r="H3471" t="str">
            <v>S07</v>
          </cell>
          <cell r="I3471" t="str">
            <v>I</v>
          </cell>
          <cell r="J3471" t="str">
            <v>N</v>
          </cell>
          <cell r="K3471">
            <v>4055.69</v>
          </cell>
          <cell r="L3471" t="str">
            <v>ZOLDTERULETI TISZT.NYILASHOZ LEPESALLO</v>
          </cell>
        </row>
        <row r="3472">
          <cell r="A3472" t="str">
            <v>PROBETONTEHER120</v>
          </cell>
          <cell r="B3472">
            <v>93467</v>
          </cell>
          <cell r="C3472" t="str">
            <v>Items</v>
          </cell>
          <cell r="D3472">
            <v>630</v>
          </cell>
          <cell r="E3472" t="str">
            <v>83</v>
          </cell>
          <cell r="F3472" t="str">
            <v>HAWA</v>
          </cell>
          <cell r="G3472" t="str">
            <v>OTHER</v>
          </cell>
          <cell r="H3472" t="str">
            <v>S26</v>
          </cell>
          <cell r="I3472" t="str">
            <v>I</v>
          </cell>
          <cell r="J3472" t="str">
            <v>N</v>
          </cell>
          <cell r="K3472">
            <v>21875</v>
          </cell>
          <cell r="L3472" t="str">
            <v>TEHEREL. BETONGAL. 120X120CM</v>
          </cell>
        </row>
        <row r="3473">
          <cell r="A3473" t="str">
            <v>100VSDR17063ENV</v>
          </cell>
          <cell r="B3473">
            <v>1910</v>
          </cell>
          <cell r="C3473" t="str">
            <v>Meter</v>
          </cell>
          <cell r="D3473">
            <v>0.71</v>
          </cell>
          <cell r="E3473" t="str">
            <v>70</v>
          </cell>
          <cell r="F3473" t="str">
            <v>HAWA</v>
          </cell>
          <cell r="G3473" t="str">
            <v>PIPE</v>
          </cell>
          <cell r="H3473" t="str">
            <v>S16</v>
          </cell>
          <cell r="I3473" t="str">
            <v>N</v>
          </cell>
          <cell r="J3473" t="str">
            <v>N</v>
          </cell>
          <cell r="K3473">
            <v>366</v>
          </cell>
          <cell r="L3473" t="str">
            <v>PE100 IVÓVIZCSÖ 63X3.8MM 10BAR (C=1.25)</v>
          </cell>
        </row>
        <row r="3474">
          <cell r="A3474" t="str">
            <v>HTEA160/125X45</v>
          </cell>
          <cell r="B3474">
            <v>5339</v>
          </cell>
          <cell r="C3474" t="str">
            <v>Items</v>
          </cell>
          <cell r="D3474">
            <v>0.05</v>
          </cell>
          <cell r="E3474" t="str">
            <v>81</v>
          </cell>
          <cell r="F3474" t="str">
            <v>HAWA</v>
          </cell>
          <cell r="G3474" t="str">
            <v>FITTING</v>
          </cell>
          <cell r="H3474" t="str">
            <v>S28</v>
          </cell>
          <cell r="I3474" t="str">
            <v>I</v>
          </cell>
          <cell r="J3474" t="str">
            <v>N</v>
          </cell>
          <cell r="K3474">
            <v>2244</v>
          </cell>
          <cell r="L3474" t="str">
            <v>PP lefolyó ág 45 Fokos</v>
          </cell>
        </row>
        <row r="3475">
          <cell r="A3475" t="str">
            <v>PESZ225-200SDR17</v>
          </cell>
          <cell r="B3475">
            <v>55832</v>
          </cell>
          <cell r="C3475" t="str">
            <v>Items</v>
          </cell>
          <cell r="D3475">
            <v>1.91</v>
          </cell>
          <cell r="E3475" t="str">
            <v>75</v>
          </cell>
          <cell r="F3475" t="str">
            <v>HAWA</v>
          </cell>
          <cell r="G3475" t="str">
            <v>FITTING</v>
          </cell>
          <cell r="H3475" t="str">
            <v>S20</v>
          </cell>
          <cell r="I3475" t="str">
            <v>I</v>
          </cell>
          <cell r="J3475" t="str">
            <v>N</v>
          </cell>
          <cell r="K3475">
            <v>14599.66</v>
          </cell>
          <cell r="L3475" t="str">
            <v>SZÜKITÖ</v>
          </cell>
        </row>
        <row r="3476">
          <cell r="A3476" t="str">
            <v>RP-UCT</v>
          </cell>
          <cell r="B3476">
            <v>69325</v>
          </cell>
          <cell r="C3476" t="str">
            <v>Items</v>
          </cell>
          <cell r="D3476">
            <v>17</v>
          </cell>
          <cell r="E3476" t="str">
            <v>0N</v>
          </cell>
          <cell r="F3476" t="str">
            <v>HAWA</v>
          </cell>
          <cell r="G3476" t="str">
            <v>OTHER</v>
          </cell>
          <cell r="H3476" t="str">
            <v>S30</v>
          </cell>
          <cell r="I3476" t="str">
            <v>I</v>
          </cell>
          <cell r="J3476" t="str">
            <v>N</v>
          </cell>
          <cell r="K3476">
            <v>27186</v>
          </cell>
          <cell r="L3476" t="str">
            <v>CSÖ LETEKERCSELÖ</v>
          </cell>
        </row>
        <row r="3477">
          <cell r="A3477" t="str">
            <v>1GRM3I453</v>
          </cell>
          <cell r="B3477">
            <v>91403</v>
          </cell>
          <cell r="C3477" t="str">
            <v>Items</v>
          </cell>
          <cell r="D3477">
            <v>13</v>
          </cell>
          <cell r="E3477" t="str">
            <v>89</v>
          </cell>
          <cell r="F3477" t="str">
            <v>HAWA</v>
          </cell>
          <cell r="G3477" t="str">
            <v>OTHER</v>
          </cell>
          <cell r="H3477" t="str">
            <v>S31</v>
          </cell>
          <cell r="I3477" t="str">
            <v>N</v>
          </cell>
          <cell r="J3477" t="str">
            <v>N</v>
          </cell>
          <cell r="K3477">
            <v>165.99</v>
          </cell>
          <cell r="L3477" t="str">
            <v>1GRM3I453</v>
          </cell>
        </row>
        <row r="3478">
          <cell r="A3478" t="str">
            <v>HL606K/1</v>
          </cell>
          <cell r="B3478">
            <v>12044.16</v>
          </cell>
          <cell r="C3478" t="str">
            <v>Items</v>
          </cell>
          <cell r="D3478">
            <v>0.32</v>
          </cell>
          <cell r="E3478" t="str">
            <v>0J</v>
          </cell>
          <cell r="F3478" t="str">
            <v>HAWA</v>
          </cell>
          <cell r="G3478" t="str">
            <v>OTHER</v>
          </cell>
          <cell r="H3478" t="str">
            <v>S12</v>
          </cell>
          <cell r="I3478" t="str">
            <v>I</v>
          </cell>
          <cell r="J3478" t="str">
            <v>N</v>
          </cell>
          <cell r="K3478">
            <v>5304.02</v>
          </cell>
          <cell r="L3478" t="str">
            <v>Perfekt lefolyó test DN110</v>
          </cell>
        </row>
        <row r="3479">
          <cell r="A3479" t="str">
            <v>HL0606.2E</v>
          </cell>
          <cell r="B3479">
            <v>3451.68</v>
          </cell>
          <cell r="C3479" t="str">
            <v>Items</v>
          </cell>
          <cell r="D3479">
            <v>0.11</v>
          </cell>
          <cell r="E3479" t="str">
            <v>0J</v>
          </cell>
          <cell r="F3479" t="str">
            <v>HAWA</v>
          </cell>
          <cell r="G3479" t="str">
            <v>OTHER</v>
          </cell>
          <cell r="H3479" t="str">
            <v>S12</v>
          </cell>
          <cell r="I3479" t="str">
            <v>I</v>
          </cell>
          <cell r="J3479" t="str">
            <v>N</v>
          </cell>
          <cell r="K3479">
            <v>4494.5</v>
          </cell>
          <cell r="L3479" t="str">
            <v>Homokfogó</v>
          </cell>
        </row>
        <row r="3480">
          <cell r="A3480" t="str">
            <v>HL0605.1E</v>
          </cell>
          <cell r="B3480">
            <v>10671.24</v>
          </cell>
          <cell r="C3480" t="str">
            <v>Items</v>
          </cell>
          <cell r="D3480">
            <v>0.09</v>
          </cell>
          <cell r="E3480" t="str">
            <v>0J</v>
          </cell>
          <cell r="F3480" t="str">
            <v>HAWA</v>
          </cell>
          <cell r="G3480" t="str">
            <v>OTHER</v>
          </cell>
          <cell r="H3480" t="str">
            <v>S12</v>
          </cell>
          <cell r="I3480" t="str">
            <v>I</v>
          </cell>
          <cell r="J3480" t="str">
            <v>N</v>
          </cell>
          <cell r="K3480">
            <v>4659.34</v>
          </cell>
          <cell r="L3480" t="str">
            <v>Lefolyórács (műanyag, L oszt.)</v>
          </cell>
        </row>
        <row r="3481">
          <cell r="A3481" t="str">
            <v>PPRSDR11225/160</v>
          </cell>
          <cell r="B3481">
            <v>49987</v>
          </cell>
          <cell r="C3481" t="str">
            <v>Items</v>
          </cell>
          <cell r="D3481">
            <v>1.18</v>
          </cell>
          <cell r="E3481" t="str">
            <v>99</v>
          </cell>
          <cell r="F3481" t="str">
            <v>HAWA</v>
          </cell>
          <cell r="G3481" t="str">
            <v>FITTING</v>
          </cell>
          <cell r="H3481" t="str">
            <v>S30</v>
          </cell>
          <cell r="I3481" t="str">
            <v>I</v>
          </cell>
          <cell r="J3481" t="str">
            <v>N</v>
          </cell>
          <cell r="K3481">
            <v>15949</v>
          </cell>
          <cell r="L3481" t="str">
            <v>PP SZÜKÍTÖ PN10 BAR</v>
          </cell>
        </row>
        <row r="3482">
          <cell r="A3482" t="str">
            <v>PPT-160SDR11</v>
          </cell>
          <cell r="B3482">
            <v>44725</v>
          </cell>
          <cell r="C3482" t="str">
            <v>Items</v>
          </cell>
          <cell r="D3482">
            <v>2.4</v>
          </cell>
          <cell r="E3482" t="str">
            <v>99</v>
          </cell>
          <cell r="F3482" t="str">
            <v>HAWA</v>
          </cell>
          <cell r="G3482" t="str">
            <v>FITTING</v>
          </cell>
          <cell r="H3482" t="str">
            <v>S30</v>
          </cell>
          <cell r="I3482" t="str">
            <v>I</v>
          </cell>
          <cell r="J3482" t="str">
            <v>N</v>
          </cell>
          <cell r="K3482">
            <v>14270</v>
          </cell>
          <cell r="L3482" t="str">
            <v>PP EGÁL T-IDOM PN10 BAR</v>
          </cell>
        </row>
        <row r="3483">
          <cell r="A3483" t="str">
            <v>565220</v>
          </cell>
          <cell r="B3483">
            <v>71425</v>
          </cell>
          <cell r="C3483" t="str">
            <v>Items</v>
          </cell>
          <cell r="D3483">
            <v>0.4</v>
          </cell>
          <cell r="E3483" t="str">
            <v>0N</v>
          </cell>
          <cell r="F3483" t="str">
            <v>HAWA</v>
          </cell>
          <cell r="G3483" t="str">
            <v>OTHER</v>
          </cell>
          <cell r="H3483" t="str">
            <v>S30</v>
          </cell>
          <cell r="I3483" t="str">
            <v>I</v>
          </cell>
          <cell r="J3483" t="str">
            <v>N</v>
          </cell>
          <cell r="K3483">
            <v>25659.88</v>
          </cell>
          <cell r="L3483" t="str">
            <v>GYORS TÖLTO 230V,50-60Hz,50W</v>
          </cell>
        </row>
        <row r="3484">
          <cell r="A3484" t="str">
            <v>HL0605.5E</v>
          </cell>
          <cell r="B3484">
            <v>338.64</v>
          </cell>
          <cell r="C3484" t="str">
            <v>Items</v>
          </cell>
          <cell r="D3484">
            <v>0.01</v>
          </cell>
          <cell r="E3484" t="str">
            <v>0J</v>
          </cell>
          <cell r="F3484" t="str">
            <v>HAWA</v>
          </cell>
          <cell r="G3484" t="str">
            <v>OTHER</v>
          </cell>
          <cell r="H3484" t="str">
            <v>S12</v>
          </cell>
          <cell r="I3484" t="str">
            <v>I</v>
          </cell>
          <cell r="J3484" t="str">
            <v>N</v>
          </cell>
          <cell r="K3484">
            <v>3483.51</v>
          </cell>
          <cell r="L3484" t="str">
            <v>Csavar HL 606K/1-hez, 2db</v>
          </cell>
        </row>
        <row r="3485">
          <cell r="A3485" t="str">
            <v>HL10158</v>
          </cell>
          <cell r="B3485">
            <v>165.24</v>
          </cell>
          <cell r="C3485" t="str">
            <v>Items</v>
          </cell>
          <cell r="D3485">
            <v>0.01</v>
          </cell>
          <cell r="E3485" t="str">
            <v>0J</v>
          </cell>
          <cell r="F3485" t="str">
            <v>HAWA</v>
          </cell>
          <cell r="G3485" t="str">
            <v>OTHER</v>
          </cell>
          <cell r="H3485" t="str">
            <v>S12</v>
          </cell>
          <cell r="I3485" t="str">
            <v>I</v>
          </cell>
          <cell r="J3485" t="str">
            <v>N</v>
          </cell>
          <cell r="K3485">
            <v>30531.11</v>
          </cell>
          <cell r="L3485" t="str">
            <v>Menetes hüvely HL 606K/1-hez</v>
          </cell>
        </row>
        <row r="3486">
          <cell r="A3486" t="str">
            <v>200/800AKNAADAPTER</v>
          </cell>
          <cell r="B3486">
            <v>12651</v>
          </cell>
          <cell r="C3486" t="str">
            <v>Items</v>
          </cell>
          <cell r="D3486">
            <v>0.7</v>
          </cell>
          <cell r="E3486" t="str">
            <v>89</v>
          </cell>
          <cell r="F3486" t="str">
            <v>HAWA</v>
          </cell>
          <cell r="G3486" t="str">
            <v>OTHER</v>
          </cell>
          <cell r="H3486" t="str">
            <v>S31</v>
          </cell>
          <cell r="I3486" t="str">
            <v>I</v>
          </cell>
          <cell r="J3486" t="str">
            <v>N</v>
          </cell>
          <cell r="K3486">
            <v>3031.88</v>
          </cell>
          <cell r="L3486" t="str">
            <v>200/233MM AKNAFAL CSATLAKOZÓADAPTER</v>
          </cell>
        </row>
        <row r="3487">
          <cell r="A3487" t="str">
            <v>PPKDEM800/3M.SN8ID</v>
          </cell>
          <cell r="B3487">
            <v>512109</v>
          </cell>
          <cell r="C3487" t="str">
            <v>Items</v>
          </cell>
          <cell r="D3487">
            <v>170.14</v>
          </cell>
          <cell r="E3487" t="str">
            <v>1C</v>
          </cell>
          <cell r="F3487" t="str">
            <v>HAWA</v>
          </cell>
          <cell r="G3487" t="str">
            <v>PIPE</v>
          </cell>
          <cell r="H3487" t="str">
            <v>S35</v>
          </cell>
          <cell r="I3487" t="str">
            <v>I</v>
          </cell>
          <cell r="J3487" t="str">
            <v>N</v>
          </cell>
          <cell r="K3487">
            <v>102617.9</v>
          </cell>
          <cell r="L3487" t="str">
            <v>PP PRAGMA ID CSAT. SN8 OD925/ID797MM</v>
          </cell>
        </row>
        <row r="3488">
          <cell r="A3488" t="str">
            <v>630TEL.GUMI</v>
          </cell>
          <cell r="B3488">
            <v>14331</v>
          </cell>
          <cell r="C3488" t="str">
            <v>Items</v>
          </cell>
          <cell r="D3488">
            <v>1753</v>
          </cell>
          <cell r="E3488" t="str">
            <v>75</v>
          </cell>
          <cell r="F3488" t="str">
            <v>HAWA</v>
          </cell>
          <cell r="G3488" t="str">
            <v>OTHER</v>
          </cell>
          <cell r="H3488" t="str">
            <v>S20</v>
          </cell>
          <cell r="I3488" t="str">
            <v>I</v>
          </cell>
          <cell r="J3488" t="str">
            <v>N</v>
          </cell>
          <cell r="K3488">
            <v>4038</v>
          </cell>
          <cell r="L3488" t="str">
            <v>000000003195004238319501</v>
          </cell>
        </row>
        <row r="3489">
          <cell r="A3489" t="str">
            <v>PEPMECSH225-32</v>
          </cell>
          <cell r="B3489">
            <v>82867</v>
          </cell>
          <cell r="C3489" t="str">
            <v>Items</v>
          </cell>
          <cell r="D3489">
            <v>1.05</v>
          </cell>
          <cell r="E3489" t="str">
            <v>75</v>
          </cell>
          <cell r="F3489" t="str">
            <v>HAWA</v>
          </cell>
          <cell r="G3489" t="str">
            <v>FITTING</v>
          </cell>
          <cell r="H3489" t="str">
            <v>S20</v>
          </cell>
          <cell r="I3489" t="str">
            <v>I</v>
          </cell>
          <cell r="J3489" t="str">
            <v>N</v>
          </cell>
          <cell r="K3489">
            <v>20185.14</v>
          </cell>
          <cell r="L3489" t="str">
            <v>ELEKTROFUZIÓS NY.A. MEGCSAP. IDOM SDR11</v>
          </cell>
        </row>
        <row r="3490">
          <cell r="A3490" t="str">
            <v>WH-FR10/2M</v>
          </cell>
          <cell r="B3490">
            <v>1055</v>
          </cell>
          <cell r="C3490" t="str">
            <v>Items</v>
          </cell>
          <cell r="D3490">
            <v>0.4</v>
          </cell>
          <cell r="E3490" t="str">
            <v>1I</v>
          </cell>
          <cell r="F3490" t="str">
            <v>HAWA</v>
          </cell>
          <cell r="G3490" t="str">
            <v>OTHER</v>
          </cell>
          <cell r="H3490" t="str">
            <v>S30</v>
          </cell>
          <cell r="I3490" t="str">
            <v>I</v>
          </cell>
          <cell r="J3490" t="str">
            <v>N</v>
          </cell>
          <cell r="K3490">
            <v>414</v>
          </cell>
          <cell r="L3490" t="str">
            <v>RÖGZÍTÖ SÍN 10-ES CSÖHÖZ</v>
          </cell>
        </row>
        <row r="3491">
          <cell r="A3491" t="str">
            <v>KGEA500/400X45C</v>
          </cell>
          <cell r="B3491">
            <v>507461.9</v>
          </cell>
          <cell r="C3491" t="str">
            <v>Items</v>
          </cell>
          <cell r="D3491">
            <v>76</v>
          </cell>
          <cell r="E3491" t="str">
            <v>52</v>
          </cell>
          <cell r="F3491" t="str">
            <v>HAWA</v>
          </cell>
          <cell r="G3491" t="str">
            <v>PIPE</v>
          </cell>
          <cell r="H3491" t="str">
            <v>S07</v>
          </cell>
          <cell r="I3491" t="str">
            <v>N</v>
          </cell>
          <cell r="J3491" t="str">
            <v>N</v>
          </cell>
          <cell r="K3491">
            <v>41390</v>
          </cell>
          <cell r="L3491" t="str">
            <v>CSATORNA AGIDOM</v>
          </cell>
        </row>
        <row r="3492">
          <cell r="A3492" t="str">
            <v>PESZ-E225-160</v>
          </cell>
          <cell r="B3492">
            <v>94530</v>
          </cell>
          <cell r="C3492" t="str">
            <v>Items</v>
          </cell>
          <cell r="D3492">
            <v>0.2</v>
          </cell>
          <cell r="E3492" t="str">
            <v>75</v>
          </cell>
          <cell r="F3492" t="str">
            <v>HAWA</v>
          </cell>
          <cell r="G3492" t="str">
            <v>FITTING</v>
          </cell>
          <cell r="H3492" t="str">
            <v>S20</v>
          </cell>
          <cell r="I3492" t="str">
            <v>I</v>
          </cell>
          <cell r="J3492" t="str">
            <v>N</v>
          </cell>
          <cell r="K3492">
            <v>23025.68</v>
          </cell>
          <cell r="L3492" t="str">
            <v>ELEKTROFUZIÓS SZÜKITÖ</v>
          </cell>
        </row>
        <row r="3493">
          <cell r="A3493" t="str">
            <v>T160-110PE100SDR11</v>
          </cell>
          <cell r="B3493">
            <v>14809</v>
          </cell>
          <cell r="C3493" t="str">
            <v>Items</v>
          </cell>
          <cell r="D3493">
            <v>10.8</v>
          </cell>
          <cell r="E3493" t="str">
            <v>75</v>
          </cell>
          <cell r="F3493" t="str">
            <v>HAWA</v>
          </cell>
          <cell r="G3493" t="str">
            <v>FITTING</v>
          </cell>
          <cell r="H3493" t="str">
            <v>S20</v>
          </cell>
          <cell r="I3493" t="str">
            <v>N</v>
          </cell>
          <cell r="J3493" t="str">
            <v>N</v>
          </cell>
          <cell r="K3493">
            <v>69106</v>
          </cell>
          <cell r="L3493" t="str">
            <v>ELEKTROFUZIÓS SZÜK. T IDOM PE100 SDR11</v>
          </cell>
        </row>
        <row r="3494">
          <cell r="A3494" t="str">
            <v>RE-PRESSZ10</v>
          </cell>
          <cell r="B3494">
            <v>76822</v>
          </cell>
          <cell r="C3494" t="str">
            <v>Items</v>
          </cell>
          <cell r="D3494">
            <v>2.2000000000000002</v>
          </cell>
          <cell r="E3494" t="str">
            <v>1K</v>
          </cell>
          <cell r="F3494" t="str">
            <v>HAWA</v>
          </cell>
          <cell r="G3494" t="str">
            <v>OTHER</v>
          </cell>
          <cell r="H3494" t="str">
            <v>S30</v>
          </cell>
          <cell r="I3494" t="str">
            <v>I</v>
          </cell>
          <cell r="J3494" t="str">
            <v>N</v>
          </cell>
          <cell r="K3494">
            <v>24987.599999999999</v>
          </cell>
          <cell r="L3494" t="str">
            <v>PRÉSPOFA TH PROFIL</v>
          </cell>
        </row>
        <row r="3495">
          <cell r="A3495" t="str">
            <v>WH-10X1,3-120</v>
          </cell>
          <cell r="B3495">
            <v>241</v>
          </cell>
          <cell r="C3495" t="str">
            <v>Meter</v>
          </cell>
          <cell r="D3495">
            <v>0.08</v>
          </cell>
          <cell r="E3495" t="str">
            <v>1G</v>
          </cell>
          <cell r="F3495" t="str">
            <v>HAWA</v>
          </cell>
          <cell r="G3495" t="str">
            <v>PIPE</v>
          </cell>
          <cell r="H3495" t="str">
            <v>S23</v>
          </cell>
          <cell r="I3495" t="str">
            <v>I</v>
          </cell>
          <cell r="J3495" t="str">
            <v>N</v>
          </cell>
          <cell r="K3495">
            <v>34.65</v>
          </cell>
          <cell r="L3495" t="str">
            <v>OXIGÉN DIFF. MENTES FALFÜTÉS CSÖ 120M</v>
          </cell>
        </row>
        <row r="3496">
          <cell r="A3496" t="str">
            <v>WH-10X1,3-240</v>
          </cell>
          <cell r="B3496">
            <v>241</v>
          </cell>
          <cell r="C3496" t="str">
            <v>Meter</v>
          </cell>
          <cell r="D3496">
            <v>0.08</v>
          </cell>
          <cell r="E3496" t="str">
            <v>1G</v>
          </cell>
          <cell r="F3496" t="str">
            <v>HAWA</v>
          </cell>
          <cell r="G3496" t="str">
            <v>PIPE</v>
          </cell>
          <cell r="H3496" t="str">
            <v>S23</v>
          </cell>
          <cell r="I3496" t="str">
            <v>I</v>
          </cell>
          <cell r="J3496" t="str">
            <v>N</v>
          </cell>
          <cell r="K3496">
            <v>35</v>
          </cell>
          <cell r="L3496" t="str">
            <v>OXIGÉN DIFF. MENTES FALFÜTÉS CSÖ 240M</v>
          </cell>
        </row>
        <row r="3497">
          <cell r="A3497" t="str">
            <v>WH-T10</v>
          </cell>
          <cell r="B3497">
            <v>2392</v>
          </cell>
          <cell r="C3497" t="str">
            <v>Items</v>
          </cell>
          <cell r="D3497">
            <v>0.11</v>
          </cell>
          <cell r="E3497" t="str">
            <v>1H</v>
          </cell>
          <cell r="F3497" t="str">
            <v>HAWA</v>
          </cell>
          <cell r="G3497" t="str">
            <v>OTHER</v>
          </cell>
          <cell r="H3497" t="str">
            <v>S30</v>
          </cell>
          <cell r="I3497" t="str">
            <v>I</v>
          </cell>
          <cell r="J3497" t="str">
            <v>N</v>
          </cell>
          <cell r="K3497">
            <v>938.1</v>
          </cell>
          <cell r="L3497" t="str">
            <v>PRESSZ EGÁL T-IDOM</v>
          </cell>
        </row>
        <row r="3498">
          <cell r="A3498" t="str">
            <v>WH-T16/10/16</v>
          </cell>
          <cell r="B3498">
            <v>2700</v>
          </cell>
          <cell r="C3498" t="str">
            <v>Items</v>
          </cell>
          <cell r="D3498">
            <v>0.11</v>
          </cell>
          <cell r="E3498" t="str">
            <v>1H</v>
          </cell>
          <cell r="F3498" t="str">
            <v>HAWA</v>
          </cell>
          <cell r="G3498" t="str">
            <v>OTHER</v>
          </cell>
          <cell r="H3498" t="str">
            <v>S30</v>
          </cell>
          <cell r="I3498" t="str">
            <v>I</v>
          </cell>
          <cell r="J3498" t="str">
            <v>N</v>
          </cell>
          <cell r="K3498">
            <v>1059</v>
          </cell>
          <cell r="L3498" t="str">
            <v>PRESSZ SZÜKÍTETT T-IDOM</v>
          </cell>
        </row>
        <row r="3499">
          <cell r="A3499" t="str">
            <v>WH-T20/10/20</v>
          </cell>
          <cell r="B3499">
            <v>2906</v>
          </cell>
          <cell r="C3499" t="str">
            <v>Items</v>
          </cell>
          <cell r="D3499">
            <v>0.11</v>
          </cell>
          <cell r="E3499" t="str">
            <v>1H</v>
          </cell>
          <cell r="F3499" t="str">
            <v>HAWA</v>
          </cell>
          <cell r="G3499" t="str">
            <v>OTHER</v>
          </cell>
          <cell r="H3499" t="str">
            <v>S30</v>
          </cell>
          <cell r="I3499" t="str">
            <v>I</v>
          </cell>
          <cell r="J3499" t="str">
            <v>N</v>
          </cell>
          <cell r="K3499">
            <v>1140</v>
          </cell>
          <cell r="L3499" t="str">
            <v>PRESSZ SZÜKÍTETT T-IDOM</v>
          </cell>
        </row>
        <row r="3500">
          <cell r="A3500" t="str">
            <v>WH-M10</v>
          </cell>
          <cell r="B3500">
            <v>1412</v>
          </cell>
          <cell r="C3500" t="str">
            <v>Items</v>
          </cell>
          <cell r="D3500">
            <v>0.06</v>
          </cell>
          <cell r="E3500" t="str">
            <v>1H</v>
          </cell>
          <cell r="F3500" t="str">
            <v>HAWA</v>
          </cell>
          <cell r="G3500" t="str">
            <v>OTHER</v>
          </cell>
          <cell r="H3500" t="str">
            <v>S30</v>
          </cell>
          <cell r="I3500" t="str">
            <v>I</v>
          </cell>
          <cell r="J3500" t="str">
            <v>N</v>
          </cell>
          <cell r="K3500">
            <v>554</v>
          </cell>
          <cell r="L3500" t="str">
            <v>PRESSZ TOLDÓ</v>
          </cell>
        </row>
        <row r="3501">
          <cell r="A3501" t="str">
            <v>WH-R16/10</v>
          </cell>
          <cell r="B3501">
            <v>1303</v>
          </cell>
          <cell r="C3501" t="str">
            <v>Items</v>
          </cell>
          <cell r="D3501">
            <v>0.06</v>
          </cell>
          <cell r="E3501" t="str">
            <v>1H</v>
          </cell>
          <cell r="F3501" t="str">
            <v>HAWA</v>
          </cell>
          <cell r="G3501" t="str">
            <v>OTHER</v>
          </cell>
          <cell r="H3501" t="str">
            <v>S30</v>
          </cell>
          <cell r="I3501" t="str">
            <v>I</v>
          </cell>
          <cell r="J3501" t="str">
            <v>N</v>
          </cell>
          <cell r="K3501">
            <v>511</v>
          </cell>
          <cell r="L3501" t="str">
            <v>PRESSZ SZÜKÍTÖ</v>
          </cell>
        </row>
        <row r="3502">
          <cell r="A3502" t="str">
            <v>WH-R20/10</v>
          </cell>
          <cell r="B3502">
            <v>1406</v>
          </cell>
          <cell r="C3502" t="str">
            <v>Items</v>
          </cell>
          <cell r="D3502">
            <v>0.06</v>
          </cell>
          <cell r="E3502" t="str">
            <v>1H</v>
          </cell>
          <cell r="F3502" t="str">
            <v>HAWA</v>
          </cell>
          <cell r="G3502" t="str">
            <v>OTHER</v>
          </cell>
          <cell r="H3502" t="str">
            <v>S30</v>
          </cell>
          <cell r="I3502" t="str">
            <v>I</v>
          </cell>
          <cell r="J3502" t="str">
            <v>N</v>
          </cell>
          <cell r="K3502">
            <v>551.4</v>
          </cell>
          <cell r="L3502" t="str">
            <v>PRESSZ SZÜKÍTÖ</v>
          </cell>
        </row>
        <row r="3503">
          <cell r="A3503" t="str">
            <v>WH-UAG10/1/2</v>
          </cell>
          <cell r="B3503">
            <v>1251</v>
          </cell>
          <cell r="C3503" t="str">
            <v>Items</v>
          </cell>
          <cell r="D3503">
            <v>7.0000000000000007E-2</v>
          </cell>
          <cell r="E3503" t="str">
            <v>1H</v>
          </cell>
          <cell r="F3503" t="str">
            <v>HAWA</v>
          </cell>
          <cell r="G3503" t="str">
            <v>OTHER</v>
          </cell>
          <cell r="H3503" t="str">
            <v>S30</v>
          </cell>
          <cell r="I3503" t="str">
            <v>I</v>
          </cell>
          <cell r="J3503" t="str">
            <v>N</v>
          </cell>
          <cell r="K3503">
            <v>491</v>
          </cell>
          <cell r="L3503" t="str">
            <v>PRESSZ KÜLSÖMENETES TOLDÓ</v>
          </cell>
        </row>
        <row r="3504">
          <cell r="A3504" t="str">
            <v>WH-KVA10/3/4</v>
          </cell>
          <cell r="B3504">
            <v>1247</v>
          </cell>
          <cell r="C3504" t="str">
            <v>Items</v>
          </cell>
          <cell r="D3504">
            <v>7.0000000000000007E-2</v>
          </cell>
          <cell r="E3504" t="str">
            <v>1H</v>
          </cell>
          <cell r="F3504" t="str">
            <v>HAWA</v>
          </cell>
          <cell r="G3504" t="str">
            <v>OTHER</v>
          </cell>
          <cell r="H3504" t="str">
            <v>S30</v>
          </cell>
          <cell r="I3504" t="str">
            <v>I</v>
          </cell>
          <cell r="J3504" t="str">
            <v>N</v>
          </cell>
          <cell r="K3504">
            <v>488.91</v>
          </cell>
          <cell r="L3504" t="str">
            <v>EUROKÓNUSZOS CSATLAKOZÓ</v>
          </cell>
        </row>
        <row r="3505">
          <cell r="A3505" t="str">
            <v>WH-EK10</v>
          </cell>
          <cell r="B3505">
            <v>14998</v>
          </cell>
          <cell r="C3505" t="str">
            <v>Items</v>
          </cell>
          <cell r="D3505">
            <v>0.08</v>
          </cell>
          <cell r="E3505" t="str">
            <v>1K</v>
          </cell>
          <cell r="F3505" t="str">
            <v>HAWA</v>
          </cell>
          <cell r="G3505" t="str">
            <v>OTHER</v>
          </cell>
          <cell r="H3505" t="str">
            <v>S30</v>
          </cell>
          <cell r="I3505" t="str">
            <v>I</v>
          </cell>
          <cell r="J3505" t="str">
            <v>N</v>
          </cell>
          <cell r="K3505">
            <v>6823</v>
          </cell>
          <cell r="L3505" t="str">
            <v>KALIBRÁLÓ</v>
          </cell>
        </row>
        <row r="3506">
          <cell r="A3506" t="str">
            <v>RP-EK16U2</v>
          </cell>
          <cell r="B3506">
            <v>49988</v>
          </cell>
          <cell r="C3506" t="str">
            <v>Items</v>
          </cell>
          <cell r="D3506">
            <v>0.08</v>
          </cell>
          <cell r="E3506" t="str">
            <v>0N</v>
          </cell>
          <cell r="F3506" t="str">
            <v>HAWA</v>
          </cell>
          <cell r="G3506" t="str">
            <v>OTHER</v>
          </cell>
          <cell r="H3506" t="str">
            <v>S30</v>
          </cell>
          <cell r="I3506" t="str">
            <v>I</v>
          </cell>
          <cell r="J3506" t="str">
            <v>N</v>
          </cell>
          <cell r="K3506">
            <v>18225.900000000001</v>
          </cell>
          <cell r="L3506" t="str">
            <v>CSEP. JELZ. KALIBRÁLÓ</v>
          </cell>
        </row>
        <row r="3507">
          <cell r="A3507" t="str">
            <v>RP-EK20U2</v>
          </cell>
          <cell r="B3507">
            <v>49988</v>
          </cell>
          <cell r="C3507" t="str">
            <v>Items</v>
          </cell>
          <cell r="D3507">
            <v>0.08</v>
          </cell>
          <cell r="E3507" t="str">
            <v>0N</v>
          </cell>
          <cell r="F3507" t="str">
            <v>HAWA</v>
          </cell>
          <cell r="G3507" t="str">
            <v>OTHER</v>
          </cell>
          <cell r="H3507" t="str">
            <v>S30</v>
          </cell>
          <cell r="I3507" t="str">
            <v>I</v>
          </cell>
          <cell r="J3507" t="str">
            <v>N</v>
          </cell>
          <cell r="K3507">
            <v>18669.419999999998</v>
          </cell>
          <cell r="L3507" t="str">
            <v>CSEP. JELZ. KALIBRÁLÓ</v>
          </cell>
        </row>
        <row r="3508">
          <cell r="A3508" t="str">
            <v>PEKN355-45FSDR17</v>
          </cell>
          <cell r="B3508">
            <v>396136</v>
          </cell>
          <cell r="C3508" t="str">
            <v>Items</v>
          </cell>
          <cell r="D3508">
            <v>11.3</v>
          </cell>
          <cell r="E3508" t="str">
            <v>75</v>
          </cell>
          <cell r="F3508" t="str">
            <v>HAWA</v>
          </cell>
          <cell r="G3508" t="str">
            <v>FITTING</v>
          </cell>
          <cell r="H3508" t="str">
            <v>S20</v>
          </cell>
          <cell r="I3508" t="str">
            <v>I</v>
          </cell>
          <cell r="J3508" t="str">
            <v>N</v>
          </cell>
          <cell r="K3508">
            <v>103587</v>
          </cell>
          <cell r="L3508" t="str">
            <v>PE NAGYSUGARU IV</v>
          </cell>
        </row>
        <row r="3509">
          <cell r="A3509" t="str">
            <v>FT-IV18</v>
          </cell>
          <cell r="B3509">
            <v>805</v>
          </cell>
          <cell r="C3509" t="str">
            <v>Items</v>
          </cell>
          <cell r="D3509">
            <v>0.35</v>
          </cell>
          <cell r="E3509" t="str">
            <v>0M</v>
          </cell>
          <cell r="F3509" t="str">
            <v>HAWA</v>
          </cell>
          <cell r="G3509" t="str">
            <v>OTHER</v>
          </cell>
          <cell r="H3509" t="str">
            <v>S30</v>
          </cell>
          <cell r="I3509" t="str">
            <v>I</v>
          </cell>
          <cell r="J3509" t="str">
            <v>N</v>
          </cell>
          <cell r="K3509">
            <v>316</v>
          </cell>
          <cell r="L3509" t="str">
            <v>ÍVRÖGZÍTÖ</v>
          </cell>
        </row>
        <row r="3510">
          <cell r="A3510" t="str">
            <v>FT-IV20</v>
          </cell>
          <cell r="B3510">
            <v>805</v>
          </cell>
          <cell r="C3510" t="str">
            <v>Items</v>
          </cell>
          <cell r="D3510">
            <v>7.0000000000000007E-2</v>
          </cell>
          <cell r="E3510" t="str">
            <v>0M</v>
          </cell>
          <cell r="F3510" t="str">
            <v>HAWA</v>
          </cell>
          <cell r="G3510" t="str">
            <v>OTHER</v>
          </cell>
          <cell r="H3510" t="str">
            <v>S30</v>
          </cell>
          <cell r="I3510" t="str">
            <v>I</v>
          </cell>
          <cell r="J3510" t="str">
            <v>N</v>
          </cell>
          <cell r="K3510">
            <v>315.81</v>
          </cell>
          <cell r="L3510" t="str">
            <v>ÍVRÖGZÍTÖ</v>
          </cell>
        </row>
        <row r="3511">
          <cell r="A3511" t="str">
            <v>WH-IV10</v>
          </cell>
          <cell r="B3511">
            <v>380</v>
          </cell>
          <cell r="C3511" t="str">
            <v>Items</v>
          </cell>
          <cell r="D3511">
            <v>0.01</v>
          </cell>
          <cell r="E3511" t="str">
            <v>0M</v>
          </cell>
          <cell r="F3511" t="str">
            <v>HAWA</v>
          </cell>
          <cell r="G3511" t="str">
            <v>OTHER</v>
          </cell>
          <cell r="H3511" t="str">
            <v>S30</v>
          </cell>
          <cell r="I3511" t="str">
            <v>I</v>
          </cell>
          <cell r="J3511" t="str">
            <v>N</v>
          </cell>
          <cell r="K3511">
            <v>149</v>
          </cell>
          <cell r="L3511" t="str">
            <v>ÍVRÖGZÍTÖ</v>
          </cell>
        </row>
        <row r="3512">
          <cell r="A3512" t="str">
            <v>KGEA200/160X87ER</v>
          </cell>
          <cell r="B3512">
            <v>23013</v>
          </cell>
          <cell r="C3512" t="str">
            <v>Items</v>
          </cell>
          <cell r="D3512">
            <v>2.85</v>
          </cell>
          <cell r="E3512" t="str">
            <v>92</v>
          </cell>
          <cell r="F3512" t="str">
            <v>HAWA</v>
          </cell>
          <cell r="G3512" t="str">
            <v>FITTING</v>
          </cell>
          <cell r="H3512" t="str">
            <v>S11</v>
          </cell>
          <cell r="I3512" t="str">
            <v>I</v>
          </cell>
          <cell r="J3512" t="str">
            <v>N</v>
          </cell>
          <cell r="K3512">
            <v>5828</v>
          </cell>
          <cell r="L3512" t="str">
            <v>EROSITETT CSATORNA AGIDOM</v>
          </cell>
        </row>
        <row r="3513">
          <cell r="A3513" t="str">
            <v>HL62.1E</v>
          </cell>
          <cell r="B3513">
            <v>6491.28</v>
          </cell>
          <cell r="C3513" t="str">
            <v>Items</v>
          </cell>
          <cell r="D3513">
            <v>0.1</v>
          </cell>
          <cell r="E3513" t="str">
            <v>0J</v>
          </cell>
          <cell r="F3513" t="str">
            <v>HAWA</v>
          </cell>
          <cell r="G3513" t="str">
            <v>OTHER</v>
          </cell>
          <cell r="H3513" t="str">
            <v>S12</v>
          </cell>
          <cell r="I3513" t="str">
            <v>I</v>
          </cell>
          <cell r="J3513" t="str">
            <v>N</v>
          </cell>
          <cell r="K3513">
            <v>2120.88</v>
          </cell>
          <cell r="L3513" t="str">
            <v>Lombfogó kosár</v>
          </cell>
        </row>
        <row r="3514">
          <cell r="A3514" t="str">
            <v>PPKDMM300ID</v>
          </cell>
          <cell r="B3514">
            <v>11250</v>
          </cell>
          <cell r="C3514" t="str">
            <v>Items</v>
          </cell>
          <cell r="D3514">
            <v>10</v>
          </cell>
          <cell r="E3514" t="str">
            <v>1D</v>
          </cell>
          <cell r="F3514" t="str">
            <v>HAWA</v>
          </cell>
          <cell r="G3514" t="str">
            <v>FITTING</v>
          </cell>
          <cell r="H3514" t="str">
            <v>S36</v>
          </cell>
          <cell r="I3514" t="str">
            <v>I</v>
          </cell>
          <cell r="J3514" t="str">
            <v>N</v>
          </cell>
          <cell r="K3514">
            <v>2250</v>
          </cell>
          <cell r="L3514" t="str">
            <v>PP PRAGMA ID KETTÖS KARMANTYU</v>
          </cell>
        </row>
        <row r="3515">
          <cell r="A3515" t="str">
            <v>PPKDU300ID</v>
          </cell>
          <cell r="B3515">
            <v>12271</v>
          </cell>
          <cell r="C3515" t="str">
            <v>Items</v>
          </cell>
          <cell r="D3515">
            <v>10</v>
          </cell>
          <cell r="E3515" t="str">
            <v>1D</v>
          </cell>
          <cell r="F3515" t="str">
            <v>HAWA</v>
          </cell>
          <cell r="G3515" t="str">
            <v>FITTING</v>
          </cell>
          <cell r="H3515" t="str">
            <v>S36</v>
          </cell>
          <cell r="I3515" t="str">
            <v>I</v>
          </cell>
          <cell r="J3515" t="str">
            <v>N</v>
          </cell>
          <cell r="K3515">
            <v>2454.21</v>
          </cell>
          <cell r="L3515" t="str">
            <v>PP PRAGMA ID ÁTTOLÓ KARMANTYU</v>
          </cell>
        </row>
        <row r="3516">
          <cell r="A3516" t="str">
            <v>PPKORONG20X1/2CKBI</v>
          </cell>
          <cell r="B3516">
            <v>793</v>
          </cell>
          <cell r="C3516" t="str">
            <v>Items</v>
          </cell>
          <cell r="D3516">
            <v>0.01</v>
          </cell>
          <cell r="E3516" t="str">
            <v>97</v>
          </cell>
          <cell r="F3516" t="str">
            <v>HAWA</v>
          </cell>
          <cell r="G3516" t="str">
            <v>FITTING</v>
          </cell>
          <cell r="H3516" t="str">
            <v>S30</v>
          </cell>
          <cell r="I3516" t="str">
            <v>I</v>
          </cell>
          <cell r="J3516" t="str">
            <v>N</v>
          </cell>
          <cell r="K3516">
            <v>305.79000000000002</v>
          </cell>
          <cell r="L3516" t="str">
            <v>PPR KB-S FALIKORONG</v>
          </cell>
        </row>
        <row r="3517">
          <cell r="A3517" t="str">
            <v>PEPETOH355SDR17</v>
          </cell>
          <cell r="B3517">
            <v>158351</v>
          </cell>
          <cell r="C3517" t="str">
            <v>Items</v>
          </cell>
          <cell r="D3517">
            <v>7.3</v>
          </cell>
          <cell r="E3517" t="str">
            <v>75</v>
          </cell>
          <cell r="F3517" t="str">
            <v>HAWA</v>
          </cell>
          <cell r="G3517" t="str">
            <v>FITTING</v>
          </cell>
          <cell r="H3517" t="str">
            <v>S20</v>
          </cell>
          <cell r="I3517" t="str">
            <v>I</v>
          </cell>
          <cell r="J3517" t="str">
            <v>N</v>
          </cell>
          <cell r="K3517">
            <v>41408.26</v>
          </cell>
          <cell r="L3517" t="str">
            <v>HOSSZITOTT PEREMES TOLDAT</v>
          </cell>
        </row>
        <row r="3518">
          <cell r="A3518" t="str">
            <v>UPE800_315F0/13(22</v>
          </cell>
          <cell r="B3518">
            <v>59618</v>
          </cell>
          <cell r="C3518" t="str">
            <v>Items</v>
          </cell>
          <cell r="D3518">
            <v>5.8</v>
          </cell>
          <cell r="E3518" t="str">
            <v>89</v>
          </cell>
          <cell r="F3518" t="str">
            <v>HAWA</v>
          </cell>
          <cell r="G3518" t="str">
            <v>OTHER</v>
          </cell>
          <cell r="H3518" t="str">
            <v>S31</v>
          </cell>
          <cell r="I3518" t="str">
            <v>N</v>
          </cell>
          <cell r="J3518" t="str">
            <v>N</v>
          </cell>
          <cell r="K3518">
            <v>12870.37</v>
          </cell>
          <cell r="L3518" t="str">
            <v>KONYOK</v>
          </cell>
        </row>
        <row r="3519">
          <cell r="A3519" t="str">
            <v>UPE800_315F0/18</v>
          </cell>
          <cell r="B3519">
            <v>50545</v>
          </cell>
          <cell r="C3519" t="str">
            <v>Items</v>
          </cell>
          <cell r="D3519">
            <v>5.8</v>
          </cell>
          <cell r="E3519" t="str">
            <v>89</v>
          </cell>
          <cell r="F3519" t="str">
            <v>HAWA</v>
          </cell>
          <cell r="G3519" t="str">
            <v>OTHER</v>
          </cell>
          <cell r="H3519" t="str">
            <v>S31</v>
          </cell>
          <cell r="I3519" t="str">
            <v>N</v>
          </cell>
          <cell r="J3519" t="str">
            <v>N</v>
          </cell>
          <cell r="K3519">
            <v>11457.14</v>
          </cell>
          <cell r="L3519" t="str">
            <v>KONYOK</v>
          </cell>
        </row>
        <row r="3520">
          <cell r="A3520" t="str">
            <v>UPE800_315F0/90/27</v>
          </cell>
          <cell r="B3520">
            <v>53382</v>
          </cell>
          <cell r="C3520" t="str">
            <v>Items</v>
          </cell>
          <cell r="D3520">
            <v>5.8</v>
          </cell>
          <cell r="E3520" t="str">
            <v>89</v>
          </cell>
          <cell r="F3520" t="str">
            <v>HAWA</v>
          </cell>
          <cell r="G3520" t="str">
            <v>OTHER</v>
          </cell>
          <cell r="H3520" t="str">
            <v>S31</v>
          </cell>
          <cell r="I3520" t="str">
            <v>N</v>
          </cell>
          <cell r="J3520" t="str">
            <v>N</v>
          </cell>
          <cell r="K3520">
            <v>12100</v>
          </cell>
          <cell r="L3520" t="str">
            <v>KONYOK</v>
          </cell>
        </row>
        <row r="3521">
          <cell r="A3521" t="str">
            <v>UPE800_250F0/18</v>
          </cell>
          <cell r="B3521">
            <v>45942</v>
          </cell>
          <cell r="C3521" t="str">
            <v>Items</v>
          </cell>
          <cell r="D3521">
            <v>5.8</v>
          </cell>
          <cell r="E3521" t="str">
            <v>89</v>
          </cell>
          <cell r="F3521" t="str">
            <v>HAWA</v>
          </cell>
          <cell r="G3521" t="str">
            <v>OTHER</v>
          </cell>
          <cell r="H3521" t="str">
            <v>S31</v>
          </cell>
          <cell r="I3521" t="str">
            <v>N</v>
          </cell>
          <cell r="J3521" t="str">
            <v>N</v>
          </cell>
          <cell r="K3521">
            <v>9917.7800000000007</v>
          </cell>
          <cell r="L3521" t="str">
            <v>KONYOK</v>
          </cell>
        </row>
        <row r="3522">
          <cell r="A3522" t="str">
            <v>UPE1000_250F0/18</v>
          </cell>
          <cell r="B3522">
            <v>59802</v>
          </cell>
          <cell r="C3522" t="str">
            <v>Items</v>
          </cell>
          <cell r="D3522">
            <v>13.2</v>
          </cell>
          <cell r="E3522" t="str">
            <v>89</v>
          </cell>
          <cell r="F3522" t="str">
            <v>HAWA</v>
          </cell>
          <cell r="G3522" t="str">
            <v>OTHER</v>
          </cell>
          <cell r="H3522" t="str">
            <v>S31</v>
          </cell>
          <cell r="I3522" t="str">
            <v>N</v>
          </cell>
          <cell r="J3522" t="str">
            <v>N</v>
          </cell>
          <cell r="K3522">
            <v>13555.56</v>
          </cell>
          <cell r="L3522" t="str">
            <v>KONYOK</v>
          </cell>
        </row>
        <row r="3523">
          <cell r="A3523" t="str">
            <v>UPE1000_315F0/18</v>
          </cell>
          <cell r="B3523">
            <v>38382</v>
          </cell>
          <cell r="C3523" t="str">
            <v>Items</v>
          </cell>
          <cell r="D3523">
            <v>13.2</v>
          </cell>
          <cell r="E3523" t="str">
            <v>89</v>
          </cell>
          <cell r="F3523" t="str">
            <v>HAWA</v>
          </cell>
          <cell r="G3523" t="str">
            <v>OTHER</v>
          </cell>
          <cell r="H3523" t="str">
            <v>S31</v>
          </cell>
          <cell r="I3523" t="str">
            <v>N</v>
          </cell>
          <cell r="J3523" t="str">
            <v>N</v>
          </cell>
          <cell r="K3523">
            <v>8700</v>
          </cell>
          <cell r="L3523" t="str">
            <v>KONYOK</v>
          </cell>
        </row>
        <row r="3524">
          <cell r="A3524" t="str">
            <v>KAEA032/032X87</v>
          </cell>
          <cell r="B3524">
            <v>266</v>
          </cell>
          <cell r="C3524" t="str">
            <v>Items</v>
          </cell>
          <cell r="D3524">
            <v>0.05</v>
          </cell>
          <cell r="E3524" t="str">
            <v>63</v>
          </cell>
          <cell r="F3524" t="str">
            <v>HAWA</v>
          </cell>
          <cell r="G3524" t="str">
            <v>FITTING</v>
          </cell>
          <cell r="H3524" t="str">
            <v>S12</v>
          </cell>
          <cell r="I3524" t="str">
            <v>I</v>
          </cell>
          <cell r="J3524" t="str">
            <v>N</v>
          </cell>
          <cell r="K3524">
            <v>76.17</v>
          </cell>
          <cell r="L3524" t="str">
            <v>LEFOLYO AGIDOM</v>
          </cell>
        </row>
        <row r="3525">
          <cell r="A3525" t="str">
            <v>KAEA040/040X87</v>
          </cell>
          <cell r="B3525">
            <v>390</v>
          </cell>
          <cell r="C3525" t="str">
            <v>Items</v>
          </cell>
          <cell r="D3525">
            <v>7.0000000000000007E-2</v>
          </cell>
          <cell r="E3525" t="str">
            <v>63</v>
          </cell>
          <cell r="F3525" t="str">
            <v>HAWA</v>
          </cell>
          <cell r="G3525" t="str">
            <v>FITTING</v>
          </cell>
          <cell r="H3525" t="str">
            <v>S12</v>
          </cell>
          <cell r="I3525" t="str">
            <v>I</v>
          </cell>
          <cell r="J3525" t="str">
            <v>N</v>
          </cell>
          <cell r="K3525">
            <v>90.81</v>
          </cell>
          <cell r="L3525" t="str">
            <v>LEFOLYO AGIDOM</v>
          </cell>
        </row>
        <row r="3526">
          <cell r="A3526" t="str">
            <v>KAM032</v>
          </cell>
          <cell r="B3526">
            <v>105</v>
          </cell>
          <cell r="C3526" t="str">
            <v>Items</v>
          </cell>
          <cell r="D3526">
            <v>0.13</v>
          </cell>
          <cell r="E3526" t="str">
            <v>0C</v>
          </cell>
          <cell r="F3526" t="str">
            <v>HAWA</v>
          </cell>
          <cell r="G3526" t="str">
            <v>FITTING</v>
          </cell>
          <cell r="H3526" t="str">
            <v>S12</v>
          </cell>
          <cell r="I3526" t="str">
            <v>I</v>
          </cell>
          <cell r="J3526" t="str">
            <v>N</v>
          </cell>
          <cell r="K3526">
            <v>28.32</v>
          </cell>
          <cell r="L3526" t="str">
            <v>LEFOLYO TOKELZARO</v>
          </cell>
        </row>
        <row r="3527">
          <cell r="A3527" t="str">
            <v>KAM050</v>
          </cell>
          <cell r="B3527">
            <v>147</v>
          </cell>
          <cell r="C3527" t="str">
            <v>Items</v>
          </cell>
          <cell r="D3527">
            <v>0.13</v>
          </cell>
          <cell r="E3527" t="str">
            <v>0C</v>
          </cell>
          <cell r="F3527" t="str">
            <v>HAWA</v>
          </cell>
          <cell r="G3527" t="str">
            <v>FITTING</v>
          </cell>
          <cell r="H3527" t="str">
            <v>S12</v>
          </cell>
          <cell r="I3527" t="str">
            <v>I</v>
          </cell>
          <cell r="J3527" t="str">
            <v>N</v>
          </cell>
          <cell r="K3527">
            <v>41.01</v>
          </cell>
          <cell r="L3527" t="str">
            <v>LEFOLYO TOKELZARO</v>
          </cell>
        </row>
        <row r="3528">
          <cell r="A3528" t="str">
            <v>KDEA250/160X45ER</v>
          </cell>
          <cell r="B3528">
            <v>50527</v>
          </cell>
          <cell r="C3528" t="str">
            <v>Items</v>
          </cell>
          <cell r="D3528">
            <v>6.3</v>
          </cell>
          <cell r="E3528" t="str">
            <v>59</v>
          </cell>
          <cell r="F3528" t="str">
            <v>HAWA</v>
          </cell>
          <cell r="G3528" t="str">
            <v>PIPE</v>
          </cell>
          <cell r="H3528" t="str">
            <v>S08</v>
          </cell>
          <cell r="I3528" t="str">
            <v>I</v>
          </cell>
          <cell r="J3528" t="str">
            <v>N</v>
          </cell>
          <cell r="K3528">
            <v>8670.74</v>
          </cell>
          <cell r="L3528" t="str">
            <v>KD EROSITETT CSATORNA AGIDOM</v>
          </cell>
        </row>
        <row r="3529">
          <cell r="A3529" t="str">
            <v>100GSDR17EN400V</v>
          </cell>
          <cell r="B3529">
            <v>107934</v>
          </cell>
          <cell r="C3529" t="str">
            <v>Meter</v>
          </cell>
          <cell r="D3529">
            <v>27.2</v>
          </cell>
          <cell r="E3529" t="str">
            <v>71</v>
          </cell>
          <cell r="F3529" t="str">
            <v>HAWA</v>
          </cell>
          <cell r="G3529" t="str">
            <v>PIPE</v>
          </cell>
          <cell r="H3529" t="str">
            <v>S17</v>
          </cell>
          <cell r="I3529" t="str">
            <v>I</v>
          </cell>
          <cell r="J3529" t="str">
            <v>N</v>
          </cell>
          <cell r="K3529">
            <v>18879.14</v>
          </cell>
          <cell r="L3529" t="str">
            <v>PE100 GÁZNYOMÓCSÖ 400X22.8MM 6.25BAR (C=2.0)</v>
          </cell>
        </row>
        <row r="3530">
          <cell r="A3530" t="str">
            <v>VD-HORGST10-50-U</v>
          </cell>
          <cell r="B3530">
            <v>379</v>
          </cell>
          <cell r="C3530" t="str">
            <v>Items</v>
          </cell>
          <cell r="D3530">
            <v>0.01</v>
          </cell>
          <cell r="E3530" t="str">
            <v>0Y</v>
          </cell>
          <cell r="F3530" t="str">
            <v>HAWA</v>
          </cell>
          <cell r="G3530" t="str">
            <v>OTHER</v>
          </cell>
          <cell r="H3530" t="str">
            <v>S34</v>
          </cell>
          <cell r="I3530" t="str">
            <v>I</v>
          </cell>
          <cell r="J3530" t="str">
            <v>N</v>
          </cell>
          <cell r="K3530">
            <v>138</v>
          </cell>
          <cell r="L3530" t="str">
            <v>HORGONY ST 10-50</v>
          </cell>
        </row>
        <row r="3531">
          <cell r="A3531" t="str">
            <v>PESZ315-280SDR17</v>
          </cell>
          <cell r="B3531">
            <v>153802</v>
          </cell>
          <cell r="C3531" t="str">
            <v>Items</v>
          </cell>
          <cell r="D3531">
            <v>1.65</v>
          </cell>
          <cell r="E3531" t="str">
            <v>75</v>
          </cell>
          <cell r="F3531" t="str">
            <v>HAWA</v>
          </cell>
          <cell r="G3531" t="str">
            <v>FITTING</v>
          </cell>
          <cell r="H3531" t="str">
            <v>S20</v>
          </cell>
          <cell r="I3531" t="str">
            <v>I</v>
          </cell>
          <cell r="J3531" t="str">
            <v>N</v>
          </cell>
          <cell r="K3531">
            <v>40218.21</v>
          </cell>
          <cell r="L3531" t="str">
            <v>SZÜKITÖ</v>
          </cell>
        </row>
        <row r="3532">
          <cell r="A3532" t="str">
            <v>ECO-GNS05</v>
          </cell>
          <cell r="B3532">
            <v>131874</v>
          </cell>
          <cell r="C3532" t="str">
            <v>Items</v>
          </cell>
          <cell r="D3532">
            <v>8</v>
          </cell>
          <cell r="E3532" t="str">
            <v>38</v>
          </cell>
          <cell r="F3532" t="str">
            <v>HAWA</v>
          </cell>
          <cell r="G3532" t="str">
            <v>OTHER</v>
          </cell>
          <cell r="H3532" t="str">
            <v>S31</v>
          </cell>
          <cell r="I3532" t="str">
            <v>I</v>
          </cell>
          <cell r="J3532" t="str">
            <v>N</v>
          </cell>
          <cell r="K3532">
            <v>37039.199999999997</v>
          </cell>
          <cell r="L3532" t="str">
            <v>MOSOGATÓ ALÁ BEÉPITHETÖ ZSIRLEVÁLASZTÓ 5L/S</v>
          </cell>
        </row>
        <row r="3533">
          <cell r="A3533" t="str">
            <v>UPE630_250F0/9/18</v>
          </cell>
          <cell r="B3533">
            <v>32406</v>
          </cell>
          <cell r="C3533" t="str">
            <v>Items</v>
          </cell>
          <cell r="D3533">
            <v>13.2</v>
          </cell>
          <cell r="E3533" t="str">
            <v>89</v>
          </cell>
          <cell r="F3533" t="str">
            <v>HAWA</v>
          </cell>
          <cell r="G3533" t="str">
            <v>OTHER</v>
          </cell>
          <cell r="H3533" t="str">
            <v>S31</v>
          </cell>
          <cell r="I3533" t="str">
            <v>N</v>
          </cell>
          <cell r="J3533" t="str">
            <v>N</v>
          </cell>
          <cell r="K3533">
            <v>7345.45</v>
          </cell>
          <cell r="L3533" t="str">
            <v>000000003195004359319501</v>
          </cell>
        </row>
        <row r="3534">
          <cell r="A3534" t="str">
            <v>UPE630_250F0/18/27</v>
          </cell>
          <cell r="B3534">
            <v>34742</v>
          </cell>
          <cell r="C3534" t="str">
            <v>Items</v>
          </cell>
          <cell r="D3534">
            <v>13.2</v>
          </cell>
          <cell r="E3534" t="str">
            <v>89</v>
          </cell>
          <cell r="F3534" t="str">
            <v>HAWA</v>
          </cell>
          <cell r="G3534" t="str">
            <v>OTHER</v>
          </cell>
          <cell r="H3534" t="str">
            <v>S31</v>
          </cell>
          <cell r="I3534" t="str">
            <v>N</v>
          </cell>
          <cell r="J3534" t="str">
            <v>N</v>
          </cell>
          <cell r="K3534">
            <v>7500</v>
          </cell>
          <cell r="L3534" t="str">
            <v>000000003195004360319501</v>
          </cell>
        </row>
        <row r="3535">
          <cell r="A3535" t="str">
            <v>PET200-110SDR17</v>
          </cell>
          <cell r="B3535">
            <v>139006</v>
          </cell>
          <cell r="C3535" t="str">
            <v>Items</v>
          </cell>
          <cell r="D3535">
            <v>4.75</v>
          </cell>
          <cell r="E3535" t="str">
            <v>75</v>
          </cell>
          <cell r="F3535" t="str">
            <v>HAWA</v>
          </cell>
          <cell r="G3535" t="str">
            <v>FITTING</v>
          </cell>
          <cell r="H3535" t="str">
            <v>S20</v>
          </cell>
          <cell r="I3535" t="str">
            <v>I</v>
          </cell>
          <cell r="J3535" t="str">
            <v>N</v>
          </cell>
          <cell r="K3535">
            <v>36349</v>
          </cell>
          <cell r="L3535" t="str">
            <v>SZÜKITETT T IDOM</v>
          </cell>
        </row>
        <row r="3536">
          <cell r="A3536" t="str">
            <v>PEPETOH140SDR17</v>
          </cell>
          <cell r="B3536">
            <v>13587</v>
          </cell>
          <cell r="C3536" t="str">
            <v>Items</v>
          </cell>
          <cell r="D3536">
            <v>1.2</v>
          </cell>
          <cell r="E3536" t="str">
            <v>75</v>
          </cell>
          <cell r="F3536" t="str">
            <v>HAWA</v>
          </cell>
          <cell r="G3536" t="str">
            <v>FITTING</v>
          </cell>
          <cell r="H3536" t="str">
            <v>S20</v>
          </cell>
          <cell r="I3536" t="str">
            <v>I</v>
          </cell>
          <cell r="J3536" t="str">
            <v>N</v>
          </cell>
          <cell r="K3536">
            <v>3553</v>
          </cell>
          <cell r="L3536" t="str">
            <v>HOSSZITOTT PEREMES TOLDAT</v>
          </cell>
        </row>
        <row r="3537">
          <cell r="A3537" t="str">
            <v>HL62.1H/1</v>
          </cell>
          <cell r="B3537">
            <v>38833</v>
          </cell>
          <cell r="C3537" t="str">
            <v>Items</v>
          </cell>
          <cell r="D3537">
            <v>2.4</v>
          </cell>
          <cell r="E3537" t="str">
            <v>0J</v>
          </cell>
          <cell r="F3537" t="str">
            <v>HAWA</v>
          </cell>
          <cell r="G3537" t="str">
            <v>OTHER</v>
          </cell>
          <cell r="H3537" t="str">
            <v>S12</v>
          </cell>
          <cell r="I3537" t="str">
            <v>I</v>
          </cell>
          <cell r="J3537" t="str">
            <v>N</v>
          </cell>
          <cell r="K3537">
            <v>36290.879999999997</v>
          </cell>
          <cell r="L3537" t="str">
            <v>Tetőlefolyó DN100</v>
          </cell>
        </row>
        <row r="3538">
          <cell r="A3538" t="str">
            <v>LEPCSO_KLIPP</v>
          </cell>
          <cell r="B3538">
            <v>292</v>
          </cell>
          <cell r="C3538" t="str">
            <v>Items</v>
          </cell>
          <cell r="D3538">
            <v>0.97</v>
          </cell>
          <cell r="E3538" t="str">
            <v>89</v>
          </cell>
          <cell r="F3538" t="str">
            <v>HAWA</v>
          </cell>
          <cell r="G3538" t="str">
            <v>OTHER</v>
          </cell>
          <cell r="H3538" t="str">
            <v>S31</v>
          </cell>
          <cell r="I3538" t="str">
            <v>N</v>
          </cell>
          <cell r="J3538" t="str">
            <v>N</v>
          </cell>
          <cell r="K3538">
            <v>67.87</v>
          </cell>
          <cell r="L3538" t="str">
            <v>000000003195004367319501</v>
          </cell>
        </row>
        <row r="3539">
          <cell r="A3539" t="str">
            <v>PEP20/3MMU.IV</v>
          </cell>
          <cell r="B3539">
            <v>763</v>
          </cell>
          <cell r="C3539" t="str">
            <v>Items</v>
          </cell>
          <cell r="D3539">
            <v>0.28999999999999998</v>
          </cell>
          <cell r="E3539" t="str">
            <v>82</v>
          </cell>
          <cell r="F3539" t="str">
            <v>HAWA</v>
          </cell>
          <cell r="G3539" t="str">
            <v>PIPE</v>
          </cell>
          <cell r="H3539" t="str">
            <v>S24</v>
          </cell>
          <cell r="I3539" t="str">
            <v>I</v>
          </cell>
          <cell r="J3539" t="str">
            <v>N</v>
          </cell>
          <cell r="K3539">
            <v>100</v>
          </cell>
          <cell r="L3539" t="str">
            <v>D20/16.9MM PVC KOZEP VEDOCSO 3 m</v>
          </cell>
        </row>
        <row r="3540">
          <cell r="A3540" t="str">
            <v>PEP25/3MMU.ITV</v>
          </cell>
          <cell r="B3540">
            <v>1095</v>
          </cell>
          <cell r="C3540" t="str">
            <v>Items</v>
          </cell>
          <cell r="D3540">
            <v>0.4</v>
          </cell>
          <cell r="E3540" t="str">
            <v>82</v>
          </cell>
          <cell r="F3540" t="str">
            <v>HAWA</v>
          </cell>
          <cell r="G3540" t="str">
            <v>PIPE</v>
          </cell>
          <cell r="H3540" t="str">
            <v>S24</v>
          </cell>
          <cell r="I3540" t="str">
            <v>I</v>
          </cell>
          <cell r="J3540" t="str">
            <v>N</v>
          </cell>
          <cell r="K3540">
            <v>150</v>
          </cell>
          <cell r="L3540" t="str">
            <v>D25/21.4MM PVC KOZEP VEDOCSO 3 m T</v>
          </cell>
        </row>
        <row r="3541">
          <cell r="A3541" t="str">
            <v>PEP40/3MMU.ITV</v>
          </cell>
          <cell r="B3541">
            <v>2315</v>
          </cell>
          <cell r="C3541" t="str">
            <v>Items</v>
          </cell>
          <cell r="D3541">
            <v>0.86</v>
          </cell>
          <cell r="E3541" t="str">
            <v>82</v>
          </cell>
          <cell r="F3541" t="str">
            <v>HAWA</v>
          </cell>
          <cell r="G3541" t="str">
            <v>PIPE</v>
          </cell>
          <cell r="H3541" t="str">
            <v>S24</v>
          </cell>
          <cell r="I3541" t="str">
            <v>I</v>
          </cell>
          <cell r="J3541" t="str">
            <v>N</v>
          </cell>
          <cell r="K3541">
            <v>150</v>
          </cell>
          <cell r="L3541" t="str">
            <v>D40/35,8 MM PVC KOZEP VEDOCSO 3 m T</v>
          </cell>
        </row>
        <row r="3542">
          <cell r="A3542" t="str">
            <v>BALLONOZO090</v>
          </cell>
          <cell r="B3542">
            <v>47794</v>
          </cell>
          <cell r="C3542" t="str">
            <v>Items</v>
          </cell>
          <cell r="D3542">
            <v>1</v>
          </cell>
          <cell r="E3542" t="str">
            <v>75</v>
          </cell>
          <cell r="F3542" t="str">
            <v>HAWA</v>
          </cell>
          <cell r="G3542" t="str">
            <v>OTHER</v>
          </cell>
          <cell r="H3542" t="str">
            <v>S20</v>
          </cell>
          <cell r="I3542" t="str">
            <v>I</v>
          </cell>
          <cell r="J3542" t="str">
            <v>N</v>
          </cell>
          <cell r="K3542">
            <v>102.47</v>
          </cell>
          <cell r="L3542" t="str">
            <v>BALLONOZÓ IDOM 90-2 3/4"</v>
          </cell>
        </row>
        <row r="3543">
          <cell r="A3543" t="str">
            <v>BALLONOZO200</v>
          </cell>
          <cell r="B3543">
            <v>85814</v>
          </cell>
          <cell r="C3543" t="str">
            <v>Items</v>
          </cell>
          <cell r="D3543">
            <v>1</v>
          </cell>
          <cell r="E3543" t="str">
            <v>75</v>
          </cell>
          <cell r="F3543" t="str">
            <v>HAWA</v>
          </cell>
          <cell r="G3543" t="str">
            <v>OTHER</v>
          </cell>
          <cell r="H3543" t="str">
            <v>S20</v>
          </cell>
          <cell r="I3543" t="str">
            <v>I</v>
          </cell>
          <cell r="J3543" t="str">
            <v>N</v>
          </cell>
          <cell r="K3543">
            <v>194.8</v>
          </cell>
          <cell r="L3543" t="str">
            <v>BALLONOZÓ IDOM 200-2 3/4"</v>
          </cell>
        </row>
        <row r="3544">
          <cell r="A3544" t="str">
            <v>NBRPN16D63</v>
          </cell>
          <cell r="B3544">
            <v>6311</v>
          </cell>
          <cell r="C3544" t="str">
            <v>Items</v>
          </cell>
          <cell r="D3544">
            <v>1</v>
          </cell>
          <cell r="E3544" t="str">
            <v>75</v>
          </cell>
          <cell r="F3544" t="str">
            <v>HAWA</v>
          </cell>
          <cell r="G3544" t="str">
            <v>OTHER</v>
          </cell>
          <cell r="H3544" t="str">
            <v>S20</v>
          </cell>
          <cell r="I3544" t="str">
            <v>I</v>
          </cell>
          <cell r="J3544" t="str">
            <v>N</v>
          </cell>
          <cell r="K3544">
            <v>1650</v>
          </cell>
          <cell r="L3544" t="str">
            <v>LAPOS TÖMITÉS</v>
          </cell>
        </row>
        <row r="3545">
          <cell r="A3545" t="str">
            <v>NBRPN16D90</v>
          </cell>
          <cell r="B3545">
            <v>9098</v>
          </cell>
          <cell r="C3545" t="str">
            <v>Items</v>
          </cell>
          <cell r="D3545">
            <v>1</v>
          </cell>
          <cell r="E3545" t="str">
            <v>75</v>
          </cell>
          <cell r="F3545" t="str">
            <v>HAWA</v>
          </cell>
          <cell r="G3545" t="str">
            <v>OTHER</v>
          </cell>
          <cell r="H3545" t="str">
            <v>S20</v>
          </cell>
          <cell r="I3545" t="str">
            <v>I</v>
          </cell>
          <cell r="J3545" t="str">
            <v>N</v>
          </cell>
          <cell r="K3545">
            <v>2379</v>
          </cell>
          <cell r="L3545" t="str">
            <v>LAPOS TÖMITÉS</v>
          </cell>
        </row>
        <row r="3546">
          <cell r="A3546" t="str">
            <v>REMSCSOVAGOD35</v>
          </cell>
          <cell r="B3546">
            <v>35798</v>
          </cell>
          <cell r="C3546" t="str">
            <v>Items</v>
          </cell>
          <cell r="D3546">
            <v>0.41</v>
          </cell>
          <cell r="E3546" t="str">
            <v>97</v>
          </cell>
          <cell r="F3546" t="str">
            <v>HAWA</v>
          </cell>
          <cell r="G3546" t="str">
            <v>FITTING</v>
          </cell>
          <cell r="H3546" t="str">
            <v>S30</v>
          </cell>
          <cell r="I3546" t="str">
            <v>I</v>
          </cell>
          <cell r="J3546" t="str">
            <v>N</v>
          </cell>
          <cell r="K3546">
            <v>10334.370000000001</v>
          </cell>
          <cell r="L3546" t="str">
            <v>REMS CSÖVÁGÓ D35 MM-IG</v>
          </cell>
        </row>
        <row r="3547">
          <cell r="A3547" t="str">
            <v>KSX-PEG160/25</v>
          </cell>
          <cell r="B3547">
            <v>2664</v>
          </cell>
          <cell r="C3547" t="str">
            <v>Meter</v>
          </cell>
          <cell r="D3547">
            <v>1.2</v>
          </cell>
          <cell r="E3547" t="str">
            <v>XA</v>
          </cell>
          <cell r="F3547" t="str">
            <v>HAWA</v>
          </cell>
          <cell r="G3547" t="str">
            <v>PIPE</v>
          </cell>
          <cell r="H3547" t="str">
            <v>S24</v>
          </cell>
          <cell r="I3547" t="str">
            <v>I</v>
          </cell>
          <cell r="J3547" t="str">
            <v>N</v>
          </cell>
          <cell r="K3547">
            <v>752.4</v>
          </cell>
          <cell r="L3547" t="str">
            <v>PE DUPLAFALU BORDAS VEDÖCSÖ DN160MM/25M</v>
          </cell>
        </row>
        <row r="3548">
          <cell r="A3548" t="str">
            <v>KSX-PEG110/50</v>
          </cell>
          <cell r="B3548">
            <v>1383</v>
          </cell>
          <cell r="C3548" t="str">
            <v>Meter</v>
          </cell>
          <cell r="D3548">
            <v>0.65</v>
          </cell>
          <cell r="E3548" t="str">
            <v>XA</v>
          </cell>
          <cell r="F3548" t="str">
            <v>HAWA</v>
          </cell>
          <cell r="G3548" t="str">
            <v>PIPE</v>
          </cell>
          <cell r="H3548" t="str">
            <v>S24</v>
          </cell>
          <cell r="I3548" t="str">
            <v>I</v>
          </cell>
          <cell r="J3548" t="str">
            <v>N</v>
          </cell>
          <cell r="K3548">
            <v>380.16</v>
          </cell>
          <cell r="L3548" t="str">
            <v>PE DUPLAFALU BORDAS VEDÖCSÖ DN110MM/50M</v>
          </cell>
        </row>
        <row r="3549">
          <cell r="A3549" t="str">
            <v>KSX-PEG063/50</v>
          </cell>
          <cell r="B3549">
            <v>834</v>
          </cell>
          <cell r="C3549" t="str">
            <v>Meter</v>
          </cell>
          <cell r="D3549">
            <v>0.32</v>
          </cell>
          <cell r="E3549" t="str">
            <v>XA</v>
          </cell>
          <cell r="F3549" t="str">
            <v>HAWA</v>
          </cell>
          <cell r="G3549" t="str">
            <v>PIPE</v>
          </cell>
          <cell r="H3549" t="str">
            <v>S24</v>
          </cell>
          <cell r="I3549" t="str">
            <v>I</v>
          </cell>
          <cell r="J3549" t="str">
            <v>N</v>
          </cell>
          <cell r="K3549">
            <v>190.08</v>
          </cell>
          <cell r="L3549" t="str">
            <v>PE DUPLAFALU BORDAS VEDÖCSÖ DN63MM/50M</v>
          </cell>
        </row>
        <row r="3550">
          <cell r="A3550" t="str">
            <v>KSX-PEG050/50</v>
          </cell>
          <cell r="B3550">
            <v>654</v>
          </cell>
          <cell r="C3550" t="str">
            <v>Meter</v>
          </cell>
          <cell r="D3550">
            <v>0.28000000000000003</v>
          </cell>
          <cell r="E3550" t="str">
            <v>XA</v>
          </cell>
          <cell r="F3550" t="str">
            <v>HAWA</v>
          </cell>
          <cell r="G3550" t="str">
            <v>PIPE</v>
          </cell>
          <cell r="H3550" t="str">
            <v>S24</v>
          </cell>
          <cell r="I3550" t="str">
            <v>I</v>
          </cell>
          <cell r="J3550" t="str">
            <v>N</v>
          </cell>
          <cell r="K3550">
            <v>166.32</v>
          </cell>
          <cell r="L3550" t="str">
            <v>PE DUPLAFALU BORDAS VEDÖCSÖ DN50MM/50M</v>
          </cell>
        </row>
        <row r="3551">
          <cell r="A3551" t="str">
            <v>KSX-PEG040/50</v>
          </cell>
          <cell r="B3551">
            <v>568</v>
          </cell>
          <cell r="C3551" t="str">
            <v>Meter</v>
          </cell>
          <cell r="D3551">
            <v>0.22</v>
          </cell>
          <cell r="E3551" t="str">
            <v>XA</v>
          </cell>
          <cell r="F3551" t="str">
            <v>HAWA</v>
          </cell>
          <cell r="G3551" t="str">
            <v>PIPE</v>
          </cell>
          <cell r="H3551" t="str">
            <v>S24</v>
          </cell>
          <cell r="I3551" t="str">
            <v>I</v>
          </cell>
          <cell r="J3551" t="str">
            <v>N</v>
          </cell>
          <cell r="K3551">
            <v>118.8</v>
          </cell>
          <cell r="L3551" t="str">
            <v>PE DUPLAFALU BORDAS VEDÖCSÖ DN40MM/50M</v>
          </cell>
        </row>
        <row r="3552">
          <cell r="A3552" t="str">
            <v>PET250-160SDR17</v>
          </cell>
          <cell r="B3552">
            <v>174517</v>
          </cell>
          <cell r="C3552" t="str">
            <v>Items</v>
          </cell>
          <cell r="D3552">
            <v>5.6</v>
          </cell>
          <cell r="E3552" t="str">
            <v>75</v>
          </cell>
          <cell r="F3552" t="str">
            <v>HAWA</v>
          </cell>
          <cell r="G3552" t="str">
            <v>FITTING</v>
          </cell>
          <cell r="H3552" t="str">
            <v>S20</v>
          </cell>
          <cell r="I3552" t="str">
            <v>I</v>
          </cell>
          <cell r="J3552" t="str">
            <v>N</v>
          </cell>
          <cell r="K3552">
            <v>45635</v>
          </cell>
          <cell r="L3552" t="str">
            <v>SZÜKITETT T IDOM</v>
          </cell>
        </row>
        <row r="3553">
          <cell r="A3553" t="str">
            <v>PPKDU200OD</v>
          </cell>
          <cell r="B3553">
            <v>8865</v>
          </cell>
          <cell r="C3553" t="str">
            <v>Items</v>
          </cell>
          <cell r="D3553">
            <v>10</v>
          </cell>
          <cell r="E3553" t="str">
            <v>1D</v>
          </cell>
          <cell r="F3553" t="str">
            <v>HAWA</v>
          </cell>
          <cell r="G3553" t="str">
            <v>FITTING</v>
          </cell>
          <cell r="H3553" t="str">
            <v>S36</v>
          </cell>
          <cell r="I3553" t="str">
            <v>I</v>
          </cell>
          <cell r="J3553" t="str">
            <v>N</v>
          </cell>
          <cell r="K3553">
            <v>1773.09</v>
          </cell>
          <cell r="L3553" t="str">
            <v>PP PRAGMA OD ÁTTOLÓ KARMANTYU</v>
          </cell>
        </row>
        <row r="3554">
          <cell r="A3554" t="str">
            <v>PPKDB200X45OD</v>
          </cell>
          <cell r="B3554">
            <v>16648</v>
          </cell>
          <cell r="C3554" t="str">
            <v>Items</v>
          </cell>
          <cell r="D3554">
            <v>10</v>
          </cell>
          <cell r="E3554" t="str">
            <v>1D</v>
          </cell>
          <cell r="F3554" t="str">
            <v>HAWA</v>
          </cell>
          <cell r="G3554" t="str">
            <v>FITTING</v>
          </cell>
          <cell r="H3554" t="str">
            <v>S36</v>
          </cell>
          <cell r="I3554" t="str">
            <v>N</v>
          </cell>
          <cell r="J3554" t="str">
            <v>N</v>
          </cell>
          <cell r="K3554">
            <v>3329.67</v>
          </cell>
          <cell r="L3554" t="str">
            <v>PP PRAGMA OD CSATORNA ÍVIDOM</v>
          </cell>
        </row>
        <row r="3555">
          <cell r="A3555" t="str">
            <v>PPKDB200X90OD</v>
          </cell>
          <cell r="B3555">
            <v>32861</v>
          </cell>
          <cell r="C3555" t="str">
            <v>Items</v>
          </cell>
          <cell r="D3555">
            <v>10</v>
          </cell>
          <cell r="E3555" t="str">
            <v>1D</v>
          </cell>
          <cell r="F3555" t="str">
            <v>HAWA</v>
          </cell>
          <cell r="G3555" t="str">
            <v>FITTING</v>
          </cell>
          <cell r="H3555" t="str">
            <v>S36</v>
          </cell>
          <cell r="I3555" t="str">
            <v>N</v>
          </cell>
          <cell r="J3555" t="str">
            <v>N</v>
          </cell>
          <cell r="K3555">
            <v>5407</v>
          </cell>
          <cell r="L3555" t="str">
            <v>PP PRAGMA OD CSATORNA ÍVIDOM</v>
          </cell>
        </row>
        <row r="3556">
          <cell r="A3556" t="str">
            <v>PP020/4MPN20STABI</v>
          </cell>
          <cell r="B3556">
            <v>3239</v>
          </cell>
          <cell r="C3556" t="str">
            <v>Items</v>
          </cell>
          <cell r="D3556">
            <v>0.67</v>
          </cell>
          <cell r="E3556" t="str">
            <v>96</v>
          </cell>
          <cell r="F3556" t="str">
            <v>HAWA</v>
          </cell>
          <cell r="G3556" t="str">
            <v>PIPE</v>
          </cell>
          <cell r="H3556" t="str">
            <v>S23</v>
          </cell>
          <cell r="I3556" t="str">
            <v>I</v>
          </cell>
          <cell r="J3556" t="str">
            <v>N</v>
          </cell>
          <cell r="K3556">
            <v>1227.1600000000001</v>
          </cell>
          <cell r="L3556" t="str">
            <v>PPR 20x2,8/4M  STABI NYOMÓCSÖ</v>
          </cell>
        </row>
        <row r="3557">
          <cell r="A3557" t="str">
            <v>PP025/4MPN20STABI</v>
          </cell>
          <cell r="B3557">
            <v>4708</v>
          </cell>
          <cell r="C3557" t="str">
            <v>Items</v>
          </cell>
          <cell r="D3557">
            <v>0.67</v>
          </cell>
          <cell r="E3557" t="str">
            <v>96</v>
          </cell>
          <cell r="F3557" t="str">
            <v>HAWA</v>
          </cell>
          <cell r="G3557" t="str">
            <v>PIPE</v>
          </cell>
          <cell r="H3557" t="str">
            <v>S23</v>
          </cell>
          <cell r="I3557" t="str">
            <v>I</v>
          </cell>
          <cell r="J3557" t="str">
            <v>N</v>
          </cell>
          <cell r="K3557">
            <v>1782.53</v>
          </cell>
          <cell r="L3557" t="str">
            <v>PPR 25x2,8/4M  STABI NYOMÓCSÖ</v>
          </cell>
        </row>
        <row r="3558">
          <cell r="A3558" t="str">
            <v>PP032/4MPN20STABI</v>
          </cell>
          <cell r="B3558">
            <v>7119</v>
          </cell>
          <cell r="C3558" t="str">
            <v>Items</v>
          </cell>
          <cell r="D3558">
            <v>0.67</v>
          </cell>
          <cell r="E3558" t="str">
            <v>96</v>
          </cell>
          <cell r="F3558" t="str">
            <v>HAWA</v>
          </cell>
          <cell r="G3558" t="str">
            <v>PIPE</v>
          </cell>
          <cell r="H3558" t="str">
            <v>S23</v>
          </cell>
          <cell r="I3558" t="str">
            <v>I</v>
          </cell>
          <cell r="J3558" t="str">
            <v>N</v>
          </cell>
          <cell r="K3558">
            <v>2696.37</v>
          </cell>
          <cell r="L3558" t="str">
            <v>PPR 32x3,6/4M  STABI NYOMÓCSÖ</v>
          </cell>
        </row>
        <row r="3559">
          <cell r="A3559" t="str">
            <v>PP040/4MPN20STABI</v>
          </cell>
          <cell r="B3559">
            <v>10222</v>
          </cell>
          <cell r="C3559" t="str">
            <v>Items</v>
          </cell>
          <cell r="D3559">
            <v>0.67</v>
          </cell>
          <cell r="E3559" t="str">
            <v>96</v>
          </cell>
          <cell r="F3559" t="str">
            <v>HAWA</v>
          </cell>
          <cell r="G3559" t="str">
            <v>PIPE</v>
          </cell>
          <cell r="H3559" t="str">
            <v>S23</v>
          </cell>
          <cell r="I3559" t="str">
            <v>I</v>
          </cell>
          <cell r="J3559" t="str">
            <v>N</v>
          </cell>
          <cell r="K3559">
            <v>3871.32</v>
          </cell>
          <cell r="L3559" t="str">
            <v>PPR 40x4,5/4M  STABI NYOMÓCSÖ</v>
          </cell>
        </row>
        <row r="3560">
          <cell r="A3560" t="str">
            <v>PP050/4MPN20STABI</v>
          </cell>
          <cell r="B3560">
            <v>15481</v>
          </cell>
          <cell r="C3560" t="str">
            <v>Items</v>
          </cell>
          <cell r="D3560">
            <v>0.67</v>
          </cell>
          <cell r="E3560" t="str">
            <v>96</v>
          </cell>
          <cell r="F3560" t="str">
            <v>HAWA</v>
          </cell>
          <cell r="G3560" t="str">
            <v>PIPE</v>
          </cell>
          <cell r="H3560" t="str">
            <v>S23</v>
          </cell>
          <cell r="I3560" t="str">
            <v>I</v>
          </cell>
          <cell r="J3560" t="str">
            <v>N</v>
          </cell>
          <cell r="K3560">
            <v>5864.84</v>
          </cell>
          <cell r="L3560" t="str">
            <v>PPR 50x5,6/4M  STABI NYOMÓCSÖ</v>
          </cell>
        </row>
        <row r="3561">
          <cell r="A3561" t="str">
            <v>PP063/4MPN20STABI</v>
          </cell>
          <cell r="B3561">
            <v>23150</v>
          </cell>
          <cell r="C3561" t="str">
            <v>Items</v>
          </cell>
          <cell r="D3561">
            <v>0.67</v>
          </cell>
          <cell r="E3561" t="str">
            <v>96</v>
          </cell>
          <cell r="F3561" t="str">
            <v>HAWA</v>
          </cell>
          <cell r="G3561" t="str">
            <v>PIPE</v>
          </cell>
          <cell r="H3561" t="str">
            <v>S23</v>
          </cell>
          <cell r="I3561" t="str">
            <v>I</v>
          </cell>
          <cell r="J3561" t="str">
            <v>N</v>
          </cell>
          <cell r="K3561">
            <v>8770.09</v>
          </cell>
          <cell r="L3561" t="str">
            <v>PPR 63x7,1/4M  STABI NYOMÓCSÖ</v>
          </cell>
        </row>
        <row r="3562">
          <cell r="A3562" t="str">
            <v>PP075/4MPN20STABI</v>
          </cell>
          <cell r="B3562">
            <v>41200</v>
          </cell>
          <cell r="C3562" t="str">
            <v>Items</v>
          </cell>
          <cell r="D3562">
            <v>0.67</v>
          </cell>
          <cell r="E3562" t="str">
            <v>96</v>
          </cell>
          <cell r="F3562" t="str">
            <v>HAWA</v>
          </cell>
          <cell r="G3562" t="str">
            <v>PIPE</v>
          </cell>
          <cell r="H3562" t="str">
            <v>S23</v>
          </cell>
          <cell r="I3562" t="str">
            <v>I</v>
          </cell>
          <cell r="J3562" t="str">
            <v>N</v>
          </cell>
          <cell r="K3562">
            <v>15608.76</v>
          </cell>
          <cell r="L3562" t="str">
            <v>PPR 75x8,4/4M  STABI NYOMÓCSÖ</v>
          </cell>
        </row>
        <row r="3563">
          <cell r="A3563" t="str">
            <v>PP090/4MPN20STABI</v>
          </cell>
          <cell r="B3563">
            <v>55288</v>
          </cell>
          <cell r="C3563" t="str">
            <v>Items</v>
          </cell>
          <cell r="D3563">
            <v>0.67</v>
          </cell>
          <cell r="E3563" t="str">
            <v>96</v>
          </cell>
          <cell r="F3563" t="str">
            <v>HAWA</v>
          </cell>
          <cell r="G3563" t="str">
            <v>PIPE</v>
          </cell>
          <cell r="H3563" t="str">
            <v>S23</v>
          </cell>
          <cell r="I3563" t="str">
            <v>I</v>
          </cell>
          <cell r="J3563" t="str">
            <v>N</v>
          </cell>
          <cell r="K3563">
            <v>20945.759999999998</v>
          </cell>
          <cell r="L3563" t="str">
            <v>PPR 90x10,1/4M  STABI NYOMÓCSÖ</v>
          </cell>
        </row>
        <row r="3564">
          <cell r="A3564" t="str">
            <v>PP110/4MPN20STABI</v>
          </cell>
          <cell r="B3564">
            <v>88252</v>
          </cell>
          <cell r="C3564" t="str">
            <v>Items</v>
          </cell>
          <cell r="D3564">
            <v>0.67</v>
          </cell>
          <cell r="E3564" t="str">
            <v>96</v>
          </cell>
          <cell r="F3564" t="str">
            <v>HAWA</v>
          </cell>
          <cell r="G3564" t="str">
            <v>PIPE</v>
          </cell>
          <cell r="H3564" t="str">
            <v>S23</v>
          </cell>
          <cell r="I3564" t="str">
            <v>I</v>
          </cell>
          <cell r="J3564" t="str">
            <v>N</v>
          </cell>
          <cell r="K3564">
            <v>33435.449999999997</v>
          </cell>
          <cell r="L3564" t="str">
            <v>PPR 110x12,3/4M  STABI NYOMÓCSÖ</v>
          </cell>
        </row>
        <row r="3565">
          <cell r="A3565" t="str">
            <v>STABIHANTOLO20-25</v>
          </cell>
          <cell r="B3565">
            <v>14158</v>
          </cell>
          <cell r="C3565" t="str">
            <v>Items</v>
          </cell>
          <cell r="D3565">
            <v>0.2</v>
          </cell>
          <cell r="E3565" t="str">
            <v>97</v>
          </cell>
          <cell r="F3565" t="str">
            <v>HAWA</v>
          </cell>
          <cell r="G3565" t="str">
            <v>OTHER</v>
          </cell>
          <cell r="H3565" t="str">
            <v>S30</v>
          </cell>
          <cell r="I3565" t="str">
            <v>N</v>
          </cell>
          <cell r="J3565" t="str">
            <v>N</v>
          </cell>
          <cell r="K3565">
            <v>4653.22</v>
          </cell>
          <cell r="L3565" t="str">
            <v>HÁNTOLÓ PPR STABI CSÖHÖZ</v>
          </cell>
        </row>
        <row r="3566">
          <cell r="A3566" t="str">
            <v>STABIHANTOLO32-40</v>
          </cell>
          <cell r="B3566">
            <v>20917</v>
          </cell>
          <cell r="C3566" t="str">
            <v>Items</v>
          </cell>
          <cell r="D3566">
            <v>0.2</v>
          </cell>
          <cell r="E3566" t="str">
            <v>97</v>
          </cell>
          <cell r="F3566" t="str">
            <v>HAWA</v>
          </cell>
          <cell r="G3566" t="str">
            <v>OTHER</v>
          </cell>
          <cell r="H3566" t="str">
            <v>S30</v>
          </cell>
          <cell r="I3566" t="str">
            <v>N</v>
          </cell>
          <cell r="J3566" t="str">
            <v>N</v>
          </cell>
          <cell r="K3566">
            <v>6874</v>
          </cell>
          <cell r="L3566" t="str">
            <v>HÁNTOLÓ PPR STABI CSÖHÖZ</v>
          </cell>
        </row>
        <row r="3567">
          <cell r="A3567" t="str">
            <v>STABIHANTOLO63</v>
          </cell>
          <cell r="B3567">
            <v>25132</v>
          </cell>
          <cell r="C3567" t="str">
            <v>Items</v>
          </cell>
          <cell r="D3567">
            <v>0.41</v>
          </cell>
          <cell r="E3567" t="str">
            <v>97</v>
          </cell>
          <cell r="F3567" t="str">
            <v>HAWA</v>
          </cell>
          <cell r="G3567" t="str">
            <v>OTHER</v>
          </cell>
          <cell r="H3567" t="str">
            <v>S30</v>
          </cell>
          <cell r="I3567" t="str">
            <v>N</v>
          </cell>
          <cell r="J3567" t="str">
            <v>N</v>
          </cell>
          <cell r="K3567">
            <v>8259.25</v>
          </cell>
          <cell r="L3567" t="str">
            <v>HÁNTOLÓ PPR STABI CSÖHÖZ</v>
          </cell>
        </row>
        <row r="3568">
          <cell r="A3568" t="str">
            <v>HL77.1</v>
          </cell>
          <cell r="B3568">
            <v>55706.28</v>
          </cell>
          <cell r="C3568" t="str">
            <v>Items</v>
          </cell>
          <cell r="D3568">
            <v>3.5</v>
          </cell>
          <cell r="E3568" t="str">
            <v>0J</v>
          </cell>
          <cell r="F3568" t="str">
            <v>HAWA</v>
          </cell>
          <cell r="G3568" t="str">
            <v>OTHER</v>
          </cell>
          <cell r="H3568" t="str">
            <v>S12</v>
          </cell>
          <cell r="I3568" t="str">
            <v>I</v>
          </cell>
          <cell r="J3568" t="str">
            <v>N</v>
          </cell>
          <cell r="K3568">
            <v>7787.54</v>
          </cell>
          <cell r="L3568" t="str">
            <v>Pincei padl.szif.  oldal beömléssel</v>
          </cell>
        </row>
        <row r="3569">
          <cell r="A3569" t="str">
            <v>PRAGMAOD200GGY</v>
          </cell>
          <cell r="B3569">
            <v>2381</v>
          </cell>
          <cell r="C3569" t="str">
            <v>Items</v>
          </cell>
          <cell r="D3569">
            <v>0.15</v>
          </cell>
          <cell r="E3569" t="str">
            <v>1D</v>
          </cell>
          <cell r="F3569" t="str">
            <v>HAWA</v>
          </cell>
          <cell r="G3569" t="str">
            <v>OTHER</v>
          </cell>
          <cell r="H3569" t="str">
            <v>S36</v>
          </cell>
          <cell r="I3569" t="str">
            <v>I</v>
          </cell>
          <cell r="J3569" t="str">
            <v>N</v>
          </cell>
          <cell r="K3569">
            <v>476</v>
          </cell>
          <cell r="L3569" t="str">
            <v>PRAGMA OD200 GUMIGYÜRÜ</v>
          </cell>
        </row>
        <row r="3570">
          <cell r="A3570" t="str">
            <v>PRAGMAOD160GGY</v>
          </cell>
          <cell r="B3570">
            <v>678</v>
          </cell>
          <cell r="C3570" t="str">
            <v>Items</v>
          </cell>
          <cell r="D3570">
            <v>0.1</v>
          </cell>
          <cell r="E3570" t="str">
            <v>1D</v>
          </cell>
          <cell r="F3570" t="str">
            <v>HAWA</v>
          </cell>
          <cell r="G3570" t="str">
            <v>OTHER</v>
          </cell>
          <cell r="H3570" t="str">
            <v>S36</v>
          </cell>
          <cell r="I3570" t="str">
            <v>I</v>
          </cell>
          <cell r="J3570" t="str">
            <v>N</v>
          </cell>
          <cell r="K3570">
            <v>136</v>
          </cell>
          <cell r="L3570" t="str">
            <v>PRAGMA OD160 GUMIGYÜRÜ</v>
          </cell>
        </row>
        <row r="3571">
          <cell r="A3571" t="str">
            <v>PRAGMAOD250GGY</v>
          </cell>
          <cell r="B3571">
            <v>2609</v>
          </cell>
          <cell r="C3571" t="str">
            <v>Items</v>
          </cell>
          <cell r="D3571">
            <v>0.2</v>
          </cell>
          <cell r="E3571" t="str">
            <v>1D</v>
          </cell>
          <cell r="F3571" t="str">
            <v>HAWA</v>
          </cell>
          <cell r="G3571" t="str">
            <v>OTHER</v>
          </cell>
          <cell r="H3571" t="str">
            <v>S36</v>
          </cell>
          <cell r="I3571" t="str">
            <v>I</v>
          </cell>
          <cell r="J3571" t="str">
            <v>N</v>
          </cell>
          <cell r="K3571">
            <v>522</v>
          </cell>
          <cell r="L3571" t="str">
            <v>PRAGMA OD250 GUMIGYÜRÜ</v>
          </cell>
        </row>
        <row r="3572">
          <cell r="A3572" t="str">
            <v>TARTALYMAGASITO075</v>
          </cell>
          <cell r="B3572">
            <v>121275</v>
          </cell>
          <cell r="C3572" t="str">
            <v>Items</v>
          </cell>
          <cell r="D3572">
            <v>20</v>
          </cell>
          <cell r="E3572" t="str">
            <v>83</v>
          </cell>
          <cell r="F3572" t="str">
            <v>HAWA</v>
          </cell>
          <cell r="G3572" t="str">
            <v>OTHER</v>
          </cell>
          <cell r="H3572" t="str">
            <v>S26</v>
          </cell>
          <cell r="I3572" t="str">
            <v>I</v>
          </cell>
          <cell r="J3572" t="str">
            <v>N</v>
          </cell>
          <cell r="K3572">
            <v>25000</v>
          </cell>
          <cell r="L3572" t="str">
            <v>HENGERES FÖLDBEHELYEZHETÖ TARTÁLY AKNAMAGASÍTÓ</v>
          </cell>
        </row>
        <row r="3573">
          <cell r="A3573" t="str">
            <v>KARIMA-140</v>
          </cell>
          <cell r="B3573">
            <v>8082</v>
          </cell>
          <cell r="C3573" t="str">
            <v>Items</v>
          </cell>
          <cell r="D3573">
            <v>0.9</v>
          </cell>
          <cell r="E3573" t="str">
            <v>66</v>
          </cell>
          <cell r="F3573" t="str">
            <v>HAWA</v>
          </cell>
          <cell r="G3573" t="str">
            <v>FITTING</v>
          </cell>
          <cell r="H3573" t="str">
            <v>S13</v>
          </cell>
          <cell r="I3573" t="str">
            <v>I</v>
          </cell>
          <cell r="J3573" t="str">
            <v>N</v>
          </cell>
          <cell r="K3573">
            <v>1934</v>
          </cell>
          <cell r="L3573" t="str">
            <v>PVC LAZA KARIMA</v>
          </cell>
        </row>
        <row r="3574">
          <cell r="A3574" t="str">
            <v>KARIMA-160</v>
          </cell>
          <cell r="B3574">
            <v>8409</v>
          </cell>
          <cell r="C3574" t="str">
            <v>Items</v>
          </cell>
          <cell r="D3574">
            <v>0.9</v>
          </cell>
          <cell r="E3574" t="str">
            <v>66</v>
          </cell>
          <cell r="F3574" t="str">
            <v>HAWA</v>
          </cell>
          <cell r="G3574" t="str">
            <v>FITTING</v>
          </cell>
          <cell r="H3574" t="str">
            <v>S13</v>
          </cell>
          <cell r="I3574" t="str">
            <v>I</v>
          </cell>
          <cell r="J3574" t="str">
            <v>N</v>
          </cell>
          <cell r="K3574">
            <v>2012</v>
          </cell>
          <cell r="L3574" t="str">
            <v>PVC LAZA KARIMA</v>
          </cell>
        </row>
        <row r="3575">
          <cell r="A3575" t="str">
            <v>RR-110/90</v>
          </cell>
          <cell r="B3575">
            <v>3536</v>
          </cell>
          <cell r="C3575" t="str">
            <v>Items</v>
          </cell>
          <cell r="D3575">
            <v>0.9</v>
          </cell>
          <cell r="E3575" t="str">
            <v>66</v>
          </cell>
          <cell r="F3575" t="str">
            <v>HAWA</v>
          </cell>
          <cell r="G3575" t="str">
            <v>FITTING</v>
          </cell>
          <cell r="H3575" t="str">
            <v>S13</v>
          </cell>
          <cell r="I3575" t="str">
            <v>I</v>
          </cell>
          <cell r="J3575" t="str">
            <v>N</v>
          </cell>
          <cell r="K3575">
            <v>885</v>
          </cell>
          <cell r="L3575" t="str">
            <v>RAG PVC SZÜKÍTÖ BETÉT</v>
          </cell>
        </row>
        <row r="3576">
          <cell r="A3576" t="str">
            <v>RR-140/110</v>
          </cell>
          <cell r="B3576">
            <v>10690</v>
          </cell>
          <cell r="C3576" t="str">
            <v>Items</v>
          </cell>
          <cell r="D3576">
            <v>0.9</v>
          </cell>
          <cell r="E3576" t="str">
            <v>66</v>
          </cell>
          <cell r="F3576" t="str">
            <v>HAWA</v>
          </cell>
          <cell r="G3576" t="str">
            <v>FITTING</v>
          </cell>
          <cell r="H3576" t="str">
            <v>S13</v>
          </cell>
          <cell r="I3576" t="str">
            <v>I</v>
          </cell>
          <cell r="J3576" t="str">
            <v>N</v>
          </cell>
          <cell r="K3576">
            <v>2610</v>
          </cell>
          <cell r="L3576" t="str">
            <v>RAG PVC SZÜKÍTÖ BETÉT</v>
          </cell>
        </row>
        <row r="3577">
          <cell r="A3577" t="str">
            <v>RR-160/110</v>
          </cell>
          <cell r="B3577">
            <v>12122</v>
          </cell>
          <cell r="C3577" t="str">
            <v>Items</v>
          </cell>
          <cell r="D3577">
            <v>0.9</v>
          </cell>
          <cell r="E3577" t="str">
            <v>66</v>
          </cell>
          <cell r="F3577" t="str">
            <v>HAWA</v>
          </cell>
          <cell r="G3577" t="str">
            <v>FITTING</v>
          </cell>
          <cell r="H3577" t="str">
            <v>S13</v>
          </cell>
          <cell r="I3577" t="str">
            <v>I</v>
          </cell>
          <cell r="J3577" t="str">
            <v>N</v>
          </cell>
          <cell r="K3577">
            <v>2960</v>
          </cell>
          <cell r="L3577" t="str">
            <v>RAG PVC SZÜKÍTÖ BETÉT</v>
          </cell>
        </row>
        <row r="3578">
          <cell r="A3578" t="str">
            <v>RR-160/140</v>
          </cell>
          <cell r="B3578">
            <v>12122</v>
          </cell>
          <cell r="C3578" t="str">
            <v>Items</v>
          </cell>
          <cell r="D3578">
            <v>0.9</v>
          </cell>
          <cell r="E3578" t="str">
            <v>66</v>
          </cell>
          <cell r="F3578" t="str">
            <v>HAWA</v>
          </cell>
          <cell r="G3578" t="str">
            <v>FITTING</v>
          </cell>
          <cell r="H3578" t="str">
            <v>S13</v>
          </cell>
          <cell r="I3578" t="str">
            <v>I</v>
          </cell>
          <cell r="J3578" t="str">
            <v>N</v>
          </cell>
          <cell r="K3578">
            <v>2960</v>
          </cell>
          <cell r="L3578" t="str">
            <v>RAG PVC SZÜKÍTÖ BETÉT</v>
          </cell>
        </row>
        <row r="3579">
          <cell r="A3579" t="str">
            <v>L.K.PERSELY-140</v>
          </cell>
          <cell r="B3579">
            <v>11746</v>
          </cell>
          <cell r="C3579" t="str">
            <v>Items</v>
          </cell>
          <cell r="D3579">
            <v>0.47</v>
          </cell>
          <cell r="E3579" t="str">
            <v>66</v>
          </cell>
          <cell r="F3579" t="str">
            <v>HAWA</v>
          </cell>
          <cell r="G3579" t="str">
            <v>FITTING</v>
          </cell>
          <cell r="H3579" t="str">
            <v>S13</v>
          </cell>
          <cell r="I3579" t="str">
            <v>I</v>
          </cell>
          <cell r="J3579" t="str">
            <v>N</v>
          </cell>
          <cell r="K3579">
            <v>2758</v>
          </cell>
          <cell r="L3579" t="str">
            <v>RAG PVC LAZA KARIMA PERSELY</v>
          </cell>
        </row>
        <row r="3580">
          <cell r="A3580" t="str">
            <v>RR-140/125</v>
          </cell>
          <cell r="B3580">
            <v>21784.14</v>
          </cell>
          <cell r="C3580" t="str">
            <v>Items</v>
          </cell>
          <cell r="D3580">
            <v>0.9</v>
          </cell>
          <cell r="E3580" t="str">
            <v>90</v>
          </cell>
          <cell r="F3580" t="str">
            <v>HAWA</v>
          </cell>
          <cell r="G3580" t="str">
            <v>FITTING</v>
          </cell>
          <cell r="H3580" t="str">
            <v>S13</v>
          </cell>
          <cell r="I3580" t="str">
            <v>I</v>
          </cell>
          <cell r="J3580" t="str">
            <v>N</v>
          </cell>
          <cell r="K3580">
            <v>3165.24</v>
          </cell>
          <cell r="L3580" t="str">
            <v>RAG PVC SZÜKÍTÖ BETÉT</v>
          </cell>
        </row>
        <row r="3581">
          <cell r="A3581" t="str">
            <v>PEKN450-45FSDR17</v>
          </cell>
          <cell r="B3581">
            <v>661397</v>
          </cell>
          <cell r="C3581" t="str">
            <v>Items</v>
          </cell>
          <cell r="D3581">
            <v>20</v>
          </cell>
          <cell r="E3581" t="str">
            <v>75</v>
          </cell>
          <cell r="F3581" t="str">
            <v>HAWA</v>
          </cell>
          <cell r="G3581" t="str">
            <v>FITTING</v>
          </cell>
          <cell r="H3581" t="str">
            <v>S20</v>
          </cell>
          <cell r="I3581" t="str">
            <v>I</v>
          </cell>
          <cell r="J3581" t="str">
            <v>N</v>
          </cell>
          <cell r="K3581">
            <v>172951.1</v>
          </cell>
          <cell r="L3581" t="str">
            <v>PE NAGYSUGARU IV</v>
          </cell>
        </row>
        <row r="3582">
          <cell r="A3582" t="str">
            <v>PEKN450-11FSDR17</v>
          </cell>
          <cell r="B3582">
            <v>641006</v>
          </cell>
          <cell r="C3582" t="str">
            <v>Items</v>
          </cell>
          <cell r="D3582">
            <v>20</v>
          </cell>
          <cell r="E3582" t="str">
            <v>75</v>
          </cell>
          <cell r="F3582" t="str">
            <v>HAWA</v>
          </cell>
          <cell r="G3582" t="str">
            <v>FITTING</v>
          </cell>
          <cell r="H3582" t="str">
            <v>S20</v>
          </cell>
          <cell r="I3582" t="str">
            <v>I</v>
          </cell>
          <cell r="J3582" t="str">
            <v>N</v>
          </cell>
          <cell r="K3582">
            <v>167619</v>
          </cell>
          <cell r="L3582" t="str">
            <v>PE NAGYSUGARU IV</v>
          </cell>
        </row>
        <row r="3583">
          <cell r="A3583" t="str">
            <v>RP-EK16/26</v>
          </cell>
          <cell r="B3583">
            <v>6059</v>
          </cell>
          <cell r="C3583" t="str">
            <v>Items</v>
          </cell>
          <cell r="D3583">
            <v>0.08</v>
          </cell>
          <cell r="E3583" t="str">
            <v>0N</v>
          </cell>
          <cell r="F3583" t="str">
            <v>HAWA</v>
          </cell>
          <cell r="G3583" t="str">
            <v>OTHER</v>
          </cell>
          <cell r="H3583" t="str">
            <v>S30</v>
          </cell>
          <cell r="I3583" t="str">
            <v>I</v>
          </cell>
          <cell r="J3583" t="str">
            <v>N</v>
          </cell>
          <cell r="K3583">
            <v>2450</v>
          </cell>
          <cell r="L3583" t="str">
            <v>NÉGYÁGÚ KALIBRÁLÓ</v>
          </cell>
        </row>
        <row r="3584">
          <cell r="A3584" t="str">
            <v>PESZ140-110SDR11</v>
          </cell>
          <cell r="B3584">
            <v>20115</v>
          </cell>
          <cell r="C3584" t="str">
            <v>Items</v>
          </cell>
          <cell r="D3584">
            <v>0.69</v>
          </cell>
          <cell r="E3584" t="str">
            <v>75</v>
          </cell>
          <cell r="F3584" t="str">
            <v>HAWA</v>
          </cell>
          <cell r="G3584" t="str">
            <v>FITTING</v>
          </cell>
          <cell r="H3584" t="str">
            <v>S20</v>
          </cell>
          <cell r="I3584" t="str">
            <v>I</v>
          </cell>
          <cell r="J3584" t="str">
            <v>N</v>
          </cell>
          <cell r="K3584">
            <v>5260.49</v>
          </cell>
          <cell r="L3584" t="str">
            <v>SZÜKITÖ</v>
          </cell>
        </row>
        <row r="3585">
          <cell r="A3585" t="str">
            <v>HL072.1E</v>
          </cell>
          <cell r="B3585">
            <v>4357.4399999999996</v>
          </cell>
          <cell r="C3585" t="str">
            <v>Items</v>
          </cell>
          <cell r="D3585">
            <v>0.3</v>
          </cell>
          <cell r="E3585" t="str">
            <v>0J</v>
          </cell>
          <cell r="F3585" t="str">
            <v>HAWA</v>
          </cell>
          <cell r="G3585" t="str">
            <v>OTHER</v>
          </cell>
          <cell r="H3585" t="str">
            <v>S12</v>
          </cell>
          <cell r="I3585" t="str">
            <v>I</v>
          </cell>
          <cell r="J3585" t="str">
            <v>N</v>
          </cell>
          <cell r="K3585">
            <v>7256.4</v>
          </cell>
          <cell r="L3585" t="str">
            <v>Műanyag rács padlóösszefolyóhoz</v>
          </cell>
        </row>
        <row r="3586">
          <cell r="A3586" t="str">
            <v>PPKDEM315/6M.SN8OD</v>
          </cell>
          <cell r="B3586">
            <v>104550</v>
          </cell>
          <cell r="C3586" t="str">
            <v>Items</v>
          </cell>
          <cell r="D3586">
            <v>29.38</v>
          </cell>
          <cell r="E3586" t="str">
            <v>1C</v>
          </cell>
          <cell r="F3586" t="str">
            <v>HAWA</v>
          </cell>
          <cell r="G3586" t="str">
            <v>PIPE</v>
          </cell>
          <cell r="H3586" t="str">
            <v>S35</v>
          </cell>
          <cell r="I3586" t="str">
            <v>I</v>
          </cell>
          <cell r="J3586" t="str">
            <v>N</v>
          </cell>
          <cell r="K3586">
            <v>20910</v>
          </cell>
          <cell r="L3586" t="str">
            <v>PP PRAGMA OD CSAT.SN8. OD315/ID276MM</v>
          </cell>
        </row>
        <row r="3587">
          <cell r="A3587" t="str">
            <v>PRAGMAOD315GGY</v>
          </cell>
          <cell r="B3587">
            <v>4641</v>
          </cell>
          <cell r="C3587" t="str">
            <v>Items</v>
          </cell>
          <cell r="D3587">
            <v>0.25</v>
          </cell>
          <cell r="E3587" t="str">
            <v>1D</v>
          </cell>
          <cell r="F3587" t="str">
            <v>HAWA</v>
          </cell>
          <cell r="G3587" t="str">
            <v>OTHER</v>
          </cell>
          <cell r="H3587" t="str">
            <v>S36</v>
          </cell>
          <cell r="I3587" t="str">
            <v>I</v>
          </cell>
          <cell r="J3587" t="str">
            <v>N</v>
          </cell>
          <cell r="K3587">
            <v>928</v>
          </cell>
          <cell r="L3587" t="str">
            <v>PRAGMA OD315 GUMIGYÜRÜ</v>
          </cell>
        </row>
        <row r="3588">
          <cell r="A3588" t="str">
            <v>PPKDU315OD</v>
          </cell>
          <cell r="B3588">
            <v>17473</v>
          </cell>
          <cell r="C3588" t="str">
            <v>Items</v>
          </cell>
          <cell r="D3588">
            <v>2.4900000000000002</v>
          </cell>
          <cell r="E3588" t="str">
            <v>1D</v>
          </cell>
          <cell r="F3588" t="str">
            <v>HAWA</v>
          </cell>
          <cell r="G3588" t="str">
            <v>FITTING</v>
          </cell>
          <cell r="H3588" t="str">
            <v>S36</v>
          </cell>
          <cell r="I3588" t="str">
            <v>I</v>
          </cell>
          <cell r="J3588" t="str">
            <v>N</v>
          </cell>
          <cell r="K3588">
            <v>3495</v>
          </cell>
          <cell r="L3588" t="str">
            <v>PP PRAGMA OD ÁTTOLÓ KARMANTYU</v>
          </cell>
        </row>
        <row r="3589">
          <cell r="A3589" t="str">
            <v>MGI110X4C</v>
          </cell>
          <cell r="B3589">
            <v>8647</v>
          </cell>
          <cell r="C3589" t="str">
            <v>Items</v>
          </cell>
          <cell r="D3589">
            <v>0.23</v>
          </cell>
          <cell r="E3589" t="str">
            <v>66</v>
          </cell>
          <cell r="F3589" t="str">
            <v>HAWA</v>
          </cell>
          <cell r="G3589" t="str">
            <v>FITTING</v>
          </cell>
          <cell r="H3589" t="str">
            <v>S13</v>
          </cell>
          <cell r="I3589" t="str">
            <v>I</v>
          </cell>
          <cell r="J3589" t="str">
            <v>N</v>
          </cell>
          <cell r="K3589">
            <v>1867</v>
          </cell>
          <cell r="L3589" t="str">
            <v>RAG PVC BELSÖ MENETES KARMANTYÚ</v>
          </cell>
        </row>
        <row r="3590">
          <cell r="A3590" t="str">
            <v>WH-SCR6</v>
          </cell>
          <cell r="B3590">
            <v>1974</v>
          </cell>
          <cell r="C3590" t="str">
            <v>BOX</v>
          </cell>
          <cell r="D3590">
            <v>1.5</v>
          </cell>
          <cell r="E3590" t="str">
            <v>1I</v>
          </cell>
          <cell r="F3590" t="str">
            <v>HAWA</v>
          </cell>
          <cell r="G3590" t="str">
            <v>OTHER</v>
          </cell>
          <cell r="H3590" t="str">
            <v>S30</v>
          </cell>
          <cell r="I3590" t="str">
            <v>N</v>
          </cell>
          <cell r="J3590" t="str">
            <v>N</v>
          </cell>
          <cell r="K3590">
            <v>824</v>
          </cell>
          <cell r="L3590" t="str">
            <v>RÖGZÍTŐCSAVAR SÍNHEZ, 6X60MM</v>
          </cell>
        </row>
        <row r="3591">
          <cell r="A3591" t="str">
            <v>WH-SPV</v>
          </cell>
          <cell r="B3591">
            <v>31824</v>
          </cell>
          <cell r="C3591" t="str">
            <v>Items</v>
          </cell>
          <cell r="D3591">
            <v>3</v>
          </cell>
          <cell r="E3591" t="str">
            <v>0M</v>
          </cell>
          <cell r="F3591" t="str">
            <v>HAWA</v>
          </cell>
          <cell r="G3591" t="str">
            <v>FITTING</v>
          </cell>
          <cell r="H3591" t="str">
            <v>S30</v>
          </cell>
          <cell r="I3591" t="str">
            <v>I</v>
          </cell>
          <cell r="J3591" t="str">
            <v>N</v>
          </cell>
          <cell r="K3591">
            <v>12480</v>
          </cell>
          <cell r="L3591" t="str">
            <v>MIKORBUBORÉK LEVÁLASZTÓ 1 COL BM</v>
          </cell>
        </row>
        <row r="3592">
          <cell r="A3592" t="str">
            <v>WH-CCHC</v>
          </cell>
          <cell r="B3592">
            <v>103665</v>
          </cell>
          <cell r="C3592" t="str">
            <v>Items</v>
          </cell>
          <cell r="D3592">
            <v>0.75</v>
          </cell>
          <cell r="E3592" t="str">
            <v>0T</v>
          </cell>
          <cell r="F3592" t="str">
            <v>HAWA</v>
          </cell>
          <cell r="G3592" t="str">
            <v>OTHER</v>
          </cell>
          <cell r="H3592" t="str">
            <v>S30</v>
          </cell>
          <cell r="I3592" t="str">
            <v>I</v>
          </cell>
          <cell r="J3592" t="str">
            <v>N</v>
          </cell>
          <cell r="K3592">
            <v>38531</v>
          </cell>
          <cell r="L3592" t="str">
            <v>RF-FÜTÉS-HÜTÉS VEZÉRLÖ</v>
          </cell>
        </row>
        <row r="3593">
          <cell r="A3593" t="str">
            <v>WH-ANT</v>
          </cell>
          <cell r="B3593">
            <v>9868</v>
          </cell>
          <cell r="C3593" t="str">
            <v>Items</v>
          </cell>
          <cell r="D3593">
            <v>0.05</v>
          </cell>
          <cell r="E3593" t="str">
            <v>0T</v>
          </cell>
          <cell r="F3593" t="str">
            <v>HAWA</v>
          </cell>
          <cell r="G3593" t="str">
            <v>OTHER</v>
          </cell>
          <cell r="H3593" t="str">
            <v>S30</v>
          </cell>
          <cell r="I3593" t="str">
            <v>I</v>
          </cell>
          <cell r="J3593" t="str">
            <v>N</v>
          </cell>
          <cell r="K3593">
            <v>4112</v>
          </cell>
          <cell r="L3593" t="str">
            <v>ANTENNA RF-VEZÉRLÖHÖZ</v>
          </cell>
        </row>
        <row r="3594">
          <cell r="A3594" t="str">
            <v>WH-TSAD</v>
          </cell>
          <cell r="B3594">
            <v>1992</v>
          </cell>
          <cell r="C3594" t="str">
            <v>Items</v>
          </cell>
          <cell r="D3594">
            <v>0.05</v>
          </cell>
          <cell r="E3594" t="str">
            <v>0T</v>
          </cell>
          <cell r="F3594" t="str">
            <v>HAWA</v>
          </cell>
          <cell r="G3594" t="str">
            <v>OTHER</v>
          </cell>
          <cell r="H3594" t="str">
            <v>S30</v>
          </cell>
          <cell r="I3594" t="str">
            <v>I</v>
          </cell>
          <cell r="J3594" t="str">
            <v>N</v>
          </cell>
          <cell r="K3594">
            <v>792</v>
          </cell>
          <cell r="L3594" t="str">
            <v>ADAPTER CSAVAR HÖMÉRSÉKLET ÉRZÉKELÖHÖZ</v>
          </cell>
        </row>
        <row r="3595">
          <cell r="A3595" t="str">
            <v>WH-MILUX-RF</v>
          </cell>
          <cell r="B3595">
            <v>33997</v>
          </cell>
          <cell r="C3595" t="str">
            <v>Items</v>
          </cell>
          <cell r="D3595">
            <v>0.06</v>
          </cell>
          <cell r="E3595" t="str">
            <v>0T</v>
          </cell>
          <cell r="F3595" t="str">
            <v>HAWA</v>
          </cell>
          <cell r="G3595" t="str">
            <v>OTHER</v>
          </cell>
          <cell r="H3595" t="str">
            <v>S30</v>
          </cell>
          <cell r="I3595" t="str">
            <v>I</v>
          </cell>
          <cell r="J3595" t="str">
            <v>N</v>
          </cell>
          <cell r="K3595">
            <v>13520</v>
          </cell>
          <cell r="L3595" t="str">
            <v>RF-KLÍMA TERMOSZTÁT PÁRATART ÉRZ-VEL</v>
          </cell>
        </row>
        <row r="3596">
          <cell r="A3596" t="str">
            <v>WH-1022</v>
          </cell>
          <cell r="B3596">
            <v>249237</v>
          </cell>
          <cell r="C3596" t="str">
            <v>Items</v>
          </cell>
          <cell r="D3596">
            <v>1</v>
          </cell>
          <cell r="E3596" t="str">
            <v>1J</v>
          </cell>
          <cell r="F3596" t="str">
            <v>HAWA</v>
          </cell>
          <cell r="G3596" t="str">
            <v>OTHER</v>
          </cell>
          <cell r="H3596" t="str">
            <v>S30</v>
          </cell>
          <cell r="I3596" t="str">
            <v>I</v>
          </cell>
          <cell r="J3596" t="str">
            <v>N</v>
          </cell>
          <cell r="K3596">
            <v>97740</v>
          </cell>
          <cell r="L3596" t="str">
            <v>KÖZPONTI VEZÉRLÖ</v>
          </cell>
        </row>
        <row r="3597">
          <cell r="A3597" t="str">
            <v>WH-12</v>
          </cell>
          <cell r="B3597">
            <v>129590</v>
          </cell>
          <cell r="C3597" t="str">
            <v>Items</v>
          </cell>
          <cell r="D3597">
            <v>0.9</v>
          </cell>
          <cell r="E3597" t="str">
            <v>1J</v>
          </cell>
          <cell r="F3597" t="str">
            <v>HAWA</v>
          </cell>
          <cell r="G3597" t="str">
            <v>OTHER</v>
          </cell>
          <cell r="H3597" t="str">
            <v>S30</v>
          </cell>
          <cell r="I3597" t="str">
            <v>I</v>
          </cell>
          <cell r="J3597" t="str">
            <v>N</v>
          </cell>
          <cell r="K3597">
            <v>49981</v>
          </cell>
          <cell r="L3597" t="str">
            <v>VEZÉRLÖ BÖVÍTÖ MODUL</v>
          </cell>
        </row>
        <row r="3598">
          <cell r="A3598" t="str">
            <v>WH-DPLD</v>
          </cell>
          <cell r="B3598">
            <v>66641</v>
          </cell>
          <cell r="C3598" t="str">
            <v>Items</v>
          </cell>
          <cell r="D3598">
            <v>1.1000000000000001</v>
          </cell>
          <cell r="E3598" t="str">
            <v>1J</v>
          </cell>
          <cell r="F3598" t="str">
            <v>HAWA</v>
          </cell>
          <cell r="G3598" t="str">
            <v>OTHER</v>
          </cell>
          <cell r="H3598" t="str">
            <v>S30</v>
          </cell>
          <cell r="I3598" t="str">
            <v>I</v>
          </cell>
          <cell r="J3598" t="str">
            <v>N</v>
          </cell>
          <cell r="K3598">
            <v>25703</v>
          </cell>
          <cell r="L3598" t="str">
            <v>NYOMÓGOMBOS FALI KEZELÖ</v>
          </cell>
        </row>
        <row r="3599">
          <cell r="A3599" t="str">
            <v>WH-DPLT</v>
          </cell>
          <cell r="B3599">
            <v>64078</v>
          </cell>
          <cell r="C3599" t="str">
            <v>Items</v>
          </cell>
          <cell r="D3599">
            <v>1</v>
          </cell>
          <cell r="E3599" t="str">
            <v>1J</v>
          </cell>
          <cell r="F3599" t="str">
            <v>HAWA</v>
          </cell>
          <cell r="G3599" t="str">
            <v>OTHER</v>
          </cell>
          <cell r="H3599" t="str">
            <v>S30</v>
          </cell>
          <cell r="I3599" t="str">
            <v>N</v>
          </cell>
          <cell r="J3599" t="str">
            <v>N</v>
          </cell>
          <cell r="K3599">
            <v>27860</v>
          </cell>
          <cell r="L3599" t="str">
            <v>ÉRINTŐGOMBOS FALIKEZELŐ</v>
          </cell>
        </row>
        <row r="3600">
          <cell r="A3600" t="str">
            <v>WH-COMB</v>
          </cell>
          <cell r="B3600">
            <v>55523</v>
          </cell>
          <cell r="C3600" t="str">
            <v>Items</v>
          </cell>
          <cell r="D3600">
            <v>0.02</v>
          </cell>
          <cell r="E3600" t="str">
            <v>1J</v>
          </cell>
          <cell r="F3600" t="str">
            <v>HAWA</v>
          </cell>
          <cell r="G3600" t="str">
            <v>OTHER</v>
          </cell>
          <cell r="H3600" t="str">
            <v>S30</v>
          </cell>
          <cell r="I3600" t="str">
            <v>I</v>
          </cell>
          <cell r="J3600" t="str">
            <v>N</v>
          </cell>
          <cell r="K3600">
            <v>20860</v>
          </cell>
          <cell r="L3600" t="str">
            <v>KOMBINÁLT ÉRZÉKELÖ</v>
          </cell>
        </row>
        <row r="3601">
          <cell r="A3601" t="str">
            <v>WH-PS12V</v>
          </cell>
          <cell r="B3601">
            <v>19030</v>
          </cell>
          <cell r="C3601" t="str">
            <v>Items</v>
          </cell>
          <cell r="D3601">
            <v>1.5</v>
          </cell>
          <cell r="E3601" t="str">
            <v>1J</v>
          </cell>
          <cell r="F3601" t="str">
            <v>HAWA</v>
          </cell>
          <cell r="G3601" t="str">
            <v>OTHER</v>
          </cell>
          <cell r="H3601" t="str">
            <v>S30</v>
          </cell>
          <cell r="I3601" t="str">
            <v>I</v>
          </cell>
          <cell r="J3601" t="str">
            <v>N</v>
          </cell>
          <cell r="K3601">
            <v>6545</v>
          </cell>
          <cell r="L3601" t="str">
            <v>12V-OS TÁPEGYSÉG</v>
          </cell>
        </row>
        <row r="3602">
          <cell r="A3602" t="str">
            <v>WH-TS</v>
          </cell>
          <cell r="B3602">
            <v>14415</v>
          </cell>
          <cell r="C3602" t="str">
            <v>Items</v>
          </cell>
          <cell r="D3602">
            <v>0.15</v>
          </cell>
          <cell r="E3602" t="str">
            <v>1J</v>
          </cell>
          <cell r="F3602" t="str">
            <v>HAWA</v>
          </cell>
          <cell r="G3602" t="str">
            <v>OTHER</v>
          </cell>
          <cell r="H3602" t="str">
            <v>S30</v>
          </cell>
          <cell r="I3602" t="str">
            <v>I</v>
          </cell>
          <cell r="J3602" t="str">
            <v>N</v>
          </cell>
          <cell r="K3602">
            <v>5053</v>
          </cell>
          <cell r="L3602" t="str">
            <v>HÖMÉRSÉKLETÉRZÉKELÖ</v>
          </cell>
        </row>
        <row r="3603">
          <cell r="A3603" t="str">
            <v>WH-IM</v>
          </cell>
          <cell r="B3603">
            <v>357421</v>
          </cell>
          <cell r="C3603" t="str">
            <v>Items</v>
          </cell>
          <cell r="D3603">
            <v>0.9</v>
          </cell>
          <cell r="E3603" t="str">
            <v>1J</v>
          </cell>
          <cell r="F3603" t="str">
            <v>HAWA</v>
          </cell>
          <cell r="G3603" t="str">
            <v>OTHER</v>
          </cell>
          <cell r="H3603" t="str">
            <v>S30</v>
          </cell>
          <cell r="I3603" t="str">
            <v>I</v>
          </cell>
          <cell r="J3603" t="str">
            <v>N</v>
          </cell>
          <cell r="K3603">
            <v>136920</v>
          </cell>
          <cell r="L3603" t="str">
            <v>INTERNET MODUL</v>
          </cell>
        </row>
        <row r="3604">
          <cell r="A3604" t="str">
            <v>WH-313112</v>
          </cell>
          <cell r="B3604">
            <v>8218</v>
          </cell>
          <cell r="C3604" t="str">
            <v>Items</v>
          </cell>
          <cell r="D3604">
            <v>0.95</v>
          </cell>
          <cell r="E3604" t="str">
            <v>0M</v>
          </cell>
          <cell r="F3604" t="str">
            <v>HAWA</v>
          </cell>
          <cell r="G3604" t="str">
            <v>OTHER</v>
          </cell>
          <cell r="H3604" t="str">
            <v>S30</v>
          </cell>
          <cell r="I3604" t="str">
            <v>I</v>
          </cell>
          <cell r="J3604" t="str">
            <v>N</v>
          </cell>
          <cell r="K3604">
            <v>3267</v>
          </cell>
          <cell r="L3604" t="str">
            <v>HÁROMJÁRATÚ KEVERÖSZELEP 1/2 COL KM</v>
          </cell>
        </row>
        <row r="3605">
          <cell r="A3605" t="str">
            <v>WH-EMU230</v>
          </cell>
          <cell r="B3605">
            <v>43877</v>
          </cell>
          <cell r="C3605" t="str">
            <v>Items</v>
          </cell>
          <cell r="D3605">
            <v>0.3</v>
          </cell>
          <cell r="E3605" t="str">
            <v>0T</v>
          </cell>
          <cell r="F3605" t="str">
            <v>HAWA</v>
          </cell>
          <cell r="G3605" t="str">
            <v>OTHER</v>
          </cell>
          <cell r="H3605" t="str">
            <v>S30</v>
          </cell>
          <cell r="I3605" t="str">
            <v>I</v>
          </cell>
          <cell r="J3605" t="str">
            <v>N</v>
          </cell>
          <cell r="K3605">
            <v>18407</v>
          </cell>
          <cell r="L3605" t="str">
            <v>KEVERÖSZELEP ÁLLÍTÓ MOTOR 230V</v>
          </cell>
        </row>
        <row r="3606">
          <cell r="A3606" t="str">
            <v>W25090FPE100SDR11</v>
          </cell>
          <cell r="B3606">
            <v>291708</v>
          </cell>
          <cell r="C3606" t="str">
            <v>Items</v>
          </cell>
          <cell r="D3606">
            <v>1.8</v>
          </cell>
          <cell r="E3606" t="str">
            <v>75</v>
          </cell>
          <cell r="F3606" t="str">
            <v>HAWA</v>
          </cell>
          <cell r="G3606" t="str">
            <v>FITTING</v>
          </cell>
          <cell r="H3606" t="str">
            <v>S20</v>
          </cell>
          <cell r="I3606" t="str">
            <v>I</v>
          </cell>
          <cell r="J3606" t="str">
            <v>N</v>
          </cell>
          <cell r="K3606">
            <v>71055</v>
          </cell>
          <cell r="L3606" t="str">
            <v>ELEKTROFUZIÓS KÖNYÖK PE100 SDR11</v>
          </cell>
        </row>
        <row r="3607">
          <cell r="A3607" t="str">
            <v>KSX-PEG125/25</v>
          </cell>
          <cell r="B3607">
            <v>1953</v>
          </cell>
          <cell r="C3607" t="str">
            <v>Meter</v>
          </cell>
          <cell r="D3607">
            <v>0.9</v>
          </cell>
          <cell r="E3607" t="str">
            <v>XA</v>
          </cell>
          <cell r="F3607" t="str">
            <v>HAWA</v>
          </cell>
          <cell r="G3607" t="str">
            <v>PIPE</v>
          </cell>
          <cell r="H3607" t="str">
            <v>S24</v>
          </cell>
          <cell r="I3607" t="str">
            <v>I</v>
          </cell>
          <cell r="J3607" t="str">
            <v>N</v>
          </cell>
          <cell r="K3607">
            <v>613.79999999999995</v>
          </cell>
          <cell r="L3607" t="str">
            <v>PE DUPLAFALU BORDAS VEDÖCSÖ DN125MM/25M</v>
          </cell>
        </row>
        <row r="3608">
          <cell r="A3608" t="str">
            <v>KSX-PEG090/50</v>
          </cell>
          <cell r="B3608">
            <v>1301</v>
          </cell>
          <cell r="C3608" t="str">
            <v>Meter</v>
          </cell>
          <cell r="D3608">
            <v>0.6</v>
          </cell>
          <cell r="E3608" t="str">
            <v>XA</v>
          </cell>
          <cell r="F3608" t="str">
            <v>HAWA</v>
          </cell>
          <cell r="G3608" t="str">
            <v>PIPE</v>
          </cell>
          <cell r="H3608" t="str">
            <v>S24</v>
          </cell>
          <cell r="I3608" t="str">
            <v>I</v>
          </cell>
          <cell r="J3608" t="str">
            <v>N</v>
          </cell>
          <cell r="K3608">
            <v>281.16000000000003</v>
          </cell>
          <cell r="L3608" t="str">
            <v>PE DUPLAFALU BORDAS VEDÖCSÖ DN90MM/50M</v>
          </cell>
        </row>
        <row r="3609">
          <cell r="A3609" t="str">
            <v>PESZ180-160SDR17</v>
          </cell>
          <cell r="B3609">
            <v>32690</v>
          </cell>
          <cell r="C3609" t="str">
            <v>Items</v>
          </cell>
          <cell r="D3609">
            <v>1.9</v>
          </cell>
          <cell r="E3609" t="str">
            <v>75</v>
          </cell>
          <cell r="F3609" t="str">
            <v>HAWA</v>
          </cell>
          <cell r="G3609" t="str">
            <v>FITTING</v>
          </cell>
          <cell r="H3609" t="str">
            <v>S20</v>
          </cell>
          <cell r="I3609" t="str">
            <v>I</v>
          </cell>
          <cell r="J3609" t="str">
            <v>N</v>
          </cell>
          <cell r="K3609">
            <v>8548.15</v>
          </cell>
          <cell r="L3609" t="str">
            <v>SZÜKITÖ</v>
          </cell>
        </row>
        <row r="3610">
          <cell r="A3610" t="str">
            <v>NBRPN16D315</v>
          </cell>
          <cell r="B3610">
            <v>20994</v>
          </cell>
          <cell r="C3610" t="str">
            <v>Items</v>
          </cell>
          <cell r="D3610">
            <v>1</v>
          </cell>
          <cell r="E3610" t="str">
            <v>75</v>
          </cell>
          <cell r="F3610" t="str">
            <v>HAWA</v>
          </cell>
          <cell r="G3610" t="str">
            <v>OTHER</v>
          </cell>
          <cell r="H3610" t="str">
            <v>S20</v>
          </cell>
          <cell r="I3610" t="str">
            <v>I</v>
          </cell>
          <cell r="J3610" t="str">
            <v>N</v>
          </cell>
          <cell r="K3610">
            <v>5490</v>
          </cell>
          <cell r="L3610" t="str">
            <v>LAPOS TÖMITÉS</v>
          </cell>
        </row>
        <row r="3611">
          <cell r="A3611" t="str">
            <v>NBRPN16D180</v>
          </cell>
          <cell r="B3611">
            <v>10004</v>
          </cell>
          <cell r="C3611" t="str">
            <v>Items</v>
          </cell>
          <cell r="D3611">
            <v>1</v>
          </cell>
          <cell r="E3611" t="str">
            <v>75</v>
          </cell>
          <cell r="F3611" t="str">
            <v>HAWA</v>
          </cell>
          <cell r="G3611" t="str">
            <v>OTHER</v>
          </cell>
          <cell r="H3611" t="str">
            <v>S20</v>
          </cell>
          <cell r="I3611" t="str">
            <v>I</v>
          </cell>
          <cell r="J3611" t="str">
            <v>N</v>
          </cell>
          <cell r="K3611">
            <v>2616</v>
          </cell>
          <cell r="L3611" t="str">
            <v>LAPOS TÖMITÉS</v>
          </cell>
        </row>
        <row r="3612">
          <cell r="A3612" t="str">
            <v>NBRPN16D110</v>
          </cell>
          <cell r="B3612">
            <v>9098</v>
          </cell>
          <cell r="C3612" t="str">
            <v>Items</v>
          </cell>
          <cell r="D3612">
            <v>1</v>
          </cell>
          <cell r="E3612" t="str">
            <v>75</v>
          </cell>
          <cell r="F3612" t="str">
            <v>HAWA</v>
          </cell>
          <cell r="G3612" t="str">
            <v>OTHER</v>
          </cell>
          <cell r="H3612" t="str">
            <v>S20</v>
          </cell>
          <cell r="I3612" t="str">
            <v>I</v>
          </cell>
          <cell r="J3612" t="str">
            <v>N</v>
          </cell>
          <cell r="K3612">
            <v>2379</v>
          </cell>
          <cell r="L3612" t="str">
            <v>LAPOS TÖMITÉS</v>
          </cell>
        </row>
        <row r="3613">
          <cell r="A3613" t="str">
            <v>PESZ180-110SDR17</v>
          </cell>
          <cell r="B3613">
            <v>30070</v>
          </cell>
          <cell r="C3613" t="str">
            <v>Items</v>
          </cell>
          <cell r="D3613">
            <v>0.97</v>
          </cell>
          <cell r="E3613" t="str">
            <v>75</v>
          </cell>
          <cell r="F3613" t="str">
            <v>HAWA</v>
          </cell>
          <cell r="G3613" t="str">
            <v>FITTING</v>
          </cell>
          <cell r="H3613" t="str">
            <v>S20</v>
          </cell>
          <cell r="I3613" t="str">
            <v>I</v>
          </cell>
          <cell r="J3613" t="str">
            <v>N</v>
          </cell>
          <cell r="K3613">
            <v>7863.07</v>
          </cell>
          <cell r="L3613" t="str">
            <v>SZÜKITÖ</v>
          </cell>
        </row>
        <row r="3614">
          <cell r="A3614" t="str">
            <v>NBRPN16D225</v>
          </cell>
          <cell r="B3614">
            <v>11916</v>
          </cell>
          <cell r="C3614" t="str">
            <v>Items</v>
          </cell>
          <cell r="D3614">
            <v>1</v>
          </cell>
          <cell r="E3614" t="str">
            <v>75</v>
          </cell>
          <cell r="F3614" t="str">
            <v>HAWA</v>
          </cell>
          <cell r="G3614" t="str">
            <v>OTHER</v>
          </cell>
          <cell r="H3614" t="str">
            <v>S20</v>
          </cell>
          <cell r="I3614" t="str">
            <v>I</v>
          </cell>
          <cell r="J3614" t="str">
            <v>N</v>
          </cell>
          <cell r="K3614">
            <v>3116</v>
          </cell>
          <cell r="L3614" t="str">
            <v>LAPOS TÖMITÉS</v>
          </cell>
        </row>
        <row r="3615">
          <cell r="A3615" t="str">
            <v>PEKN280-90FSDR17</v>
          </cell>
          <cell r="B3615">
            <v>223976</v>
          </cell>
          <cell r="C3615" t="str">
            <v>Items</v>
          </cell>
          <cell r="D3615">
            <v>15</v>
          </cell>
          <cell r="E3615" t="str">
            <v>75</v>
          </cell>
          <cell r="F3615" t="str">
            <v>HAWA</v>
          </cell>
          <cell r="G3615" t="str">
            <v>FITTING</v>
          </cell>
          <cell r="H3615" t="str">
            <v>S20</v>
          </cell>
          <cell r="I3615" t="str">
            <v>I</v>
          </cell>
          <cell r="J3615" t="str">
            <v>N</v>
          </cell>
          <cell r="K3615">
            <v>58556</v>
          </cell>
          <cell r="L3615" t="str">
            <v>PE NAGYSUGARÚ ÍV</v>
          </cell>
        </row>
        <row r="3616">
          <cell r="A3616" t="str">
            <v>PEKN225-60FSDR17</v>
          </cell>
          <cell r="B3616">
            <v>150168</v>
          </cell>
          <cell r="C3616" t="str">
            <v>Items</v>
          </cell>
          <cell r="D3616">
            <v>7.54</v>
          </cell>
          <cell r="E3616" t="str">
            <v>75</v>
          </cell>
          <cell r="F3616" t="str">
            <v>HAWA</v>
          </cell>
          <cell r="G3616" t="str">
            <v>FITTING</v>
          </cell>
          <cell r="H3616" t="str">
            <v>S20</v>
          </cell>
          <cell r="I3616" t="str">
            <v>N</v>
          </cell>
          <cell r="J3616" t="str">
            <v>N</v>
          </cell>
          <cell r="K3616">
            <v>39192</v>
          </cell>
          <cell r="L3616" t="str">
            <v>PE NAGYSUGARU IV</v>
          </cell>
        </row>
        <row r="3617">
          <cell r="A3617" t="str">
            <v>PESZ280-225SDR17</v>
          </cell>
          <cell r="B3617">
            <v>112713</v>
          </cell>
          <cell r="C3617" t="str">
            <v>Items</v>
          </cell>
          <cell r="D3617">
            <v>1.91</v>
          </cell>
          <cell r="E3617" t="str">
            <v>75</v>
          </cell>
          <cell r="F3617" t="str">
            <v>HAWA</v>
          </cell>
          <cell r="G3617" t="str">
            <v>FITTING</v>
          </cell>
          <cell r="H3617" t="str">
            <v>S20</v>
          </cell>
          <cell r="I3617" t="str">
            <v>I</v>
          </cell>
          <cell r="J3617" t="str">
            <v>N</v>
          </cell>
          <cell r="K3617">
            <v>29473.58</v>
          </cell>
          <cell r="L3617" t="str">
            <v>SZÜKITÖ</v>
          </cell>
        </row>
        <row r="3618">
          <cell r="A3618" t="str">
            <v>PEKN180-11FSDR17</v>
          </cell>
          <cell r="B3618">
            <v>128889</v>
          </cell>
          <cell r="C3618" t="str">
            <v>Items</v>
          </cell>
          <cell r="D3618">
            <v>3.3</v>
          </cell>
          <cell r="E3618" t="str">
            <v>75</v>
          </cell>
          <cell r="F3618" t="str">
            <v>HAWA</v>
          </cell>
          <cell r="G3618" t="str">
            <v>FITTING</v>
          </cell>
          <cell r="H3618" t="str">
            <v>S20</v>
          </cell>
          <cell r="I3618" t="str">
            <v>N</v>
          </cell>
          <cell r="J3618" t="str">
            <v>N</v>
          </cell>
          <cell r="K3618">
            <v>25733</v>
          </cell>
          <cell r="L3618" t="str">
            <v>PE NAGYSUGARU IV</v>
          </cell>
        </row>
        <row r="3619">
          <cell r="A3619" t="str">
            <v>PEKN315-22FSDR17</v>
          </cell>
          <cell r="B3619">
            <v>250801</v>
          </cell>
          <cell r="C3619" t="str">
            <v>Items</v>
          </cell>
          <cell r="D3619">
            <v>54</v>
          </cell>
          <cell r="E3619" t="str">
            <v>75</v>
          </cell>
          <cell r="F3619" t="str">
            <v>HAWA</v>
          </cell>
          <cell r="G3619" t="str">
            <v>FITTING</v>
          </cell>
          <cell r="H3619" t="str">
            <v>S20</v>
          </cell>
          <cell r="I3619" t="str">
            <v>I</v>
          </cell>
          <cell r="J3619" t="str">
            <v>N</v>
          </cell>
          <cell r="K3619">
            <v>65583</v>
          </cell>
          <cell r="L3619" t="str">
            <v>PE NAGYSUGARU IV</v>
          </cell>
        </row>
        <row r="3620">
          <cell r="A3620" t="str">
            <v>M140-KARMANTYU_T</v>
          </cell>
          <cell r="B3620">
            <v>9251</v>
          </cell>
          <cell r="C3620" t="str">
            <v>Items</v>
          </cell>
          <cell r="D3620">
            <v>0.4</v>
          </cell>
          <cell r="E3620" t="str">
            <v>66</v>
          </cell>
          <cell r="F3620" t="str">
            <v>HAWA</v>
          </cell>
          <cell r="G3620" t="str">
            <v>FITTING</v>
          </cell>
          <cell r="H3620" t="str">
            <v>S13</v>
          </cell>
          <cell r="I3620" t="str">
            <v>I</v>
          </cell>
          <cell r="J3620" t="str">
            <v>N</v>
          </cell>
          <cell r="K3620">
            <v>2017</v>
          </cell>
          <cell r="L3620" t="str">
            <v>RAG PVC KARMANTYÚ</v>
          </cell>
        </row>
        <row r="3621">
          <cell r="A3621" t="str">
            <v>M160-KARMANTYU</v>
          </cell>
          <cell r="B3621">
            <v>15274</v>
          </cell>
          <cell r="C3621" t="str">
            <v>Items</v>
          </cell>
          <cell r="D3621">
            <v>0.4</v>
          </cell>
          <cell r="E3621" t="str">
            <v>66</v>
          </cell>
          <cell r="F3621" t="str">
            <v>HAWA</v>
          </cell>
          <cell r="G3621" t="str">
            <v>FITTING</v>
          </cell>
          <cell r="H3621" t="str">
            <v>S13</v>
          </cell>
          <cell r="I3621" t="str">
            <v>I</v>
          </cell>
          <cell r="J3621" t="str">
            <v>N</v>
          </cell>
          <cell r="K3621">
            <v>3521</v>
          </cell>
          <cell r="L3621" t="str">
            <v>RAG PVC KARMANTYÚ</v>
          </cell>
        </row>
        <row r="3622">
          <cell r="A3622" t="str">
            <v>M225-KARMANTYU</v>
          </cell>
          <cell r="B3622">
            <v>39616</v>
          </cell>
          <cell r="C3622" t="str">
            <v>Items</v>
          </cell>
          <cell r="D3622">
            <v>0.4</v>
          </cell>
          <cell r="E3622" t="str">
            <v>66</v>
          </cell>
          <cell r="F3622" t="str">
            <v>HAWA</v>
          </cell>
          <cell r="G3622" t="str">
            <v>FITTING</v>
          </cell>
          <cell r="H3622" t="str">
            <v>S13</v>
          </cell>
          <cell r="I3622" t="str">
            <v>I</v>
          </cell>
          <cell r="J3622" t="str">
            <v>N</v>
          </cell>
          <cell r="K3622">
            <v>9108</v>
          </cell>
          <cell r="L3622" t="str">
            <v>RAG PVC KARMANTYÚ</v>
          </cell>
        </row>
        <row r="3623">
          <cell r="A3623" t="str">
            <v>MGI75-2C1/2</v>
          </cell>
          <cell r="B3623">
            <v>4948</v>
          </cell>
          <cell r="C3623" t="str">
            <v>Items</v>
          </cell>
          <cell r="D3623">
            <v>0.4</v>
          </cell>
          <cell r="E3623" t="str">
            <v>66</v>
          </cell>
          <cell r="F3623" t="str">
            <v>HAWA</v>
          </cell>
          <cell r="G3623" t="str">
            <v>FITTING</v>
          </cell>
          <cell r="H3623" t="str">
            <v>S13</v>
          </cell>
          <cell r="I3623" t="str">
            <v>I</v>
          </cell>
          <cell r="J3623" t="str">
            <v>N</v>
          </cell>
          <cell r="K3623">
            <v>1068.75</v>
          </cell>
          <cell r="L3623" t="str">
            <v>RAG PVC BELSÖ MENETES KARMANTYÚ</v>
          </cell>
        </row>
        <row r="3624">
          <cell r="A3624" t="str">
            <v>MGI90-3C</v>
          </cell>
          <cell r="B3624">
            <v>6393</v>
          </cell>
          <cell r="C3624" t="str">
            <v>Items</v>
          </cell>
          <cell r="D3624">
            <v>0.4</v>
          </cell>
          <cell r="E3624" t="str">
            <v>66</v>
          </cell>
          <cell r="F3624" t="str">
            <v>HAWA</v>
          </cell>
          <cell r="G3624" t="str">
            <v>FITTING</v>
          </cell>
          <cell r="H3624" t="str">
            <v>S13</v>
          </cell>
          <cell r="I3624" t="str">
            <v>I</v>
          </cell>
          <cell r="J3624" t="str">
            <v>N</v>
          </cell>
          <cell r="K3624">
            <v>1501</v>
          </cell>
          <cell r="L3624" t="str">
            <v>RAG PVC BELSÖ MENETES KARMANTYÚ</v>
          </cell>
        </row>
        <row r="3625">
          <cell r="A3625" t="str">
            <v>MGI110-4C</v>
          </cell>
          <cell r="B3625">
            <v>9924</v>
          </cell>
          <cell r="C3625" t="str">
            <v>Items</v>
          </cell>
          <cell r="D3625">
            <v>0.4</v>
          </cell>
          <cell r="E3625" t="str">
            <v>66</v>
          </cell>
          <cell r="F3625" t="str">
            <v>HAWA</v>
          </cell>
          <cell r="G3625" t="str">
            <v>FITTING</v>
          </cell>
          <cell r="H3625" t="str">
            <v>S13</v>
          </cell>
          <cell r="I3625" t="str">
            <v>I</v>
          </cell>
          <cell r="J3625" t="str">
            <v>N</v>
          </cell>
          <cell r="K3625">
            <v>2330</v>
          </cell>
          <cell r="L3625" t="str">
            <v>RAG PVC BELSÖ MENETES KARMANTYÚ</v>
          </cell>
        </row>
        <row r="3626">
          <cell r="A3626" t="str">
            <v>MGA40-50X6/4C</v>
          </cell>
          <cell r="B3626">
            <v>722</v>
          </cell>
          <cell r="C3626" t="str">
            <v>Items</v>
          </cell>
          <cell r="D3626">
            <v>0.4</v>
          </cell>
          <cell r="E3626" t="str">
            <v>66</v>
          </cell>
          <cell r="F3626" t="str">
            <v>HAWA</v>
          </cell>
          <cell r="G3626" t="str">
            <v>FITTING</v>
          </cell>
          <cell r="H3626" t="str">
            <v>S13</v>
          </cell>
          <cell r="I3626" t="str">
            <v>I</v>
          </cell>
          <cell r="J3626" t="str">
            <v>N</v>
          </cell>
          <cell r="K3626">
            <v>156.02000000000001</v>
          </cell>
          <cell r="L3626" t="str">
            <v>RAG PVC KÜLSÖ MENETES KARMANTYÚ</v>
          </cell>
        </row>
        <row r="3627">
          <cell r="A3627" t="str">
            <v>RR-090-63</v>
          </cell>
          <cell r="B3627">
            <v>2356</v>
          </cell>
          <cell r="C3627" t="str">
            <v>Items</v>
          </cell>
          <cell r="D3627">
            <v>0.4</v>
          </cell>
          <cell r="E3627" t="str">
            <v>66</v>
          </cell>
          <cell r="F3627" t="str">
            <v>HAWA</v>
          </cell>
          <cell r="G3627" t="str">
            <v>FITTING</v>
          </cell>
          <cell r="H3627" t="str">
            <v>S13</v>
          </cell>
          <cell r="I3627" t="str">
            <v>I</v>
          </cell>
          <cell r="J3627" t="str">
            <v>N</v>
          </cell>
          <cell r="K3627">
            <v>590</v>
          </cell>
          <cell r="L3627" t="str">
            <v>RAG PVC SZÜKÍTÖ BETÉT</v>
          </cell>
        </row>
        <row r="3628">
          <cell r="A3628" t="str">
            <v>RR-090-75</v>
          </cell>
          <cell r="B3628">
            <v>2369</v>
          </cell>
          <cell r="C3628" t="str">
            <v>Items</v>
          </cell>
          <cell r="D3628">
            <v>0.4</v>
          </cell>
          <cell r="E3628" t="str">
            <v>66</v>
          </cell>
          <cell r="F3628" t="str">
            <v>HAWA</v>
          </cell>
          <cell r="G3628" t="str">
            <v>FITTING</v>
          </cell>
          <cell r="H3628" t="str">
            <v>S13</v>
          </cell>
          <cell r="I3628" t="str">
            <v>I</v>
          </cell>
          <cell r="J3628" t="str">
            <v>N</v>
          </cell>
          <cell r="K3628">
            <v>573</v>
          </cell>
          <cell r="L3628" t="str">
            <v>RAG PVC SZÜKÍTÖ BETÉT</v>
          </cell>
        </row>
        <row r="3629">
          <cell r="A3629" t="str">
            <v>RR-125-110</v>
          </cell>
          <cell r="B3629">
            <v>7394</v>
          </cell>
          <cell r="C3629" t="str">
            <v>Items</v>
          </cell>
          <cell r="D3629">
            <v>0.4</v>
          </cell>
          <cell r="E3629" t="str">
            <v>66</v>
          </cell>
          <cell r="F3629" t="str">
            <v>HAWA</v>
          </cell>
          <cell r="G3629" t="str">
            <v>FITTING</v>
          </cell>
          <cell r="H3629" t="str">
            <v>S13</v>
          </cell>
          <cell r="I3629" t="str">
            <v>I</v>
          </cell>
          <cell r="J3629" t="str">
            <v>N</v>
          </cell>
          <cell r="K3629">
            <v>1758</v>
          </cell>
          <cell r="L3629" t="str">
            <v>RAG PVC SZÜKÍTÖ BETÉT</v>
          </cell>
        </row>
        <row r="3630">
          <cell r="A3630" t="str">
            <v>RR-200-160</v>
          </cell>
          <cell r="B3630">
            <v>47976</v>
          </cell>
          <cell r="C3630" t="str">
            <v>Items</v>
          </cell>
          <cell r="D3630">
            <v>0.4</v>
          </cell>
          <cell r="E3630" t="str">
            <v>66</v>
          </cell>
          <cell r="F3630" t="str">
            <v>HAWA</v>
          </cell>
          <cell r="G3630" t="str">
            <v>FITTING</v>
          </cell>
          <cell r="H3630" t="str">
            <v>S13</v>
          </cell>
          <cell r="I3630" t="str">
            <v>I</v>
          </cell>
          <cell r="J3630" t="str">
            <v>N</v>
          </cell>
          <cell r="K3630">
            <v>6500</v>
          </cell>
          <cell r="L3630" t="str">
            <v>RAG PVC SZÜKÍTÖ BETÉT</v>
          </cell>
        </row>
        <row r="3631">
          <cell r="A3631" t="str">
            <v>W1-200KONYOK</v>
          </cell>
          <cell r="B3631">
            <v>58935</v>
          </cell>
          <cell r="C3631" t="str">
            <v>Items</v>
          </cell>
          <cell r="D3631">
            <v>0.4</v>
          </cell>
          <cell r="E3631" t="str">
            <v>66</v>
          </cell>
          <cell r="F3631" t="str">
            <v>HAWA</v>
          </cell>
          <cell r="G3631" t="str">
            <v>FITTING</v>
          </cell>
          <cell r="H3631" t="str">
            <v>S13</v>
          </cell>
          <cell r="I3631" t="str">
            <v>I</v>
          </cell>
          <cell r="J3631" t="str">
            <v>N</v>
          </cell>
          <cell r="K3631">
            <v>13838</v>
          </cell>
          <cell r="L3631" t="str">
            <v>RAG PVC KÖNYÖK 90 FOK</v>
          </cell>
        </row>
        <row r="3632">
          <cell r="A3632" t="str">
            <v>W1-225KONYOK</v>
          </cell>
          <cell r="B3632">
            <v>70081</v>
          </cell>
          <cell r="C3632" t="str">
            <v>Items</v>
          </cell>
          <cell r="D3632">
            <v>0.4</v>
          </cell>
          <cell r="E3632" t="str">
            <v>66</v>
          </cell>
          <cell r="F3632" t="str">
            <v>HAWA</v>
          </cell>
          <cell r="G3632" t="str">
            <v>FITTING</v>
          </cell>
          <cell r="H3632" t="str">
            <v>S13</v>
          </cell>
          <cell r="I3632" t="str">
            <v>I</v>
          </cell>
          <cell r="J3632" t="str">
            <v>N</v>
          </cell>
          <cell r="K3632">
            <v>16455.18</v>
          </cell>
          <cell r="L3632" t="str">
            <v>RAG PVC KÖNYÖK 90 FOK</v>
          </cell>
        </row>
        <row r="3633">
          <cell r="A3633" t="str">
            <v>W1-160X45KONYOK</v>
          </cell>
          <cell r="B3633">
            <v>35282</v>
          </cell>
          <cell r="C3633" t="str">
            <v>Items</v>
          </cell>
          <cell r="D3633">
            <v>0.4</v>
          </cell>
          <cell r="E3633" t="str">
            <v>66</v>
          </cell>
          <cell r="F3633" t="str">
            <v>HAWA</v>
          </cell>
          <cell r="G3633" t="str">
            <v>FITTING</v>
          </cell>
          <cell r="H3633" t="str">
            <v>S13</v>
          </cell>
          <cell r="I3633" t="str">
            <v>I</v>
          </cell>
          <cell r="J3633" t="str">
            <v>N</v>
          </cell>
          <cell r="K3633">
            <v>8284</v>
          </cell>
          <cell r="L3633" t="str">
            <v>RAG PVC KÖNYÖK 45 FOK</v>
          </cell>
        </row>
        <row r="3634">
          <cell r="A3634" t="str">
            <v>W1-225X45KONYOK</v>
          </cell>
          <cell r="B3634">
            <v>68352</v>
          </cell>
          <cell r="C3634" t="str">
            <v>Items</v>
          </cell>
          <cell r="D3634">
            <v>0.4</v>
          </cell>
          <cell r="E3634" t="str">
            <v>66</v>
          </cell>
          <cell r="F3634" t="str">
            <v>HAWA</v>
          </cell>
          <cell r="G3634" t="str">
            <v>FITTING</v>
          </cell>
          <cell r="H3634" t="str">
            <v>S13</v>
          </cell>
          <cell r="I3634" t="str">
            <v>I</v>
          </cell>
          <cell r="J3634" t="str">
            <v>N</v>
          </cell>
          <cell r="K3634">
            <v>15806</v>
          </cell>
          <cell r="L3634" t="str">
            <v>RAG PVC KÖNYÖK 45 FOK</v>
          </cell>
        </row>
        <row r="3635">
          <cell r="A3635" t="str">
            <v>W1G75-6/4C</v>
          </cell>
          <cell r="B3635">
            <v>5199</v>
          </cell>
          <cell r="C3635" t="str">
            <v>Items</v>
          </cell>
          <cell r="D3635">
            <v>0.4</v>
          </cell>
          <cell r="E3635" t="str">
            <v>66</v>
          </cell>
          <cell r="F3635" t="str">
            <v>HAWA</v>
          </cell>
          <cell r="G3635" t="str">
            <v>FITTING</v>
          </cell>
          <cell r="H3635" t="str">
            <v>S13</v>
          </cell>
          <cell r="I3635" t="str">
            <v>I</v>
          </cell>
          <cell r="J3635" t="str">
            <v>N</v>
          </cell>
          <cell r="K3635">
            <v>1220.8699999999999</v>
          </cell>
          <cell r="L3635" t="str">
            <v>RAG PVC BELSÖ MENETES KÖNYÖK</v>
          </cell>
        </row>
        <row r="3636">
          <cell r="A3636" t="str">
            <v>W1G50-1C1/2A</v>
          </cell>
          <cell r="B3636">
            <v>2655</v>
          </cell>
          <cell r="C3636" t="str">
            <v>Items</v>
          </cell>
          <cell r="D3636">
            <v>0.4</v>
          </cell>
          <cell r="E3636" t="str">
            <v>90</v>
          </cell>
          <cell r="F3636" t="str">
            <v>HAWA</v>
          </cell>
          <cell r="G3636" t="str">
            <v>FITTING</v>
          </cell>
          <cell r="H3636" t="str">
            <v>S13</v>
          </cell>
          <cell r="I3636" t="str">
            <v>I</v>
          </cell>
          <cell r="J3636" t="str">
            <v>N</v>
          </cell>
          <cell r="K3636">
            <v>573.38</v>
          </cell>
          <cell r="L3636" t="str">
            <v>Acélgyűrűs belső menetes - TOKOS</v>
          </cell>
        </row>
        <row r="3637">
          <cell r="A3637" t="str">
            <v>T225TIDOM</v>
          </cell>
          <cell r="B3637">
            <v>83486</v>
          </cell>
          <cell r="C3637" t="str">
            <v>Items</v>
          </cell>
          <cell r="D3637">
            <v>0.4</v>
          </cell>
          <cell r="E3637" t="str">
            <v>66</v>
          </cell>
          <cell r="F3637" t="str">
            <v>HAWA</v>
          </cell>
          <cell r="G3637" t="str">
            <v>FITTING</v>
          </cell>
          <cell r="H3637" t="str">
            <v>S13</v>
          </cell>
          <cell r="I3637" t="str">
            <v>I</v>
          </cell>
          <cell r="J3637" t="str">
            <v>N</v>
          </cell>
          <cell r="K3637">
            <v>18207</v>
          </cell>
          <cell r="L3637" t="str">
            <v>RAG PVC EGÁL T IDOM</v>
          </cell>
        </row>
        <row r="3638">
          <cell r="A3638" t="str">
            <v>X110KERESZT</v>
          </cell>
          <cell r="B3638">
            <v>40502.160000000003</v>
          </cell>
          <cell r="C3638" t="str">
            <v>Items</v>
          </cell>
          <cell r="D3638">
            <v>0.4</v>
          </cell>
          <cell r="E3638" t="str">
            <v>66</v>
          </cell>
          <cell r="F3638" t="str">
            <v>HAWA</v>
          </cell>
          <cell r="G3638" t="str">
            <v>FITTING</v>
          </cell>
          <cell r="H3638" t="str">
            <v>S13</v>
          </cell>
          <cell r="I3638" t="str">
            <v>I</v>
          </cell>
          <cell r="J3638" t="str">
            <v>N</v>
          </cell>
          <cell r="K3638">
            <v>5500</v>
          </cell>
          <cell r="L3638" t="str">
            <v>RAG PVC KERESZT IDOM</v>
          </cell>
        </row>
        <row r="3639">
          <cell r="A3639" t="str">
            <v>TR50/20</v>
          </cell>
          <cell r="B3639">
            <v>1532</v>
          </cell>
          <cell r="C3639" t="str">
            <v>Items</v>
          </cell>
          <cell r="D3639">
            <v>0.4</v>
          </cell>
          <cell r="E3639" t="str">
            <v>90</v>
          </cell>
          <cell r="F3639" t="str">
            <v>HAWA</v>
          </cell>
          <cell r="G3639" t="str">
            <v>FITTING</v>
          </cell>
          <cell r="H3639" t="str">
            <v>S13</v>
          </cell>
          <cell r="I3639" t="str">
            <v>I</v>
          </cell>
          <cell r="J3639" t="str">
            <v>N</v>
          </cell>
          <cell r="K3639">
            <v>400</v>
          </cell>
          <cell r="L3639" t="str">
            <v>SZÜKITETT T IDOM</v>
          </cell>
        </row>
        <row r="3640">
          <cell r="A3640" t="str">
            <v>TR63/25</v>
          </cell>
          <cell r="B3640">
            <v>2401</v>
          </cell>
          <cell r="C3640" t="str">
            <v>Items</v>
          </cell>
          <cell r="D3640">
            <v>0.4</v>
          </cell>
          <cell r="E3640" t="str">
            <v>90</v>
          </cell>
          <cell r="F3640" t="str">
            <v>HAWA</v>
          </cell>
          <cell r="G3640" t="str">
            <v>FITTING</v>
          </cell>
          <cell r="H3640" t="str">
            <v>S13</v>
          </cell>
          <cell r="I3640" t="str">
            <v>I</v>
          </cell>
          <cell r="J3640" t="str">
            <v>N</v>
          </cell>
          <cell r="K3640">
            <v>578</v>
          </cell>
          <cell r="L3640" t="str">
            <v>SZŰKÍTETT T IDOM</v>
          </cell>
        </row>
        <row r="3641">
          <cell r="A3641" t="str">
            <v>TR90/63</v>
          </cell>
          <cell r="B3641">
            <v>6564</v>
          </cell>
          <cell r="C3641" t="str">
            <v>Items</v>
          </cell>
          <cell r="D3641">
            <v>0.4</v>
          </cell>
          <cell r="E3641" t="str">
            <v>90</v>
          </cell>
          <cell r="F3641" t="str">
            <v>HAWA</v>
          </cell>
          <cell r="G3641" t="str">
            <v>FITTING</v>
          </cell>
          <cell r="H3641" t="str">
            <v>S13</v>
          </cell>
          <cell r="I3641" t="str">
            <v>I</v>
          </cell>
          <cell r="J3641" t="str">
            <v>N</v>
          </cell>
          <cell r="K3641">
            <v>1747</v>
          </cell>
          <cell r="L3641" t="str">
            <v>SZŰKÍTETT T IDOM</v>
          </cell>
        </row>
        <row r="3642">
          <cell r="A3642" t="str">
            <v>TR110/90</v>
          </cell>
          <cell r="B3642">
            <v>10475</v>
          </cell>
          <cell r="C3642" t="str">
            <v>Items</v>
          </cell>
          <cell r="D3642">
            <v>0.4</v>
          </cell>
          <cell r="E3642" t="str">
            <v>66</v>
          </cell>
          <cell r="F3642" t="str">
            <v>HAWA</v>
          </cell>
          <cell r="G3642" t="str">
            <v>FITTING</v>
          </cell>
          <cell r="H3642" t="str">
            <v>S13</v>
          </cell>
          <cell r="I3642" t="str">
            <v>I</v>
          </cell>
          <cell r="J3642" t="str">
            <v>N</v>
          </cell>
          <cell r="K3642">
            <v>2558</v>
          </cell>
          <cell r="L3642" t="str">
            <v>RAG PVC SZÜKÍTETT T IDOM</v>
          </cell>
        </row>
        <row r="3643">
          <cell r="A3643" t="str">
            <v>L.K.PERSELY-160</v>
          </cell>
          <cell r="B3643">
            <v>11734</v>
          </cell>
          <cell r="C3643" t="str">
            <v>Items</v>
          </cell>
          <cell r="D3643">
            <v>0.4</v>
          </cell>
          <cell r="E3643" t="str">
            <v>66</v>
          </cell>
          <cell r="F3643" t="str">
            <v>HAWA</v>
          </cell>
          <cell r="G3643" t="str">
            <v>FITTING</v>
          </cell>
          <cell r="H3643" t="str">
            <v>S13</v>
          </cell>
          <cell r="I3643" t="str">
            <v>I</v>
          </cell>
          <cell r="J3643" t="str">
            <v>N</v>
          </cell>
          <cell r="K3643">
            <v>2937</v>
          </cell>
          <cell r="L3643" t="str">
            <v>RAG PVC LAZA KARIMA PERSELY</v>
          </cell>
        </row>
        <row r="3644">
          <cell r="A3644" t="str">
            <v>L.K.PERSELY-200</v>
          </cell>
          <cell r="B3644">
            <v>21390</v>
          </cell>
          <cell r="C3644" t="str">
            <v>Items</v>
          </cell>
          <cell r="D3644">
            <v>0.4</v>
          </cell>
          <cell r="E3644" t="str">
            <v>66</v>
          </cell>
          <cell r="F3644" t="str">
            <v>HAWA</v>
          </cell>
          <cell r="G3644" t="str">
            <v>FITTING</v>
          </cell>
          <cell r="H3644" t="str">
            <v>S13</v>
          </cell>
          <cell r="I3644" t="str">
            <v>I</v>
          </cell>
          <cell r="J3644" t="str">
            <v>N</v>
          </cell>
          <cell r="K3644">
            <v>5118</v>
          </cell>
          <cell r="L3644" t="str">
            <v>RAG PVC LAZA KARIMA PERSELY</v>
          </cell>
        </row>
        <row r="3645">
          <cell r="A3645" t="str">
            <v>L.K.PERSELY-225</v>
          </cell>
          <cell r="B3645">
            <v>29587</v>
          </cell>
          <cell r="C3645" t="str">
            <v>Items</v>
          </cell>
          <cell r="D3645">
            <v>0.4</v>
          </cell>
          <cell r="E3645" t="str">
            <v>66</v>
          </cell>
          <cell r="F3645" t="str">
            <v>HAWA</v>
          </cell>
          <cell r="G3645" t="str">
            <v>FITTING</v>
          </cell>
          <cell r="H3645" t="str">
            <v>S13</v>
          </cell>
          <cell r="I3645" t="str">
            <v>I</v>
          </cell>
          <cell r="J3645" t="str">
            <v>N</v>
          </cell>
          <cell r="K3645">
            <v>7406</v>
          </cell>
          <cell r="L3645" t="str">
            <v>RAG PVC LAZA KARIMA PERSELY</v>
          </cell>
        </row>
        <row r="3646">
          <cell r="A3646" t="str">
            <v>KARIMA-200</v>
          </cell>
          <cell r="B3646">
            <v>21611</v>
          </cell>
          <cell r="C3646" t="str">
            <v>Items</v>
          </cell>
          <cell r="D3646">
            <v>0.4</v>
          </cell>
          <cell r="E3646" t="str">
            <v>66</v>
          </cell>
          <cell r="F3646" t="str">
            <v>HAWA</v>
          </cell>
          <cell r="G3646" t="str">
            <v>FITTING</v>
          </cell>
          <cell r="H3646" t="str">
            <v>S13</v>
          </cell>
          <cell r="I3646" t="str">
            <v>I</v>
          </cell>
          <cell r="J3646" t="str">
            <v>N</v>
          </cell>
          <cell r="K3646">
            <v>5085.1400000000003</v>
          </cell>
          <cell r="L3646" t="str">
            <v>PVC LAZA KARIMA</v>
          </cell>
        </row>
        <row r="3647">
          <cell r="A3647" t="str">
            <v>KARIMA-225</v>
          </cell>
          <cell r="B3647">
            <v>33030</v>
          </cell>
          <cell r="C3647" t="str">
            <v>Items</v>
          </cell>
          <cell r="D3647">
            <v>0.4</v>
          </cell>
          <cell r="E3647" t="str">
            <v>66</v>
          </cell>
          <cell r="F3647" t="str">
            <v>HAWA</v>
          </cell>
          <cell r="G3647" t="str">
            <v>FITTING</v>
          </cell>
          <cell r="H3647" t="str">
            <v>S13</v>
          </cell>
          <cell r="I3647" t="str">
            <v>I</v>
          </cell>
          <cell r="J3647" t="str">
            <v>N</v>
          </cell>
          <cell r="K3647">
            <v>7903.3</v>
          </cell>
          <cell r="L3647" t="str">
            <v>PVC LAZA KARIMA</v>
          </cell>
        </row>
        <row r="3648">
          <cell r="A3648" t="str">
            <v>K160-VEGELZARO</v>
          </cell>
          <cell r="B3648">
            <v>22863</v>
          </cell>
          <cell r="C3648" t="str">
            <v>Items</v>
          </cell>
          <cell r="D3648">
            <v>0.4</v>
          </cell>
          <cell r="E3648" t="str">
            <v>66</v>
          </cell>
          <cell r="F3648" t="str">
            <v>HAWA</v>
          </cell>
          <cell r="G3648" t="str">
            <v>FITTING</v>
          </cell>
          <cell r="H3648" t="str">
            <v>S13</v>
          </cell>
          <cell r="I3648" t="str">
            <v>I</v>
          </cell>
          <cell r="J3648" t="str">
            <v>N</v>
          </cell>
          <cell r="K3648">
            <v>5380</v>
          </cell>
          <cell r="L3648" t="str">
            <v>RAG PVC ZÁRÓSAPKA</v>
          </cell>
        </row>
        <row r="3649">
          <cell r="A3649" t="str">
            <v>K225-VEGELZARO</v>
          </cell>
          <cell r="B3649">
            <v>61551</v>
          </cell>
          <cell r="C3649" t="str">
            <v>Items</v>
          </cell>
          <cell r="D3649">
            <v>0.4</v>
          </cell>
          <cell r="E3649" t="str">
            <v>66</v>
          </cell>
          <cell r="F3649" t="str">
            <v>HAWA</v>
          </cell>
          <cell r="G3649" t="str">
            <v>FITTING</v>
          </cell>
          <cell r="H3649" t="str">
            <v>S13</v>
          </cell>
          <cell r="I3649" t="str">
            <v>I</v>
          </cell>
          <cell r="J3649" t="str">
            <v>N</v>
          </cell>
          <cell r="K3649">
            <v>14360</v>
          </cell>
          <cell r="L3649" t="str">
            <v>RAG PVC ZÁRÓSAPKA</v>
          </cell>
        </row>
        <row r="3650">
          <cell r="A3650" t="str">
            <v>V.SZELEP25</v>
          </cell>
          <cell r="B3650">
            <v>9542</v>
          </cell>
          <cell r="C3650" t="str">
            <v>Items</v>
          </cell>
          <cell r="D3650">
            <v>0.4</v>
          </cell>
          <cell r="E3650" t="str">
            <v>66</v>
          </cell>
          <cell r="F3650" t="str">
            <v>HAWA</v>
          </cell>
          <cell r="G3650" t="str">
            <v>FITTING</v>
          </cell>
          <cell r="H3650" t="str">
            <v>S13</v>
          </cell>
          <cell r="I3650" t="str">
            <v>I</v>
          </cell>
          <cell r="J3650" t="str">
            <v>N</v>
          </cell>
          <cell r="K3650">
            <v>2330</v>
          </cell>
          <cell r="L3650" t="str">
            <v>PVC VISSZACSAPÓ SZELEP HOLLANDERES, RAGASZTHATÓ TOKKAL</v>
          </cell>
        </row>
        <row r="3651">
          <cell r="A3651" t="str">
            <v>V.SZELEP50</v>
          </cell>
          <cell r="B3651">
            <v>14951</v>
          </cell>
          <cell r="C3651" t="str">
            <v>Items</v>
          </cell>
          <cell r="D3651">
            <v>0.4</v>
          </cell>
          <cell r="E3651" t="str">
            <v>66</v>
          </cell>
          <cell r="F3651" t="str">
            <v>HAWA</v>
          </cell>
          <cell r="G3651" t="str">
            <v>FITTING</v>
          </cell>
          <cell r="H3651" t="str">
            <v>S13</v>
          </cell>
          <cell r="I3651" t="str">
            <v>I</v>
          </cell>
          <cell r="J3651" t="str">
            <v>N</v>
          </cell>
          <cell r="K3651">
            <v>3526</v>
          </cell>
          <cell r="L3651" t="str">
            <v>PVC VISSZACSAPÓ SZELEP HOLLANDERES, RAGASZTHATÓ TOKKAL</v>
          </cell>
        </row>
        <row r="3652">
          <cell r="A3652" t="str">
            <v>V.SZELEP90</v>
          </cell>
          <cell r="B3652">
            <v>49169</v>
          </cell>
          <cell r="C3652" t="str">
            <v>Items</v>
          </cell>
          <cell r="D3652">
            <v>0.4</v>
          </cell>
          <cell r="E3652" t="str">
            <v>90</v>
          </cell>
          <cell r="F3652" t="str">
            <v>HAWA</v>
          </cell>
          <cell r="G3652" t="str">
            <v>FITTING</v>
          </cell>
          <cell r="H3652" t="str">
            <v>S13</v>
          </cell>
          <cell r="I3652" t="str">
            <v>I</v>
          </cell>
          <cell r="J3652" t="str">
            <v>N</v>
          </cell>
          <cell r="K3652">
            <v>12269.4</v>
          </cell>
          <cell r="L3652" t="str">
            <v>VISSZACSAPÓ SZELEP</v>
          </cell>
        </row>
        <row r="3653">
          <cell r="A3653" t="str">
            <v>HOLLANDER090</v>
          </cell>
          <cell r="B3653">
            <v>24107</v>
          </cell>
          <cell r="C3653" t="str">
            <v>Items</v>
          </cell>
          <cell r="D3653">
            <v>0.4</v>
          </cell>
          <cell r="E3653" t="str">
            <v>66</v>
          </cell>
          <cell r="F3653" t="str">
            <v>HAWA</v>
          </cell>
          <cell r="G3653" t="str">
            <v>FITTING</v>
          </cell>
          <cell r="H3653" t="str">
            <v>S13</v>
          </cell>
          <cell r="I3653" t="str">
            <v>I</v>
          </cell>
          <cell r="J3653" t="str">
            <v>N</v>
          </cell>
          <cell r="K3653">
            <v>5740</v>
          </cell>
          <cell r="L3653" t="str">
            <v>RAG PVC HOLLANDER</v>
          </cell>
        </row>
        <row r="3654">
          <cell r="A3654" t="str">
            <v>HOLL.63-2C</v>
          </cell>
          <cell r="B3654">
            <v>5098</v>
          </cell>
          <cell r="C3654" t="str">
            <v>Items</v>
          </cell>
          <cell r="D3654">
            <v>0.4</v>
          </cell>
          <cell r="E3654" t="str">
            <v>90</v>
          </cell>
          <cell r="F3654" t="str">
            <v>HAWA</v>
          </cell>
          <cell r="G3654" t="str">
            <v>FITTING</v>
          </cell>
          <cell r="H3654" t="str">
            <v>S13</v>
          </cell>
          <cell r="I3654" t="str">
            <v>I</v>
          </cell>
          <cell r="J3654" t="str">
            <v>N</v>
          </cell>
          <cell r="K3654">
            <v>1111.6600000000001</v>
          </cell>
          <cell r="L3654" t="str">
            <v>HOLLANDER RAG.-BELSŐ MENETES</v>
          </cell>
        </row>
        <row r="3655">
          <cell r="A3655" t="str">
            <v>HOLL.3CX3C</v>
          </cell>
          <cell r="B3655">
            <v>15499</v>
          </cell>
          <cell r="C3655" t="str">
            <v>Items</v>
          </cell>
          <cell r="D3655">
            <v>0.4</v>
          </cell>
          <cell r="E3655" t="str">
            <v>66</v>
          </cell>
          <cell r="F3655" t="str">
            <v>HAWA</v>
          </cell>
          <cell r="G3655" t="str">
            <v>FITTING</v>
          </cell>
          <cell r="H3655" t="str">
            <v>S13</v>
          </cell>
          <cell r="I3655" t="str">
            <v>I</v>
          </cell>
          <cell r="J3655" t="str">
            <v>N</v>
          </cell>
          <cell r="K3655">
            <v>3444.32</v>
          </cell>
          <cell r="L3655" t="str">
            <v>PVC HOLLANDER RAG-BELSÖ MENET</v>
          </cell>
        </row>
        <row r="3656">
          <cell r="A3656" t="str">
            <v>ROBUSTS090SDR17V</v>
          </cell>
          <cell r="B3656">
            <v>9110</v>
          </cell>
          <cell r="C3656" t="str">
            <v>Meter</v>
          </cell>
          <cell r="D3656">
            <v>1.58</v>
          </cell>
          <cell r="E3656" t="str">
            <v>0H</v>
          </cell>
          <cell r="F3656" t="str">
            <v>HAWA</v>
          </cell>
          <cell r="G3656" t="str">
            <v>PIPE</v>
          </cell>
          <cell r="H3656" t="str">
            <v>S16</v>
          </cell>
          <cell r="I3656" t="str">
            <v>I</v>
          </cell>
          <cell r="J3656" t="str">
            <v>N</v>
          </cell>
          <cell r="K3656">
            <v>1421.3</v>
          </cell>
          <cell r="L3656" t="str">
            <v>PE RC SZUPER VÉDÖBEV. VIZCSÖ 90X5.4MM 10BAR</v>
          </cell>
        </row>
        <row r="3657">
          <cell r="A3657" t="str">
            <v>ROBUSTS110SDR17V</v>
          </cell>
          <cell r="B3657">
            <v>11456</v>
          </cell>
          <cell r="C3657" t="str">
            <v>Meter</v>
          </cell>
          <cell r="D3657">
            <v>2.36</v>
          </cell>
          <cell r="E3657" t="str">
            <v>0H</v>
          </cell>
          <cell r="F3657" t="str">
            <v>HAWA</v>
          </cell>
          <cell r="G3657" t="str">
            <v>PIPE</v>
          </cell>
          <cell r="H3657" t="str">
            <v>S16</v>
          </cell>
          <cell r="I3657" t="str">
            <v>I</v>
          </cell>
          <cell r="J3657" t="str">
            <v>N</v>
          </cell>
          <cell r="K3657">
            <v>1787.6</v>
          </cell>
          <cell r="L3657" t="str">
            <v>PE RC SZUPER VÉDÖBEV. VIZCSÖ 110X6.6MM 10BAR</v>
          </cell>
        </row>
        <row r="3658">
          <cell r="A3658" t="str">
            <v>ROBUSTS160SDR17V</v>
          </cell>
          <cell r="B3658">
            <v>21324</v>
          </cell>
          <cell r="C3658" t="str">
            <v>Meter</v>
          </cell>
          <cell r="D3658">
            <v>4.93</v>
          </cell>
          <cell r="E3658" t="str">
            <v>0H</v>
          </cell>
          <cell r="F3658" t="str">
            <v>HAWA</v>
          </cell>
          <cell r="G3658" t="str">
            <v>PIPE</v>
          </cell>
          <cell r="H3658" t="str">
            <v>S16</v>
          </cell>
          <cell r="I3658" t="str">
            <v>I</v>
          </cell>
          <cell r="J3658" t="str">
            <v>N</v>
          </cell>
          <cell r="K3658">
            <v>3597</v>
          </cell>
          <cell r="L3658" t="str">
            <v>PE RC SZUPER VÉDÖBEV. VIZCSÖ 160X9.5MM 10BAR</v>
          </cell>
        </row>
        <row r="3659">
          <cell r="A3659" t="str">
            <v>ROBUSTS225SDR17V</v>
          </cell>
          <cell r="B3659">
            <v>42474</v>
          </cell>
          <cell r="C3659" t="str">
            <v>Meter</v>
          </cell>
          <cell r="D3659">
            <v>9.94</v>
          </cell>
          <cell r="E3659" t="str">
            <v>0H</v>
          </cell>
          <cell r="F3659" t="str">
            <v>HAWA</v>
          </cell>
          <cell r="G3659" t="str">
            <v>PIPE</v>
          </cell>
          <cell r="H3659" t="str">
            <v>S16</v>
          </cell>
          <cell r="I3659" t="str">
            <v>I</v>
          </cell>
          <cell r="J3659" t="str">
            <v>N</v>
          </cell>
          <cell r="K3659">
            <v>6628.2</v>
          </cell>
          <cell r="L3659" t="str">
            <v>PE RC SZUPER VÉDÖBEV. VIZCSÖ 225X13.4MM 10BAR</v>
          </cell>
        </row>
        <row r="3660">
          <cell r="A3660" t="str">
            <v>ROBUSTS090SDR11V</v>
          </cell>
          <cell r="B3660">
            <v>12534</v>
          </cell>
          <cell r="C3660" t="str">
            <v>Meter</v>
          </cell>
          <cell r="D3660">
            <v>2.3199999999999998</v>
          </cell>
          <cell r="E3660" t="str">
            <v>0H</v>
          </cell>
          <cell r="F3660" t="str">
            <v>HAWA</v>
          </cell>
          <cell r="G3660" t="str">
            <v>PIPE</v>
          </cell>
          <cell r="H3660" t="str">
            <v>S16</v>
          </cell>
          <cell r="I3660" t="str">
            <v>I</v>
          </cell>
          <cell r="J3660" t="str">
            <v>N</v>
          </cell>
          <cell r="K3660">
            <v>1956.1</v>
          </cell>
          <cell r="L3660" t="str">
            <v>PE RC SZUPER VÉDÖBEV. VIZCSÖ 90X8.2MM 16BAR</v>
          </cell>
        </row>
        <row r="3661">
          <cell r="A3661" t="str">
            <v>ROBUSTS110SDR11V</v>
          </cell>
          <cell r="B3661">
            <v>15313</v>
          </cell>
          <cell r="C3661" t="str">
            <v>Meter</v>
          </cell>
          <cell r="D3661">
            <v>3.44</v>
          </cell>
          <cell r="E3661" t="str">
            <v>0H</v>
          </cell>
          <cell r="F3661" t="str">
            <v>HAWA</v>
          </cell>
          <cell r="G3661" t="str">
            <v>PIPE</v>
          </cell>
          <cell r="H3661" t="str">
            <v>S16</v>
          </cell>
          <cell r="I3661" t="str">
            <v>I</v>
          </cell>
          <cell r="J3661" t="str">
            <v>N</v>
          </cell>
          <cell r="K3661">
            <v>4620.01</v>
          </cell>
          <cell r="L3661" t="str">
            <v>PE RC SZUPER VÉDÖBEV. VIZCSÖ 110X10MM 16BAR</v>
          </cell>
        </row>
        <row r="3662">
          <cell r="A3662" t="str">
            <v>ROBUSTS160SDR11V</v>
          </cell>
          <cell r="B3662">
            <v>29268</v>
          </cell>
          <cell r="C3662" t="str">
            <v>Meter</v>
          </cell>
          <cell r="D3662">
            <v>7.31</v>
          </cell>
          <cell r="E3662" t="str">
            <v>0H</v>
          </cell>
          <cell r="F3662" t="str">
            <v>HAWA</v>
          </cell>
          <cell r="G3662" t="str">
            <v>PIPE</v>
          </cell>
          <cell r="H3662" t="str">
            <v>S16</v>
          </cell>
          <cell r="I3662" t="str">
            <v>I</v>
          </cell>
          <cell r="J3662" t="str">
            <v>N</v>
          </cell>
          <cell r="K3662">
            <v>4567.6000000000004</v>
          </cell>
          <cell r="L3662" t="str">
            <v>PE RC SZUPER VÉDÖBEV. VIZCSÖ 160X14.6MM 16BAR</v>
          </cell>
        </row>
        <row r="3663">
          <cell r="A3663" t="str">
            <v>ROBUSTS225SDR11V</v>
          </cell>
          <cell r="B3663">
            <v>57356</v>
          </cell>
          <cell r="C3663" t="str">
            <v>Meter</v>
          </cell>
          <cell r="D3663">
            <v>14.47</v>
          </cell>
          <cell r="E3663" t="str">
            <v>0H</v>
          </cell>
          <cell r="F3663" t="str">
            <v>HAWA</v>
          </cell>
          <cell r="G3663" t="str">
            <v>PIPE</v>
          </cell>
          <cell r="H3663" t="str">
            <v>S16</v>
          </cell>
          <cell r="I3663" t="str">
            <v>I</v>
          </cell>
          <cell r="J3663" t="str">
            <v>N</v>
          </cell>
          <cell r="K3663">
            <v>8950.6</v>
          </cell>
          <cell r="L3663" t="str">
            <v>PE RC SZUPER VÉDÖBEV. VIZCSÖ 225X20.5MM 16BAR</v>
          </cell>
        </row>
        <row r="3664">
          <cell r="A3664" t="str">
            <v>PPKDEM1000/6M.SN8I</v>
          </cell>
          <cell r="B3664">
            <v>1105918</v>
          </cell>
          <cell r="C3664" t="str">
            <v>Items</v>
          </cell>
          <cell r="D3664">
            <v>299.75</v>
          </cell>
          <cell r="E3664" t="str">
            <v>1C</v>
          </cell>
          <cell r="F3664" t="str">
            <v>HAWA</v>
          </cell>
          <cell r="G3664" t="str">
            <v>PIPE</v>
          </cell>
          <cell r="H3664" t="str">
            <v>S35</v>
          </cell>
          <cell r="I3664" t="str">
            <v>I</v>
          </cell>
          <cell r="J3664" t="str">
            <v>N</v>
          </cell>
          <cell r="K3664">
            <v>219397.2</v>
          </cell>
          <cell r="L3664" t="str">
            <v>PP PRAGMA ID CSAT.SN8.ID993/OD1140MM</v>
          </cell>
        </row>
        <row r="3665">
          <cell r="A3665" t="str">
            <v>PPKDU1000ID</v>
          </cell>
          <cell r="B3665">
            <v>161288</v>
          </cell>
          <cell r="C3665" t="str">
            <v>Items</v>
          </cell>
          <cell r="D3665">
            <v>55</v>
          </cell>
          <cell r="E3665" t="str">
            <v>1D</v>
          </cell>
          <cell r="F3665" t="str">
            <v>HAWA</v>
          </cell>
          <cell r="G3665" t="str">
            <v>FITTING</v>
          </cell>
          <cell r="H3665" t="str">
            <v>S36</v>
          </cell>
          <cell r="I3665" t="str">
            <v>I</v>
          </cell>
          <cell r="J3665" t="str">
            <v>N</v>
          </cell>
          <cell r="K3665">
            <v>32257.5</v>
          </cell>
          <cell r="L3665" t="str">
            <v>PP PRAGMA ID ÁTTOLÓ KARMANTYU</v>
          </cell>
        </row>
        <row r="3666">
          <cell r="A3666" t="str">
            <v>PRAGMAID1000GGY</v>
          </cell>
          <cell r="B3666">
            <v>54212</v>
          </cell>
          <cell r="C3666" t="str">
            <v>Items</v>
          </cell>
          <cell r="D3666">
            <v>7.8</v>
          </cell>
          <cell r="E3666" t="str">
            <v>1D</v>
          </cell>
          <cell r="F3666" t="str">
            <v>HAWA</v>
          </cell>
          <cell r="G3666" t="str">
            <v>OTHER</v>
          </cell>
          <cell r="H3666" t="str">
            <v>S36</v>
          </cell>
          <cell r="I3666" t="str">
            <v>I</v>
          </cell>
          <cell r="J3666" t="str">
            <v>N</v>
          </cell>
          <cell r="K3666">
            <v>10842.32</v>
          </cell>
          <cell r="L3666" t="str">
            <v>PRAGMA ID1000 GUMIGYÜRÜ</v>
          </cell>
        </row>
        <row r="3667">
          <cell r="A3667" t="str">
            <v>KGEA200/160X45B</v>
          </cell>
          <cell r="B3667">
            <v>7106</v>
          </cell>
          <cell r="C3667" t="str">
            <v>Items</v>
          </cell>
          <cell r="D3667">
            <v>0.49</v>
          </cell>
          <cell r="E3667" t="str">
            <v>62</v>
          </cell>
          <cell r="F3667" t="str">
            <v>HAWA</v>
          </cell>
          <cell r="G3667" t="str">
            <v>FITTING</v>
          </cell>
          <cell r="H3667" t="str">
            <v>S11</v>
          </cell>
          <cell r="I3667" t="str">
            <v>I</v>
          </cell>
          <cell r="J3667" t="str">
            <v>N</v>
          </cell>
          <cell r="K3667">
            <v>1627.4</v>
          </cell>
          <cell r="L3667" t="str">
            <v>CSATORNA AGIDOM</v>
          </cell>
        </row>
        <row r="3668">
          <cell r="A3668" t="str">
            <v>KGA400/200/200B</v>
          </cell>
          <cell r="B3668">
            <v>37166</v>
          </cell>
          <cell r="C3668" t="str">
            <v>Items</v>
          </cell>
          <cell r="D3668">
            <v>7.5</v>
          </cell>
          <cell r="E3668" t="str">
            <v>62</v>
          </cell>
          <cell r="F3668" t="str">
            <v>HAWA</v>
          </cell>
          <cell r="G3668" t="str">
            <v>OTHER</v>
          </cell>
          <cell r="H3668" t="str">
            <v>S11</v>
          </cell>
          <cell r="I3668" t="str">
            <v>I</v>
          </cell>
          <cell r="J3668" t="str">
            <v>N</v>
          </cell>
          <cell r="K3668">
            <v>6946.43</v>
          </cell>
          <cell r="L3668" t="str">
            <v>TISZTITO NYILAS ATFOLYOS</v>
          </cell>
        </row>
        <row r="3669">
          <cell r="A3669" t="str">
            <v>KGB160X45</v>
          </cell>
          <cell r="B3669">
            <v>2172</v>
          </cell>
          <cell r="C3669" t="str">
            <v>Items</v>
          </cell>
          <cell r="D3669">
            <v>0.49</v>
          </cell>
          <cell r="E3669" t="str">
            <v>62</v>
          </cell>
          <cell r="F3669" t="str">
            <v>HAWA</v>
          </cell>
          <cell r="G3669" t="str">
            <v>FITTING</v>
          </cell>
          <cell r="H3669" t="str">
            <v>S11</v>
          </cell>
          <cell r="I3669" t="str">
            <v>I</v>
          </cell>
          <cell r="J3669" t="str">
            <v>N</v>
          </cell>
          <cell r="K3669">
            <v>460.27</v>
          </cell>
          <cell r="L3669" t="str">
            <v>CSATORNA IVIDOM</v>
          </cell>
        </row>
        <row r="3670">
          <cell r="A3670" t="str">
            <v>RP-UPV16/1/2</v>
          </cell>
          <cell r="B3670">
            <v>2185</v>
          </cell>
          <cell r="C3670" t="str">
            <v>Items</v>
          </cell>
          <cell r="D3670">
            <v>0.1</v>
          </cell>
          <cell r="E3670" t="str">
            <v>0D</v>
          </cell>
          <cell r="F3670" t="str">
            <v>HAWA</v>
          </cell>
          <cell r="G3670" t="str">
            <v>FITTING</v>
          </cell>
          <cell r="H3670" t="str">
            <v>S30</v>
          </cell>
          <cell r="I3670" t="str">
            <v>I</v>
          </cell>
          <cell r="J3670" t="str">
            <v>N</v>
          </cell>
          <cell r="K3670">
            <v>520</v>
          </cell>
          <cell r="L3670" t="str">
            <v>PRESSZ FÉLHOLLANDI TÖMÍTÉSSEL</v>
          </cell>
        </row>
        <row r="3671">
          <cell r="A3671" t="str">
            <v>PEKN180-22FSDR17</v>
          </cell>
          <cell r="B3671">
            <v>139790</v>
          </cell>
          <cell r="C3671" t="str">
            <v>Items</v>
          </cell>
          <cell r="D3671">
            <v>3.3</v>
          </cell>
          <cell r="E3671" t="str">
            <v>75</v>
          </cell>
          <cell r="F3671" t="str">
            <v>HAWA</v>
          </cell>
          <cell r="G3671" t="str">
            <v>FITTING</v>
          </cell>
          <cell r="H3671" t="str">
            <v>S20</v>
          </cell>
          <cell r="I3671" t="str">
            <v>N</v>
          </cell>
          <cell r="J3671" t="str">
            <v>N</v>
          </cell>
          <cell r="K3671">
            <v>25733</v>
          </cell>
          <cell r="L3671" t="str">
            <v>PE NAGYSUGARU IV</v>
          </cell>
        </row>
        <row r="3672">
          <cell r="A3672" t="str">
            <v>NBRPN16D160</v>
          </cell>
          <cell r="B3672">
            <v>10004</v>
          </cell>
          <cell r="C3672" t="str">
            <v>Items</v>
          </cell>
          <cell r="D3672">
            <v>1</v>
          </cell>
          <cell r="E3672" t="str">
            <v>75</v>
          </cell>
          <cell r="F3672" t="str">
            <v>HAWA</v>
          </cell>
          <cell r="G3672" t="str">
            <v>OTHER</v>
          </cell>
          <cell r="H3672" t="str">
            <v>S20</v>
          </cell>
          <cell r="I3672" t="str">
            <v>I</v>
          </cell>
          <cell r="J3672" t="str">
            <v>N</v>
          </cell>
          <cell r="K3672">
            <v>2616</v>
          </cell>
          <cell r="L3672" t="str">
            <v>LAPOS TÖMITÉS</v>
          </cell>
        </row>
        <row r="3673">
          <cell r="A3673" t="str">
            <v>RP-UPV20/1/2</v>
          </cell>
          <cell r="B3673">
            <v>1643</v>
          </cell>
          <cell r="C3673" t="str">
            <v>Items</v>
          </cell>
          <cell r="D3673">
            <v>0.1</v>
          </cell>
          <cell r="E3673" t="str">
            <v>0D</v>
          </cell>
          <cell r="F3673" t="str">
            <v>HAWA</v>
          </cell>
          <cell r="G3673" t="str">
            <v>FITTING</v>
          </cell>
          <cell r="H3673" t="str">
            <v>S30</v>
          </cell>
          <cell r="I3673" t="str">
            <v>I</v>
          </cell>
          <cell r="J3673" t="str">
            <v>N</v>
          </cell>
          <cell r="K3673">
            <v>660</v>
          </cell>
          <cell r="L3673" t="str">
            <v>PRESSZ FÉLHOLLANDI TÖMÍTÉSSEL</v>
          </cell>
        </row>
        <row r="3674">
          <cell r="A3674" t="str">
            <v>ALU_LETRA_5M</v>
          </cell>
          <cell r="B3674">
            <v>90232</v>
          </cell>
          <cell r="C3674" t="str">
            <v>Items</v>
          </cell>
          <cell r="D3674">
            <v>5</v>
          </cell>
          <cell r="E3674" t="str">
            <v>89</v>
          </cell>
          <cell r="F3674" t="str">
            <v>HAWA</v>
          </cell>
          <cell r="G3674" t="str">
            <v>OTHER</v>
          </cell>
          <cell r="H3674" t="str">
            <v>S31</v>
          </cell>
          <cell r="I3674" t="str">
            <v>I</v>
          </cell>
          <cell r="J3674" t="str">
            <v>N</v>
          </cell>
          <cell r="K3674">
            <v>31.39</v>
          </cell>
          <cell r="L3674" t="str">
            <v>ALUMINIUM LETRA</v>
          </cell>
        </row>
        <row r="3675">
          <cell r="A3675" t="str">
            <v>RR-225-160</v>
          </cell>
          <cell r="B3675">
            <v>31340</v>
          </cell>
          <cell r="C3675" t="str">
            <v>Items</v>
          </cell>
          <cell r="D3675">
            <v>0.4</v>
          </cell>
          <cell r="E3675" t="str">
            <v>66</v>
          </cell>
          <cell r="F3675" t="str">
            <v>HAWA</v>
          </cell>
          <cell r="G3675" t="str">
            <v>FITTING</v>
          </cell>
          <cell r="H3675" t="str">
            <v>S13</v>
          </cell>
          <cell r="I3675" t="str">
            <v>I</v>
          </cell>
          <cell r="J3675" t="str">
            <v>N</v>
          </cell>
          <cell r="K3675">
            <v>7653</v>
          </cell>
          <cell r="L3675" t="str">
            <v>RAG PVC SZÜKÍTÖ BETÉT</v>
          </cell>
        </row>
        <row r="3676">
          <cell r="A3676" t="str">
            <v>KGMM125</v>
          </cell>
          <cell r="B3676">
            <v>1809</v>
          </cell>
          <cell r="C3676" t="str">
            <v>Items</v>
          </cell>
          <cell r="D3676">
            <v>0.35</v>
          </cell>
          <cell r="E3676" t="str">
            <v>62</v>
          </cell>
          <cell r="F3676" t="str">
            <v>HAWA</v>
          </cell>
          <cell r="G3676" t="str">
            <v>FITTING</v>
          </cell>
          <cell r="H3676" t="str">
            <v>S11</v>
          </cell>
          <cell r="I3676" t="str">
            <v>I</v>
          </cell>
          <cell r="J3676" t="str">
            <v>N</v>
          </cell>
          <cell r="K3676">
            <v>368</v>
          </cell>
          <cell r="L3676" t="str">
            <v>CSATORNA KETTOS KARMANTYU</v>
          </cell>
        </row>
        <row r="3677">
          <cell r="A3677" t="str">
            <v>400/200/2MAKNA</v>
          </cell>
          <cell r="B3677">
            <v>200828</v>
          </cell>
          <cell r="C3677" t="str">
            <v>Items</v>
          </cell>
          <cell r="D3677">
            <v>2.5</v>
          </cell>
          <cell r="E3677" t="str">
            <v>1D</v>
          </cell>
          <cell r="F3677" t="str">
            <v>HAWA</v>
          </cell>
          <cell r="G3677" t="str">
            <v>OTHER</v>
          </cell>
          <cell r="H3677" t="str">
            <v>S36</v>
          </cell>
          <cell r="I3677" t="str">
            <v>I</v>
          </cell>
          <cell r="J3677" t="str">
            <v>N</v>
          </cell>
          <cell r="K3677">
            <v>40165.599999999999</v>
          </cell>
          <cell r="L3677" t="str">
            <v>D400/200 ÁTF DRÉN AKNA 20CM HOMOKFOG.</v>
          </cell>
        </row>
        <row r="3678">
          <cell r="A3678" t="str">
            <v>400/200/2.5MAKNA</v>
          </cell>
          <cell r="B3678">
            <v>282571</v>
          </cell>
          <cell r="C3678" t="str">
            <v>Items</v>
          </cell>
          <cell r="D3678">
            <v>2.65</v>
          </cell>
          <cell r="E3678" t="str">
            <v>1D</v>
          </cell>
          <cell r="F3678" t="str">
            <v>HAWA</v>
          </cell>
          <cell r="G3678" t="str">
            <v>OTHER</v>
          </cell>
          <cell r="H3678" t="str">
            <v>S36</v>
          </cell>
          <cell r="I3678" t="str">
            <v>I</v>
          </cell>
          <cell r="J3678" t="str">
            <v>N</v>
          </cell>
          <cell r="K3678">
            <v>429.54</v>
          </cell>
          <cell r="L3678" t="str">
            <v>D400/200 ÁTF DRÉN AKNA 20CM HOMOKFOG.</v>
          </cell>
        </row>
        <row r="3679">
          <cell r="A3679" t="str">
            <v>WH-31311</v>
          </cell>
          <cell r="B3679">
            <v>12216</v>
          </cell>
          <cell r="C3679" t="str">
            <v>Items</v>
          </cell>
          <cell r="D3679">
            <v>1.05</v>
          </cell>
          <cell r="E3679" t="str">
            <v>0M</v>
          </cell>
          <cell r="F3679" t="str">
            <v>HAWA</v>
          </cell>
          <cell r="G3679" t="str">
            <v>OTHER</v>
          </cell>
          <cell r="H3679" t="str">
            <v>S30</v>
          </cell>
          <cell r="I3679" t="str">
            <v>I</v>
          </cell>
          <cell r="J3679" t="str">
            <v>N</v>
          </cell>
          <cell r="K3679">
            <v>4953</v>
          </cell>
          <cell r="L3679" t="str">
            <v>HÁROMJÁRATÚ KEVERÖSZELEP 1 COL KM</v>
          </cell>
        </row>
        <row r="3680">
          <cell r="A3680" t="str">
            <v>PE-PETO450SDR17</v>
          </cell>
          <cell r="B3680">
            <v>387390</v>
          </cell>
          <cell r="C3680" t="str">
            <v>Items</v>
          </cell>
          <cell r="D3680">
            <v>9</v>
          </cell>
          <cell r="E3680" t="str">
            <v>75</v>
          </cell>
          <cell r="F3680" t="str">
            <v>HAWA</v>
          </cell>
          <cell r="G3680" t="str">
            <v>FITTING</v>
          </cell>
          <cell r="H3680" t="str">
            <v>S20</v>
          </cell>
          <cell r="I3680" t="str">
            <v>I</v>
          </cell>
          <cell r="J3680" t="str">
            <v>N</v>
          </cell>
          <cell r="K3680">
            <v>101300</v>
          </cell>
          <cell r="L3680" t="str">
            <v>PEREMES TOLDAT TOMPA HEG-HEZ</v>
          </cell>
        </row>
        <row r="3681">
          <cell r="A3681" t="str">
            <v>PPLAKA450PN10</v>
          </cell>
          <cell r="B3681">
            <v>316741</v>
          </cell>
          <cell r="C3681" t="str">
            <v>Items</v>
          </cell>
          <cell r="D3681">
            <v>18</v>
          </cell>
          <cell r="E3681" t="str">
            <v>75</v>
          </cell>
          <cell r="F3681" t="str">
            <v>HAWA</v>
          </cell>
          <cell r="G3681" t="str">
            <v>FITTING</v>
          </cell>
          <cell r="H3681" t="str">
            <v>S20</v>
          </cell>
          <cell r="I3681" t="str">
            <v>I</v>
          </cell>
          <cell r="J3681" t="str">
            <v>N</v>
          </cell>
          <cell r="K3681">
            <v>82826</v>
          </cell>
          <cell r="L3681" t="str">
            <v>LAZA KARIMA</v>
          </cell>
        </row>
        <row r="3682">
          <cell r="A3682" t="str">
            <v>PET500-90FSDR17</v>
          </cell>
          <cell r="B3682">
            <v>1442663</v>
          </cell>
          <cell r="C3682" t="str">
            <v>Items</v>
          </cell>
          <cell r="D3682">
            <v>30</v>
          </cell>
          <cell r="E3682" t="str">
            <v>75</v>
          </cell>
          <cell r="F3682" t="str">
            <v>HAWA</v>
          </cell>
          <cell r="G3682" t="str">
            <v>FITTING</v>
          </cell>
          <cell r="H3682" t="str">
            <v>S20</v>
          </cell>
          <cell r="I3682" t="str">
            <v>I</v>
          </cell>
          <cell r="J3682" t="str">
            <v>N</v>
          </cell>
          <cell r="K3682">
            <v>377247.4</v>
          </cell>
          <cell r="L3682" t="str">
            <v>T IDOM</v>
          </cell>
        </row>
        <row r="3683">
          <cell r="A3683" t="str">
            <v>PESZ500-315SDR11</v>
          </cell>
          <cell r="B3683">
            <v>3045449</v>
          </cell>
          <cell r="C3683" t="str">
            <v>Items</v>
          </cell>
          <cell r="D3683">
            <v>12</v>
          </cell>
          <cell r="E3683" t="str">
            <v>75</v>
          </cell>
          <cell r="F3683" t="str">
            <v>HAWA</v>
          </cell>
          <cell r="G3683" t="str">
            <v>FITTING</v>
          </cell>
          <cell r="H3683" t="str">
            <v>S20</v>
          </cell>
          <cell r="I3683" t="str">
            <v>I</v>
          </cell>
          <cell r="J3683" t="str">
            <v>N</v>
          </cell>
          <cell r="K3683">
            <v>796366</v>
          </cell>
          <cell r="L3683" t="str">
            <v>SZÜKITÖ</v>
          </cell>
        </row>
        <row r="3684">
          <cell r="A3684" t="str">
            <v>PET315-250SDR17</v>
          </cell>
          <cell r="B3684">
            <v>443736</v>
          </cell>
          <cell r="C3684" t="str">
            <v>Items</v>
          </cell>
          <cell r="D3684">
            <v>7</v>
          </cell>
          <cell r="E3684" t="str">
            <v>75</v>
          </cell>
          <cell r="F3684" t="str">
            <v>HAWA</v>
          </cell>
          <cell r="G3684" t="str">
            <v>FITTING</v>
          </cell>
          <cell r="H3684" t="str">
            <v>S20</v>
          </cell>
          <cell r="I3684" t="str">
            <v>I</v>
          </cell>
          <cell r="J3684" t="str">
            <v>N</v>
          </cell>
          <cell r="K3684">
            <v>116034</v>
          </cell>
          <cell r="L3684" t="str">
            <v>SZÜKITETT T IDOM</v>
          </cell>
        </row>
        <row r="3685">
          <cell r="A3685" t="str">
            <v>PET315-200SDR17</v>
          </cell>
          <cell r="B3685">
            <v>688966</v>
          </cell>
          <cell r="C3685" t="str">
            <v>Items</v>
          </cell>
          <cell r="D3685">
            <v>6.8</v>
          </cell>
          <cell r="E3685" t="str">
            <v>75</v>
          </cell>
          <cell r="F3685" t="str">
            <v>HAWA</v>
          </cell>
          <cell r="G3685" t="str">
            <v>FITTING</v>
          </cell>
          <cell r="H3685" t="str">
            <v>S20</v>
          </cell>
          <cell r="I3685" t="str">
            <v>N</v>
          </cell>
          <cell r="J3685" t="str">
            <v>N</v>
          </cell>
          <cell r="K3685">
            <v>171129</v>
          </cell>
          <cell r="L3685" t="str">
            <v>SZÜKITETT T IDOM</v>
          </cell>
        </row>
        <row r="3686">
          <cell r="A3686" t="str">
            <v>PEPETOH500SDR17</v>
          </cell>
          <cell r="B3686">
            <v>817840</v>
          </cell>
          <cell r="C3686" t="str">
            <v>Items</v>
          </cell>
          <cell r="D3686">
            <v>12</v>
          </cell>
          <cell r="E3686" t="str">
            <v>75</v>
          </cell>
          <cell r="F3686" t="str">
            <v>HAWA</v>
          </cell>
          <cell r="G3686" t="str">
            <v>FITTING</v>
          </cell>
          <cell r="H3686" t="str">
            <v>S20</v>
          </cell>
          <cell r="I3686" t="str">
            <v>I</v>
          </cell>
          <cell r="J3686" t="str">
            <v>N</v>
          </cell>
          <cell r="K3686">
            <v>213860.3</v>
          </cell>
          <cell r="L3686" t="str">
            <v>HOSSZITOTT PEREMES TOLDAT</v>
          </cell>
        </row>
        <row r="3687">
          <cell r="A3687" t="str">
            <v>PPLAKA500PN10</v>
          </cell>
          <cell r="B3687">
            <v>316741</v>
          </cell>
          <cell r="C3687" t="str">
            <v>Items</v>
          </cell>
          <cell r="D3687">
            <v>18</v>
          </cell>
          <cell r="E3687" t="str">
            <v>75</v>
          </cell>
          <cell r="F3687" t="str">
            <v>HAWA</v>
          </cell>
          <cell r="G3687" t="str">
            <v>FITTING</v>
          </cell>
          <cell r="H3687" t="str">
            <v>S20</v>
          </cell>
          <cell r="I3687" t="str">
            <v>I</v>
          </cell>
          <cell r="J3687" t="str">
            <v>N</v>
          </cell>
          <cell r="K3687">
            <v>82826</v>
          </cell>
          <cell r="L3687" t="str">
            <v>LAZA KARIMA</v>
          </cell>
        </row>
        <row r="3688">
          <cell r="A3688" t="str">
            <v>PET250-110SDR17</v>
          </cell>
          <cell r="B3688">
            <v>170834</v>
          </cell>
          <cell r="C3688" t="str">
            <v>Items</v>
          </cell>
          <cell r="D3688">
            <v>6</v>
          </cell>
          <cell r="E3688" t="str">
            <v>75</v>
          </cell>
          <cell r="F3688" t="str">
            <v>HAWA</v>
          </cell>
          <cell r="G3688" t="str">
            <v>FITTING</v>
          </cell>
          <cell r="H3688" t="str">
            <v>S20</v>
          </cell>
          <cell r="I3688" t="str">
            <v>I</v>
          </cell>
          <cell r="J3688" t="str">
            <v>N</v>
          </cell>
          <cell r="K3688">
            <v>44672</v>
          </cell>
          <cell r="L3688" t="str">
            <v>SZÜKITETT T IDOM</v>
          </cell>
        </row>
        <row r="3689">
          <cell r="A3689" t="str">
            <v>PEKN450-90FSDR17</v>
          </cell>
          <cell r="B3689">
            <v>763991</v>
          </cell>
          <cell r="C3689" t="str">
            <v>Items</v>
          </cell>
          <cell r="D3689">
            <v>18</v>
          </cell>
          <cell r="E3689" t="str">
            <v>75</v>
          </cell>
          <cell r="F3689" t="str">
            <v>HAWA</v>
          </cell>
          <cell r="G3689" t="str">
            <v>FITTING</v>
          </cell>
          <cell r="H3689" t="str">
            <v>S20</v>
          </cell>
          <cell r="I3689" t="str">
            <v>I</v>
          </cell>
          <cell r="J3689" t="str">
            <v>N</v>
          </cell>
          <cell r="K3689">
            <v>199779</v>
          </cell>
          <cell r="L3689" t="str">
            <v>PE NAGYSUGARU IV</v>
          </cell>
        </row>
        <row r="3690">
          <cell r="A3690" t="str">
            <v>PEKN400-45FSDR17</v>
          </cell>
          <cell r="B3690">
            <v>549806</v>
          </cell>
          <cell r="C3690" t="str">
            <v>Items</v>
          </cell>
          <cell r="D3690">
            <v>30</v>
          </cell>
          <cell r="E3690" t="str">
            <v>75</v>
          </cell>
          <cell r="F3690" t="str">
            <v>HAWA</v>
          </cell>
          <cell r="G3690" t="str">
            <v>FITTING</v>
          </cell>
          <cell r="H3690" t="str">
            <v>S20</v>
          </cell>
          <cell r="I3690" t="str">
            <v>I</v>
          </cell>
          <cell r="J3690" t="str">
            <v>N</v>
          </cell>
          <cell r="K3690">
            <v>143771</v>
          </cell>
          <cell r="L3690" t="str">
            <v>PE NAGYSUGARU IV</v>
          </cell>
        </row>
        <row r="3691">
          <cell r="A3691" t="str">
            <v>PEKN400-90FSDR17</v>
          </cell>
          <cell r="B3691">
            <v>539704</v>
          </cell>
          <cell r="C3691" t="str">
            <v>Items</v>
          </cell>
          <cell r="D3691">
            <v>12</v>
          </cell>
          <cell r="E3691" t="str">
            <v>75</v>
          </cell>
          <cell r="F3691" t="str">
            <v>HAWA</v>
          </cell>
          <cell r="G3691" t="str">
            <v>FITTING</v>
          </cell>
          <cell r="H3691" t="str">
            <v>S20</v>
          </cell>
          <cell r="I3691" t="str">
            <v>I</v>
          </cell>
          <cell r="J3691" t="str">
            <v>N</v>
          </cell>
          <cell r="K3691">
            <v>141129.20000000001</v>
          </cell>
          <cell r="L3691" t="str">
            <v>PE NAGYSUGARU IV</v>
          </cell>
        </row>
        <row r="3692">
          <cell r="A3692" t="str">
            <v>6SA000160</v>
          </cell>
          <cell r="B3692">
            <v>5264</v>
          </cell>
          <cell r="C3692" t="str">
            <v>Items</v>
          </cell>
          <cell r="D3692">
            <v>0.65</v>
          </cell>
          <cell r="E3692" t="str">
            <v>89</v>
          </cell>
          <cell r="F3692" t="str">
            <v>HAWA</v>
          </cell>
          <cell r="G3692" t="str">
            <v>OTHER</v>
          </cell>
          <cell r="H3692" t="str">
            <v>S31</v>
          </cell>
          <cell r="I3692" t="str">
            <v>N</v>
          </cell>
          <cell r="J3692" t="str">
            <v>N</v>
          </cell>
          <cell r="K3692">
            <v>3033.79</v>
          </cell>
          <cell r="L3692" t="str">
            <v>AKNA FK. 160 CS? ADAPTER</v>
          </cell>
        </row>
        <row r="3693">
          <cell r="A3693" t="str">
            <v>6SA000200</v>
          </cell>
          <cell r="B3693">
            <v>7780</v>
          </cell>
          <cell r="C3693" t="str">
            <v>Items</v>
          </cell>
          <cell r="D3693">
            <v>0.97</v>
          </cell>
          <cell r="E3693" t="str">
            <v>89</v>
          </cell>
          <cell r="F3693" t="str">
            <v>HAWA</v>
          </cell>
          <cell r="G3693" t="str">
            <v>OTHER</v>
          </cell>
          <cell r="H3693" t="str">
            <v>S31</v>
          </cell>
          <cell r="I3693" t="str">
            <v>N</v>
          </cell>
          <cell r="J3693" t="str">
            <v>N</v>
          </cell>
          <cell r="K3693">
            <v>2763.03</v>
          </cell>
          <cell r="L3693" t="str">
            <v>AKNA FK. 200 CS? ADAPTER</v>
          </cell>
        </row>
        <row r="3694">
          <cell r="A3694" t="str">
            <v>6SA000250</v>
          </cell>
          <cell r="B3694">
            <v>6164</v>
          </cell>
          <cell r="C3694" t="str">
            <v>Items</v>
          </cell>
          <cell r="D3694">
            <v>1.24</v>
          </cell>
          <cell r="E3694" t="str">
            <v>89</v>
          </cell>
          <cell r="F3694" t="str">
            <v>HAWA</v>
          </cell>
          <cell r="G3694" t="str">
            <v>OTHER</v>
          </cell>
          <cell r="H3694" t="str">
            <v>S31</v>
          </cell>
          <cell r="I3694" t="str">
            <v>N</v>
          </cell>
          <cell r="J3694" t="str">
            <v>N</v>
          </cell>
          <cell r="K3694">
            <v>5135.9799999999996</v>
          </cell>
          <cell r="L3694" t="str">
            <v>AKNA FK. 250 CS? ADAPTER</v>
          </cell>
        </row>
        <row r="3695">
          <cell r="A3695" t="str">
            <v>6SA000315</v>
          </cell>
          <cell r="B3695">
            <v>9590</v>
          </cell>
          <cell r="C3695" t="str">
            <v>Items</v>
          </cell>
          <cell r="D3695">
            <v>2.25</v>
          </cell>
          <cell r="E3695" t="str">
            <v>89</v>
          </cell>
          <cell r="F3695" t="str">
            <v>HAWA</v>
          </cell>
          <cell r="G3695" t="str">
            <v>OTHER</v>
          </cell>
          <cell r="H3695" t="str">
            <v>S31</v>
          </cell>
          <cell r="I3695" t="str">
            <v>N</v>
          </cell>
          <cell r="J3695" t="str">
            <v>N</v>
          </cell>
          <cell r="K3695">
            <v>7624.3</v>
          </cell>
          <cell r="L3695" t="str">
            <v>AKNA FK. 315 CS? ADAPTER</v>
          </cell>
        </row>
        <row r="3696">
          <cell r="A3696" t="str">
            <v>PPVZ160SDR11</v>
          </cell>
          <cell r="B3696">
            <v>38279</v>
          </cell>
          <cell r="C3696" t="str">
            <v>Items</v>
          </cell>
          <cell r="D3696">
            <v>6</v>
          </cell>
          <cell r="E3696" t="str">
            <v>99</v>
          </cell>
          <cell r="F3696" t="str">
            <v>HAWA</v>
          </cell>
          <cell r="G3696" t="str">
            <v>FITTING</v>
          </cell>
          <cell r="H3696" t="str">
            <v>S30</v>
          </cell>
          <cell r="I3696" t="str">
            <v>I</v>
          </cell>
          <cell r="J3696" t="str">
            <v>N</v>
          </cell>
          <cell r="K3696">
            <v>7674.45</v>
          </cell>
          <cell r="L3696" t="str">
            <v>PP VÉGELZÁRÓ</v>
          </cell>
        </row>
        <row r="3697">
          <cell r="A3697" t="str">
            <v>PPVZ250SDR11</v>
          </cell>
          <cell r="B3697">
            <v>9920</v>
          </cell>
          <cell r="C3697" t="str">
            <v>Items</v>
          </cell>
          <cell r="D3697">
            <v>6</v>
          </cell>
          <cell r="E3697" t="str">
            <v>99</v>
          </cell>
          <cell r="F3697" t="str">
            <v>HAWA</v>
          </cell>
          <cell r="G3697" t="str">
            <v>FITTING</v>
          </cell>
          <cell r="H3697" t="str">
            <v>S30</v>
          </cell>
          <cell r="I3697" t="str">
            <v>I</v>
          </cell>
          <cell r="J3697" t="str">
            <v>N</v>
          </cell>
          <cell r="K3697">
            <v>3165.24</v>
          </cell>
          <cell r="L3697" t="str">
            <v>PP VÉGELZÁRÓ</v>
          </cell>
        </row>
        <row r="3698">
          <cell r="A3698" t="str">
            <v>DE630TELESZKOP</v>
          </cell>
          <cell r="B3698">
            <v>38740</v>
          </cell>
          <cell r="C3698" t="str">
            <v>Items</v>
          </cell>
          <cell r="D3698">
            <v>10</v>
          </cell>
          <cell r="E3698" t="str">
            <v>75</v>
          </cell>
          <cell r="F3698" t="str">
            <v>HAWA</v>
          </cell>
          <cell r="G3698" t="str">
            <v>OTHER</v>
          </cell>
          <cell r="H3698" t="str">
            <v>S20</v>
          </cell>
          <cell r="I3698" t="str">
            <v>I</v>
          </cell>
          <cell r="J3698" t="str">
            <v>N</v>
          </cell>
          <cell r="K3698">
            <v>11170.93</v>
          </cell>
          <cell r="L3698" t="str">
            <v>000000003195004758319501</v>
          </cell>
        </row>
        <row r="3699">
          <cell r="A3699" t="str">
            <v>ALU_LETRA_3,5M</v>
          </cell>
          <cell r="B3699">
            <v>35438</v>
          </cell>
          <cell r="C3699" t="str">
            <v>Items</v>
          </cell>
          <cell r="D3699">
            <v>5</v>
          </cell>
          <cell r="E3699" t="str">
            <v>89</v>
          </cell>
          <cell r="F3699" t="str">
            <v>HAWA</v>
          </cell>
          <cell r="G3699" t="str">
            <v>OTHER</v>
          </cell>
          <cell r="H3699" t="str">
            <v>S31</v>
          </cell>
          <cell r="I3699" t="str">
            <v>I</v>
          </cell>
          <cell r="J3699" t="str">
            <v>N</v>
          </cell>
          <cell r="K3699">
            <v>24.41</v>
          </cell>
          <cell r="L3699" t="str">
            <v>ALUMINIUM LETRA 3,5m</v>
          </cell>
        </row>
        <row r="3700">
          <cell r="A3700" t="str">
            <v>PPKDU500ID</v>
          </cell>
          <cell r="B3700">
            <v>26520</v>
          </cell>
          <cell r="C3700" t="str">
            <v>Items</v>
          </cell>
          <cell r="D3700">
            <v>10</v>
          </cell>
          <cell r="E3700" t="str">
            <v>1D</v>
          </cell>
          <cell r="F3700" t="str">
            <v>HAWA</v>
          </cell>
          <cell r="G3700" t="str">
            <v>FITTING</v>
          </cell>
          <cell r="H3700" t="str">
            <v>S36</v>
          </cell>
          <cell r="I3700" t="str">
            <v>I</v>
          </cell>
          <cell r="J3700" t="str">
            <v>N</v>
          </cell>
          <cell r="K3700">
            <v>5304.02</v>
          </cell>
          <cell r="L3700" t="str">
            <v>PP PRAGMA ID ÁTTOLÓ KARMANTYU</v>
          </cell>
        </row>
        <row r="3701">
          <cell r="A3701" t="str">
            <v>PP140SDR11V</v>
          </cell>
          <cell r="B3701">
            <v>27737</v>
          </cell>
          <cell r="C3701" t="str">
            <v>Meter</v>
          </cell>
          <cell r="D3701">
            <v>6.29</v>
          </cell>
          <cell r="E3701" t="str">
            <v>98</v>
          </cell>
          <cell r="F3701" t="str">
            <v>HAWA</v>
          </cell>
          <cell r="G3701" t="str">
            <v>PIPE</v>
          </cell>
          <cell r="H3701" t="str">
            <v>S23</v>
          </cell>
          <cell r="I3701" t="str">
            <v>I</v>
          </cell>
          <cell r="J3701" t="str">
            <v>N</v>
          </cell>
          <cell r="K3701">
            <v>6398.78</v>
          </cell>
          <cell r="L3701" t="str">
            <v>PP NYOMÓCSÖ 140X12,7 MM</v>
          </cell>
        </row>
        <row r="3702">
          <cell r="A3702" t="str">
            <v>NA050BORD.CSO.S250</v>
          </cell>
          <cell r="B3702">
            <v>474</v>
          </cell>
          <cell r="C3702" t="str">
            <v>Meter</v>
          </cell>
          <cell r="D3702">
            <v>0.17</v>
          </cell>
          <cell r="E3702" t="str">
            <v>77</v>
          </cell>
          <cell r="F3702" t="str">
            <v>HAWA</v>
          </cell>
          <cell r="G3702" t="str">
            <v>PIPE</v>
          </cell>
          <cell r="H3702" t="str">
            <v>S21</v>
          </cell>
          <cell r="I3702" t="str">
            <v>I</v>
          </cell>
          <cell r="J3702" t="str">
            <v>N</v>
          </cell>
          <cell r="K3702">
            <v>96</v>
          </cell>
          <cell r="L3702" t="str">
            <v>PVC-U BORDAZOTT PERFORALATLAN DRENCSÖ</v>
          </cell>
        </row>
        <row r="3703">
          <cell r="A3703" t="str">
            <v>KGA125/200/160</v>
          </cell>
          <cell r="B3703">
            <v>30597.279999999999</v>
          </cell>
          <cell r="C3703" t="str">
            <v>Items</v>
          </cell>
          <cell r="D3703">
            <v>2.6</v>
          </cell>
          <cell r="E3703" t="str">
            <v>58</v>
          </cell>
          <cell r="F3703" t="str">
            <v>HAWA</v>
          </cell>
          <cell r="G3703" t="str">
            <v>OTHER</v>
          </cell>
          <cell r="H3703" t="str">
            <v>S07</v>
          </cell>
          <cell r="I3703" t="str">
            <v>I</v>
          </cell>
          <cell r="J3703" t="str">
            <v>N</v>
          </cell>
          <cell r="K3703">
            <v>7220</v>
          </cell>
          <cell r="L3703" t="str">
            <v>HÁZI TISZTITÓ AKNA FENÉK</v>
          </cell>
        </row>
        <row r="3704">
          <cell r="A3704" t="str">
            <v>SATURN450-90</v>
          </cell>
          <cell r="B3704">
            <v>246954</v>
          </cell>
          <cell r="C3704" t="str">
            <v>Items</v>
          </cell>
          <cell r="D3704">
            <v>1.8</v>
          </cell>
          <cell r="E3704" t="str">
            <v>75</v>
          </cell>
          <cell r="F3704" t="str">
            <v>HAWA</v>
          </cell>
          <cell r="G3704" t="str">
            <v>FITTING</v>
          </cell>
          <cell r="H3704" t="str">
            <v>S20</v>
          </cell>
          <cell r="I3704" t="str">
            <v>I</v>
          </cell>
          <cell r="J3704" t="str">
            <v>N</v>
          </cell>
          <cell r="K3704">
            <v>69681</v>
          </cell>
          <cell r="L3704" t="str">
            <v>ELEKTROFÚZIÓS NYEREG IDOM</v>
          </cell>
        </row>
        <row r="3705">
          <cell r="A3705" t="str">
            <v>PEKN400-30FSDR17</v>
          </cell>
          <cell r="B3705">
            <v>549806</v>
          </cell>
          <cell r="C3705" t="str">
            <v>Items</v>
          </cell>
          <cell r="D3705">
            <v>30</v>
          </cell>
          <cell r="E3705" t="str">
            <v>75</v>
          </cell>
          <cell r="F3705" t="str">
            <v>HAWA</v>
          </cell>
          <cell r="G3705" t="str">
            <v>FITTING</v>
          </cell>
          <cell r="H3705" t="str">
            <v>S20</v>
          </cell>
          <cell r="I3705" t="str">
            <v>I</v>
          </cell>
          <cell r="J3705" t="str">
            <v>N</v>
          </cell>
          <cell r="K3705">
            <v>143771</v>
          </cell>
          <cell r="L3705" t="str">
            <v>PE NAGYSUGARU IV</v>
          </cell>
        </row>
        <row r="3706">
          <cell r="A3706" t="str">
            <v>PEKO140-45FSDR17</v>
          </cell>
          <cell r="B3706">
            <v>30823</v>
          </cell>
          <cell r="C3706" t="str">
            <v>Items</v>
          </cell>
          <cell r="D3706">
            <v>2</v>
          </cell>
          <cell r="E3706" t="str">
            <v>75</v>
          </cell>
          <cell r="F3706" t="str">
            <v>HAWA</v>
          </cell>
          <cell r="G3706" t="str">
            <v>FITTING</v>
          </cell>
          <cell r="H3706" t="str">
            <v>S20</v>
          </cell>
          <cell r="I3706" t="str">
            <v>N</v>
          </cell>
          <cell r="J3706" t="str">
            <v>N</v>
          </cell>
          <cell r="K3706">
            <v>8060</v>
          </cell>
          <cell r="L3706" t="str">
            <v>KÖNYÖK</v>
          </cell>
        </row>
        <row r="3707">
          <cell r="A3707" t="str">
            <v>PEKO140-90FSDR17</v>
          </cell>
          <cell r="B3707">
            <v>30823</v>
          </cell>
          <cell r="C3707" t="str">
            <v>Items</v>
          </cell>
          <cell r="D3707">
            <v>2</v>
          </cell>
          <cell r="E3707" t="str">
            <v>75</v>
          </cell>
          <cell r="F3707" t="str">
            <v>HAWA</v>
          </cell>
          <cell r="G3707" t="str">
            <v>FITTING</v>
          </cell>
          <cell r="H3707" t="str">
            <v>S20</v>
          </cell>
          <cell r="I3707" t="str">
            <v>I</v>
          </cell>
          <cell r="J3707" t="str">
            <v>N</v>
          </cell>
          <cell r="K3707">
            <v>8060</v>
          </cell>
          <cell r="L3707" t="str">
            <v>KÖNYÖK</v>
          </cell>
        </row>
        <row r="3708">
          <cell r="A3708" t="str">
            <v>PESZ450-400SDR17</v>
          </cell>
          <cell r="B3708">
            <v>289471</v>
          </cell>
          <cell r="C3708" t="str">
            <v>Items</v>
          </cell>
          <cell r="D3708">
            <v>8</v>
          </cell>
          <cell r="E3708" t="str">
            <v>75</v>
          </cell>
          <cell r="F3708" t="str">
            <v>HAWA</v>
          </cell>
          <cell r="G3708" t="str">
            <v>FITTING</v>
          </cell>
          <cell r="H3708" t="str">
            <v>S20</v>
          </cell>
          <cell r="I3708" t="str">
            <v>I</v>
          </cell>
          <cell r="J3708" t="str">
            <v>N</v>
          </cell>
          <cell r="K3708">
            <v>75695</v>
          </cell>
          <cell r="L3708" t="str">
            <v>SZÜKITÖ</v>
          </cell>
        </row>
        <row r="3709">
          <cell r="A3709" t="str">
            <v>PESZ140-110SDR17</v>
          </cell>
          <cell r="B3709">
            <v>20117</v>
          </cell>
          <cell r="C3709" t="str">
            <v>Items</v>
          </cell>
          <cell r="D3709">
            <v>1.8</v>
          </cell>
          <cell r="E3709" t="str">
            <v>75</v>
          </cell>
          <cell r="F3709" t="str">
            <v>HAWA</v>
          </cell>
          <cell r="G3709" t="str">
            <v>FITTING</v>
          </cell>
          <cell r="H3709" t="str">
            <v>S20</v>
          </cell>
          <cell r="I3709" t="str">
            <v>I</v>
          </cell>
          <cell r="J3709" t="str">
            <v>N</v>
          </cell>
          <cell r="K3709">
            <v>5260.49</v>
          </cell>
          <cell r="L3709" t="str">
            <v>SZÜKITÖ</v>
          </cell>
        </row>
        <row r="3710">
          <cell r="A3710" t="str">
            <v>PEP50BETONV</v>
          </cell>
          <cell r="B3710">
            <v>1210</v>
          </cell>
          <cell r="C3710" t="str">
            <v>Meter</v>
          </cell>
          <cell r="D3710">
            <v>0.64</v>
          </cell>
          <cell r="E3710" t="str">
            <v>1N</v>
          </cell>
          <cell r="F3710" t="str">
            <v>HAWA</v>
          </cell>
          <cell r="G3710" t="str">
            <v>PIPE</v>
          </cell>
          <cell r="H3710" t="str">
            <v>S24</v>
          </cell>
          <cell r="I3710" t="str">
            <v>I</v>
          </cell>
          <cell r="J3710" t="str">
            <v>N</v>
          </cell>
          <cell r="K3710">
            <v>286</v>
          </cell>
          <cell r="L3710" t="str">
            <v>PE BETONOZHATÓ ELEKTROMOS VÉDOCS</v>
          </cell>
        </row>
        <row r="3711">
          <cell r="A3711" t="str">
            <v>PEP63BETONV</v>
          </cell>
          <cell r="B3711">
            <v>1668</v>
          </cell>
          <cell r="C3711" t="str">
            <v>Meter</v>
          </cell>
          <cell r="D3711">
            <v>1.06</v>
          </cell>
          <cell r="E3711" t="str">
            <v>1N</v>
          </cell>
          <cell r="F3711" t="str">
            <v>HAWA</v>
          </cell>
          <cell r="G3711" t="str">
            <v>PIPE</v>
          </cell>
          <cell r="H3711" t="str">
            <v>S24</v>
          </cell>
          <cell r="I3711" t="str">
            <v>I</v>
          </cell>
          <cell r="J3711" t="str">
            <v>N</v>
          </cell>
          <cell r="K3711">
            <v>380</v>
          </cell>
          <cell r="L3711" t="str">
            <v>PE BETONOZHATÓ ELEKTROMOS VÉDOCS</v>
          </cell>
        </row>
        <row r="3712">
          <cell r="A3712" t="str">
            <v>6BML160250</v>
          </cell>
          <cell r="B3712">
            <v>15906</v>
          </cell>
          <cell r="C3712" t="str">
            <v>Items</v>
          </cell>
          <cell r="D3712">
            <v>5.53</v>
          </cell>
          <cell r="E3712" t="str">
            <v>89</v>
          </cell>
          <cell r="F3712" t="str">
            <v>HAWA</v>
          </cell>
          <cell r="G3712" t="str">
            <v>OTHER</v>
          </cell>
          <cell r="H3712" t="str">
            <v>S31</v>
          </cell>
          <cell r="I3712" t="str">
            <v>I</v>
          </cell>
          <cell r="J3712" t="str">
            <v>N</v>
          </cell>
          <cell r="K3712">
            <v>3238.42</v>
          </cell>
          <cell r="L3712" t="str">
            <v>28150163A</v>
          </cell>
        </row>
        <row r="3713">
          <cell r="A3713" t="str">
            <v>6BML200315</v>
          </cell>
          <cell r="B3713">
            <v>18557</v>
          </cell>
          <cell r="C3713" t="str">
            <v>Items</v>
          </cell>
          <cell r="D3713">
            <v>4.45</v>
          </cell>
          <cell r="E3713" t="str">
            <v>89</v>
          </cell>
          <cell r="F3713" t="str">
            <v>HAWA</v>
          </cell>
          <cell r="G3713" t="str">
            <v>OTHER</v>
          </cell>
          <cell r="H3713" t="str">
            <v>S31</v>
          </cell>
          <cell r="I3713" t="str">
            <v>I</v>
          </cell>
          <cell r="J3713" t="str">
            <v>N</v>
          </cell>
          <cell r="K3713">
            <v>3682.11</v>
          </cell>
          <cell r="L3713" t="str">
            <v>28030161A</v>
          </cell>
        </row>
        <row r="3714">
          <cell r="A3714" t="str">
            <v>WH-GR15</v>
          </cell>
          <cell r="B3714">
            <v>13643</v>
          </cell>
          <cell r="C3714" t="str">
            <v>M2</v>
          </cell>
          <cell r="D3714">
            <v>10.4</v>
          </cell>
          <cell r="E3714" t="str">
            <v>1R</v>
          </cell>
          <cell r="F3714" t="str">
            <v>HAWA</v>
          </cell>
          <cell r="G3714" t="str">
            <v>OTHER</v>
          </cell>
          <cell r="H3714" t="str">
            <v>S30</v>
          </cell>
          <cell r="I3714" t="str">
            <v>N</v>
          </cell>
          <cell r="J3714" t="str">
            <v>N</v>
          </cell>
          <cell r="K3714">
            <v>4262</v>
          </cell>
          <cell r="L3714" t="str">
            <v>GIPSZKARTON FUTO-HUTO PANEL 15MM</v>
          </cell>
        </row>
        <row r="3715">
          <cell r="A3715" t="str">
            <v>PVCT110TAV8TAGUV</v>
          </cell>
          <cell r="B3715">
            <v>1049</v>
          </cell>
          <cell r="C3715" t="str">
            <v>Items</v>
          </cell>
          <cell r="D3715">
            <v>0.22</v>
          </cell>
          <cell r="E3715" t="str">
            <v>CN</v>
          </cell>
          <cell r="F3715" t="str">
            <v>HAWA</v>
          </cell>
          <cell r="G3715" t="str">
            <v>FITTING</v>
          </cell>
          <cell r="H3715" t="str">
            <v>S10</v>
          </cell>
          <cell r="I3715" t="str">
            <v>I</v>
          </cell>
          <cell r="J3715" t="str">
            <v>N</v>
          </cell>
          <cell r="K3715">
            <v>164.84</v>
          </cell>
          <cell r="L3715" t="str">
            <v>MUANYAG TÁVTARTÓ FÉSÜ</v>
          </cell>
        </row>
        <row r="3716">
          <cell r="A3716" t="str">
            <v>NBRPN16D125</v>
          </cell>
          <cell r="B3716">
            <v>11233</v>
          </cell>
          <cell r="C3716" t="str">
            <v>Items</v>
          </cell>
          <cell r="D3716">
            <v>0.01</v>
          </cell>
          <cell r="E3716" t="str">
            <v>75</v>
          </cell>
          <cell r="F3716" t="str">
            <v>HAWA</v>
          </cell>
          <cell r="G3716" t="str">
            <v>OTHER</v>
          </cell>
          <cell r="H3716" t="str">
            <v>S20</v>
          </cell>
          <cell r="I3716" t="str">
            <v>I</v>
          </cell>
          <cell r="J3716" t="str">
            <v>N</v>
          </cell>
          <cell r="K3716">
            <v>2496.9</v>
          </cell>
          <cell r="L3716" t="str">
            <v>LAPOS TÖMITÉS</v>
          </cell>
        </row>
        <row r="3717">
          <cell r="A3717" t="str">
            <v>NBRPN16D140</v>
          </cell>
          <cell r="B3717">
            <v>11233</v>
          </cell>
          <cell r="C3717" t="str">
            <v>Items</v>
          </cell>
          <cell r="D3717">
            <v>0.22</v>
          </cell>
          <cell r="E3717" t="str">
            <v>75</v>
          </cell>
          <cell r="F3717" t="str">
            <v>HAWA</v>
          </cell>
          <cell r="G3717" t="str">
            <v>OTHER</v>
          </cell>
          <cell r="H3717" t="str">
            <v>S20</v>
          </cell>
          <cell r="I3717" t="str">
            <v>I</v>
          </cell>
          <cell r="J3717" t="str">
            <v>N</v>
          </cell>
          <cell r="K3717">
            <v>2496.9</v>
          </cell>
          <cell r="L3717" t="str">
            <v>LAPOS TÖMITÉS</v>
          </cell>
        </row>
        <row r="3718">
          <cell r="A3718" t="str">
            <v>NBRPN16D200</v>
          </cell>
          <cell r="B3718">
            <v>13257</v>
          </cell>
          <cell r="C3718" t="str">
            <v>Items</v>
          </cell>
          <cell r="D3718">
            <v>0.32</v>
          </cell>
          <cell r="E3718" t="str">
            <v>75</v>
          </cell>
          <cell r="F3718" t="str">
            <v>HAWA</v>
          </cell>
          <cell r="G3718" t="str">
            <v>OTHER</v>
          </cell>
          <cell r="H3718" t="str">
            <v>S20</v>
          </cell>
          <cell r="I3718" t="str">
            <v>I</v>
          </cell>
          <cell r="J3718" t="str">
            <v>N</v>
          </cell>
          <cell r="K3718">
            <v>2946.79</v>
          </cell>
          <cell r="L3718" t="str">
            <v>LAPOS TÖMITÉS</v>
          </cell>
        </row>
        <row r="3719">
          <cell r="A3719" t="str">
            <v>NBRPN16D400</v>
          </cell>
          <cell r="B3719">
            <v>42258</v>
          </cell>
          <cell r="C3719" t="str">
            <v>Items</v>
          </cell>
          <cell r="D3719">
            <v>0.4</v>
          </cell>
          <cell r="E3719" t="str">
            <v>75</v>
          </cell>
          <cell r="F3719" t="str">
            <v>HAWA</v>
          </cell>
          <cell r="G3719" t="str">
            <v>OTHER</v>
          </cell>
          <cell r="H3719" t="str">
            <v>S20</v>
          </cell>
          <cell r="I3719" t="str">
            <v>I</v>
          </cell>
          <cell r="J3719" t="str">
            <v>N</v>
          </cell>
          <cell r="K3719">
            <v>9392.51</v>
          </cell>
          <cell r="L3719" t="str">
            <v>LAPOS TÖMITÉS</v>
          </cell>
        </row>
        <row r="3720">
          <cell r="A3720" t="str">
            <v>KGUS200</v>
          </cell>
          <cell r="B3720">
            <v>19787</v>
          </cell>
          <cell r="C3720" t="str">
            <v>Items</v>
          </cell>
          <cell r="D3720">
            <v>0.5</v>
          </cell>
          <cell r="E3720" t="str">
            <v>92</v>
          </cell>
          <cell r="F3720" t="str">
            <v>HAWA</v>
          </cell>
          <cell r="G3720" t="str">
            <v>FITTING</v>
          </cell>
          <cell r="H3720" t="str">
            <v>S11</v>
          </cell>
          <cell r="I3720" t="str">
            <v>I</v>
          </cell>
          <cell r="J3720" t="str">
            <v>N</v>
          </cell>
          <cell r="K3720">
            <v>3836.2</v>
          </cell>
          <cell r="L3720" t="str">
            <v>ADAPTER KG TOKHOZ KOAGYAG SIMA VEGHEZ</v>
          </cell>
        </row>
        <row r="3721">
          <cell r="A3721" t="str">
            <v>KGUSM200</v>
          </cell>
          <cell r="B3721">
            <v>6639</v>
          </cell>
          <cell r="C3721" t="str">
            <v>Items</v>
          </cell>
          <cell r="D3721">
            <v>0.5</v>
          </cell>
          <cell r="E3721" t="str">
            <v>92</v>
          </cell>
          <cell r="F3721" t="str">
            <v>HAWA</v>
          </cell>
          <cell r="G3721" t="str">
            <v>FITTING</v>
          </cell>
          <cell r="H3721" t="str">
            <v>S11</v>
          </cell>
          <cell r="I3721" t="str">
            <v>I</v>
          </cell>
          <cell r="J3721" t="str">
            <v>N</v>
          </cell>
          <cell r="K3721">
            <v>1477</v>
          </cell>
          <cell r="L3721" t="str">
            <v>ADAPTER KG SIMA VEGHEZ KOAGYAG TOKHOZ</v>
          </cell>
        </row>
        <row r="3722">
          <cell r="A3722" t="str">
            <v>KGUSM160</v>
          </cell>
          <cell r="B3722">
            <v>4130</v>
          </cell>
          <cell r="C3722" t="str">
            <v>Items</v>
          </cell>
          <cell r="D3722">
            <v>0.5</v>
          </cell>
          <cell r="E3722" t="str">
            <v>92</v>
          </cell>
          <cell r="F3722" t="str">
            <v>HAWA</v>
          </cell>
          <cell r="G3722" t="str">
            <v>FITTING</v>
          </cell>
          <cell r="H3722" t="str">
            <v>S11</v>
          </cell>
          <cell r="I3722" t="str">
            <v>I</v>
          </cell>
          <cell r="J3722" t="str">
            <v>N</v>
          </cell>
          <cell r="K3722">
            <v>876</v>
          </cell>
          <cell r="L3722" t="str">
            <v>ADAPTER KG SIMA VEGHEZ KOAGYAG TOKHOZ</v>
          </cell>
        </row>
        <row r="3723">
          <cell r="A3723" t="str">
            <v>RR-225-200</v>
          </cell>
          <cell r="B3723">
            <v>21784.14</v>
          </cell>
          <cell r="C3723" t="str">
            <v>Items</v>
          </cell>
          <cell r="D3723">
            <v>0.47</v>
          </cell>
          <cell r="E3723" t="str">
            <v>90</v>
          </cell>
          <cell r="F3723" t="str">
            <v>HAWA</v>
          </cell>
          <cell r="G3723" t="str">
            <v>FITTING</v>
          </cell>
          <cell r="H3723" t="str">
            <v>S13</v>
          </cell>
          <cell r="I3723" t="str">
            <v>I</v>
          </cell>
          <cell r="J3723" t="str">
            <v>N</v>
          </cell>
          <cell r="K3723">
            <v>3165.24</v>
          </cell>
          <cell r="L3723" t="str">
            <v>RAG PVC SZÜKÍTÖ BETÉT</v>
          </cell>
        </row>
        <row r="3724">
          <cell r="A3724" t="str">
            <v>PEKN315-60FSDR17</v>
          </cell>
          <cell r="B3724">
            <v>272102</v>
          </cell>
          <cell r="C3724" t="str">
            <v>Items</v>
          </cell>
          <cell r="D3724">
            <v>54</v>
          </cell>
          <cell r="E3724" t="str">
            <v>75</v>
          </cell>
          <cell r="F3724" t="str">
            <v>HAWA</v>
          </cell>
          <cell r="G3724" t="str">
            <v>FITTING</v>
          </cell>
          <cell r="H3724" t="str">
            <v>S20</v>
          </cell>
          <cell r="I3724" t="str">
            <v>I</v>
          </cell>
          <cell r="J3724" t="str">
            <v>N</v>
          </cell>
          <cell r="K3724">
            <v>71153</v>
          </cell>
          <cell r="L3724" t="str">
            <v>PE NAGYSUGARU IV</v>
          </cell>
        </row>
        <row r="3725">
          <cell r="A3725" t="str">
            <v>PPKDEM500/6M.SN8ID</v>
          </cell>
          <cell r="B3725">
            <v>280022</v>
          </cell>
          <cell r="C3725" t="str">
            <v>Items</v>
          </cell>
          <cell r="D3725">
            <v>79.260000000000005</v>
          </cell>
          <cell r="E3725" t="str">
            <v>1C</v>
          </cell>
          <cell r="F3725" t="str">
            <v>HAWA</v>
          </cell>
          <cell r="G3725" t="str">
            <v>PIPE</v>
          </cell>
          <cell r="H3725" t="str">
            <v>S35</v>
          </cell>
          <cell r="I3725" t="str">
            <v>I</v>
          </cell>
          <cell r="J3725" t="str">
            <v>N</v>
          </cell>
          <cell r="K3725">
            <v>53978.1</v>
          </cell>
          <cell r="L3725" t="str">
            <v>PP PRAGMA ID CSAT.SN8.ID500/OD573MM</v>
          </cell>
        </row>
        <row r="3726">
          <cell r="A3726" t="str">
            <v>PESZ-E200-160</v>
          </cell>
          <cell r="B3726">
            <v>224663</v>
          </cell>
          <cell r="C3726" t="str">
            <v>Items</v>
          </cell>
          <cell r="D3726">
            <v>3.15</v>
          </cell>
          <cell r="E3726" t="str">
            <v>75</v>
          </cell>
          <cell r="F3726" t="str">
            <v>HAWA</v>
          </cell>
          <cell r="G3726" t="str">
            <v>FITTING</v>
          </cell>
          <cell r="H3726" t="str">
            <v>S20</v>
          </cell>
          <cell r="I3726" t="str">
            <v>I</v>
          </cell>
          <cell r="J3726" t="str">
            <v>N</v>
          </cell>
          <cell r="K3726">
            <v>54723.59</v>
          </cell>
          <cell r="L3726" t="str">
            <v>ELEKTROFUZIÓS SZÜKITÖ</v>
          </cell>
        </row>
        <row r="3727">
          <cell r="A3727" t="str">
            <v>PESZ225180FSDR17_T</v>
          </cell>
          <cell r="B3727">
            <v>67957</v>
          </cell>
          <cell r="C3727" t="str">
            <v>Items</v>
          </cell>
          <cell r="D3727">
            <v>3.15</v>
          </cell>
          <cell r="E3727" t="str">
            <v>75</v>
          </cell>
          <cell r="F3727" t="str">
            <v>HAWA</v>
          </cell>
          <cell r="G3727" t="str">
            <v>FITTING</v>
          </cell>
          <cell r="H3727" t="str">
            <v>S20</v>
          </cell>
          <cell r="I3727" t="str">
            <v>N</v>
          </cell>
          <cell r="J3727" t="str">
            <v>N</v>
          </cell>
          <cell r="K3727">
            <v>15092</v>
          </cell>
          <cell r="L3727" t="str">
            <v>SZÜKITÖ</v>
          </cell>
        </row>
        <row r="3728">
          <cell r="A3728" t="str">
            <v>PPKDFP500ID</v>
          </cell>
          <cell r="B3728">
            <v>18773</v>
          </cell>
          <cell r="C3728" t="str">
            <v>Items</v>
          </cell>
          <cell r="D3728">
            <v>2</v>
          </cell>
          <cell r="E3728" t="str">
            <v>1D</v>
          </cell>
          <cell r="F3728" t="str">
            <v>HAWA</v>
          </cell>
          <cell r="G3728" t="str">
            <v>FITTING</v>
          </cell>
          <cell r="H3728" t="str">
            <v>S36</v>
          </cell>
          <cell r="I3728" t="str">
            <v>I</v>
          </cell>
          <cell r="J3728" t="str">
            <v>N</v>
          </cell>
          <cell r="K3728">
            <v>3754.58</v>
          </cell>
          <cell r="L3728" t="str">
            <v>PP PRAGMA ID AKNABEKÖTÖ IDOM</v>
          </cell>
        </row>
        <row r="3729">
          <cell r="A3729" t="str">
            <v>PRAGMAID400GGY</v>
          </cell>
          <cell r="B3729">
            <v>5366</v>
          </cell>
          <cell r="C3729" t="str">
            <v>Items</v>
          </cell>
          <cell r="D3729">
            <v>0.6</v>
          </cell>
          <cell r="E3729" t="str">
            <v>1D</v>
          </cell>
          <cell r="F3729" t="str">
            <v>HAWA</v>
          </cell>
          <cell r="G3729" t="str">
            <v>OTHER</v>
          </cell>
          <cell r="H3729" t="str">
            <v>S36</v>
          </cell>
          <cell r="I3729" t="str">
            <v>I</v>
          </cell>
          <cell r="J3729" t="str">
            <v>N</v>
          </cell>
          <cell r="K3729">
            <v>1073.26</v>
          </cell>
          <cell r="L3729" t="str">
            <v>PRAGMA ID400 GUMIGYÜRÜ</v>
          </cell>
        </row>
        <row r="3730">
          <cell r="A3730" t="str">
            <v>PRAGMAID500GGY</v>
          </cell>
          <cell r="B3730">
            <v>8608</v>
          </cell>
          <cell r="C3730" t="str">
            <v>Items</v>
          </cell>
          <cell r="D3730">
            <v>0.7</v>
          </cell>
          <cell r="E3730" t="str">
            <v>1D</v>
          </cell>
          <cell r="F3730" t="str">
            <v>HAWA</v>
          </cell>
          <cell r="G3730" t="str">
            <v>OTHER</v>
          </cell>
          <cell r="H3730" t="str">
            <v>S36</v>
          </cell>
          <cell r="I3730" t="str">
            <v>I</v>
          </cell>
          <cell r="J3730" t="str">
            <v>N</v>
          </cell>
          <cell r="K3730">
            <v>1722</v>
          </cell>
          <cell r="L3730" t="str">
            <v>PRAGMA ID500 GUMIGYÜRÜ</v>
          </cell>
        </row>
        <row r="3731">
          <cell r="A3731" t="str">
            <v>PEKN180-45FSDR17</v>
          </cell>
          <cell r="B3731">
            <v>103217</v>
          </cell>
          <cell r="C3731" t="str">
            <v>Items</v>
          </cell>
          <cell r="D3731">
            <v>3.15</v>
          </cell>
          <cell r="E3731" t="str">
            <v>75</v>
          </cell>
          <cell r="F3731" t="str">
            <v>HAWA</v>
          </cell>
          <cell r="G3731" t="str">
            <v>FITTING</v>
          </cell>
          <cell r="H3731" t="str">
            <v>S20</v>
          </cell>
          <cell r="I3731" t="str">
            <v>I</v>
          </cell>
          <cell r="J3731" t="str">
            <v>N</v>
          </cell>
          <cell r="K3731">
            <v>26991.06</v>
          </cell>
          <cell r="L3731" t="str">
            <v>PE NAGYSUGARU IV</v>
          </cell>
        </row>
        <row r="3732">
          <cell r="A3732" t="str">
            <v>PEKN180-90FSDR17</v>
          </cell>
          <cell r="B3732">
            <v>111024</v>
          </cell>
          <cell r="C3732" t="str">
            <v>Items</v>
          </cell>
          <cell r="D3732">
            <v>3.15</v>
          </cell>
          <cell r="E3732" t="str">
            <v>75</v>
          </cell>
          <cell r="F3732" t="str">
            <v>HAWA</v>
          </cell>
          <cell r="G3732" t="str">
            <v>FITTING</v>
          </cell>
          <cell r="H3732" t="str">
            <v>S20</v>
          </cell>
          <cell r="I3732" t="str">
            <v>I</v>
          </cell>
          <cell r="J3732" t="str">
            <v>N</v>
          </cell>
          <cell r="K3732">
            <v>29032.16</v>
          </cell>
          <cell r="L3732" t="str">
            <v>PE NAGYSUGARU IV</v>
          </cell>
        </row>
        <row r="3733">
          <cell r="A3733" t="str">
            <v>PEKN225-45FSDR17</v>
          </cell>
          <cell r="B3733">
            <v>147400</v>
          </cell>
          <cell r="C3733" t="str">
            <v>Items</v>
          </cell>
          <cell r="D3733">
            <v>3.15</v>
          </cell>
          <cell r="E3733" t="str">
            <v>75</v>
          </cell>
          <cell r="F3733" t="str">
            <v>HAWA</v>
          </cell>
          <cell r="G3733" t="str">
            <v>FITTING</v>
          </cell>
          <cell r="H3733" t="str">
            <v>S20</v>
          </cell>
          <cell r="I3733" t="str">
            <v>I</v>
          </cell>
          <cell r="J3733" t="str">
            <v>N</v>
          </cell>
          <cell r="K3733">
            <v>38544.36</v>
          </cell>
          <cell r="L3733" t="str">
            <v>PE NAGYSUGARU IV</v>
          </cell>
        </row>
        <row r="3734">
          <cell r="A3734" t="str">
            <v>PEKN063-45FSDR11</v>
          </cell>
          <cell r="B3734">
            <v>35850</v>
          </cell>
          <cell r="C3734" t="str">
            <v>Items</v>
          </cell>
          <cell r="D3734">
            <v>3.15</v>
          </cell>
          <cell r="E3734" t="str">
            <v>75</v>
          </cell>
          <cell r="F3734" t="str">
            <v>HAWA</v>
          </cell>
          <cell r="G3734" t="str">
            <v>FITTING</v>
          </cell>
          <cell r="H3734" t="str">
            <v>S20</v>
          </cell>
          <cell r="I3734" t="str">
            <v>I</v>
          </cell>
          <cell r="J3734" t="str">
            <v>N</v>
          </cell>
          <cell r="K3734">
            <v>9374.48</v>
          </cell>
          <cell r="L3734" t="str">
            <v>PE NAGYSUGARU IV</v>
          </cell>
        </row>
        <row r="3735">
          <cell r="A3735" t="str">
            <v>PEKN063-90FSDR11</v>
          </cell>
          <cell r="B3735">
            <v>36223</v>
          </cell>
          <cell r="C3735" t="str">
            <v>Items</v>
          </cell>
          <cell r="D3735">
            <v>3.15</v>
          </cell>
          <cell r="E3735" t="str">
            <v>75</v>
          </cell>
          <cell r="F3735" t="str">
            <v>HAWA</v>
          </cell>
          <cell r="G3735" t="str">
            <v>FITTING</v>
          </cell>
          <cell r="H3735" t="str">
            <v>S20</v>
          </cell>
          <cell r="I3735" t="str">
            <v>I</v>
          </cell>
          <cell r="J3735" t="str">
            <v>N</v>
          </cell>
          <cell r="K3735">
            <v>9472.18</v>
          </cell>
          <cell r="L3735" t="str">
            <v>PE NAGYSUGARU IV</v>
          </cell>
        </row>
        <row r="3736">
          <cell r="A3736" t="str">
            <v>PEKN180-60FSDR17</v>
          </cell>
          <cell r="B3736">
            <v>105502</v>
          </cell>
          <cell r="C3736" t="str">
            <v>Items</v>
          </cell>
          <cell r="D3736">
            <v>3.15</v>
          </cell>
          <cell r="E3736" t="str">
            <v>75</v>
          </cell>
          <cell r="F3736" t="str">
            <v>HAWA</v>
          </cell>
          <cell r="G3736" t="str">
            <v>FITTING</v>
          </cell>
          <cell r="H3736" t="str">
            <v>S20</v>
          </cell>
          <cell r="I3736" t="str">
            <v>I</v>
          </cell>
          <cell r="J3736" t="str">
            <v>N</v>
          </cell>
          <cell r="K3736">
            <v>27588</v>
          </cell>
          <cell r="L3736" t="str">
            <v>PE NAGYSUGARU IV</v>
          </cell>
        </row>
        <row r="3737">
          <cell r="A3737" t="str">
            <v>PPKO140-45FSDR17</v>
          </cell>
          <cell r="B3737">
            <v>29216</v>
          </cell>
          <cell r="C3737" t="str">
            <v>Items</v>
          </cell>
          <cell r="D3737">
            <v>4</v>
          </cell>
          <cell r="E3737" t="str">
            <v>99</v>
          </cell>
          <cell r="F3737" t="str">
            <v>HAWA</v>
          </cell>
          <cell r="G3737" t="str">
            <v>FITTING</v>
          </cell>
          <cell r="H3737" t="str">
            <v>S30</v>
          </cell>
          <cell r="I3737" t="str">
            <v>I</v>
          </cell>
          <cell r="J3737" t="str">
            <v>N</v>
          </cell>
          <cell r="K3737">
            <v>15855</v>
          </cell>
          <cell r="L3737" t="str">
            <v>PP KÖNYÖK</v>
          </cell>
        </row>
        <row r="3738">
          <cell r="A3738" t="str">
            <v>GGYKGPET40P</v>
          </cell>
          <cell r="B3738">
            <v>1668</v>
          </cell>
          <cell r="C3738" t="str">
            <v>Items</v>
          </cell>
          <cell r="D3738">
            <v>0.01</v>
          </cell>
          <cell r="E3738" t="str">
            <v>07</v>
          </cell>
          <cell r="F3738" t="str">
            <v>HAWA</v>
          </cell>
          <cell r="G3738" t="str">
            <v>OTHER</v>
          </cell>
          <cell r="H3738" t="str">
            <v>S07</v>
          </cell>
          <cell r="I3738" t="str">
            <v>I</v>
          </cell>
          <cell r="J3738" t="str">
            <v>N</v>
          </cell>
          <cell r="K3738">
            <v>420</v>
          </cell>
          <cell r="L3738" t="str">
            <v>GUMI TÖMITÉS D40 KG-PE -HEZ</v>
          </cell>
        </row>
        <row r="3739">
          <cell r="A3739" t="str">
            <v>GGYKGPET50P</v>
          </cell>
          <cell r="B3739">
            <v>3084</v>
          </cell>
          <cell r="C3739" t="str">
            <v>Items</v>
          </cell>
          <cell r="D3739">
            <v>0.01</v>
          </cell>
          <cell r="E3739" t="str">
            <v>07</v>
          </cell>
          <cell r="F3739" t="str">
            <v>HAWA</v>
          </cell>
          <cell r="G3739" t="str">
            <v>OTHER</v>
          </cell>
          <cell r="H3739" t="str">
            <v>S07</v>
          </cell>
          <cell r="I3739" t="str">
            <v>I</v>
          </cell>
          <cell r="J3739" t="str">
            <v>N</v>
          </cell>
          <cell r="K3739">
            <v>4229.25</v>
          </cell>
          <cell r="L3739" t="str">
            <v>GUMI TÖMITÉS D50 KG-PE -HEZ</v>
          </cell>
        </row>
        <row r="3740">
          <cell r="A3740" t="str">
            <v>GGYKGPET63P</v>
          </cell>
          <cell r="B3740">
            <v>2572</v>
          </cell>
          <cell r="C3740" t="str">
            <v>Items</v>
          </cell>
          <cell r="D3740">
            <v>0.01</v>
          </cell>
          <cell r="E3740" t="str">
            <v>07</v>
          </cell>
          <cell r="F3740" t="str">
            <v>HAWA</v>
          </cell>
          <cell r="G3740" t="str">
            <v>OTHER</v>
          </cell>
          <cell r="H3740" t="str">
            <v>S07</v>
          </cell>
          <cell r="I3740" t="str">
            <v>I</v>
          </cell>
          <cell r="J3740" t="str">
            <v>N</v>
          </cell>
          <cell r="K3740">
            <v>10776.75</v>
          </cell>
          <cell r="L3740" t="str">
            <v>GUMI TÖMITÉS D630 KG-PE -HEZ</v>
          </cell>
        </row>
        <row r="3741">
          <cell r="A3741" t="str">
            <v>WH-21311P</v>
          </cell>
          <cell r="B3741">
            <v>11452</v>
          </cell>
          <cell r="C3741" t="str">
            <v>Items</v>
          </cell>
          <cell r="D3741">
            <v>1.05</v>
          </cell>
          <cell r="E3741" t="str">
            <v>0M</v>
          </cell>
          <cell r="F3741" t="str">
            <v>HAWA</v>
          </cell>
          <cell r="G3741" t="str">
            <v>OTHER</v>
          </cell>
          <cell r="H3741" t="str">
            <v>S30</v>
          </cell>
          <cell r="I3741" t="str">
            <v>I</v>
          </cell>
          <cell r="J3741" t="str">
            <v>N</v>
          </cell>
          <cell r="K3741">
            <v>4643</v>
          </cell>
          <cell r="L3741" t="str">
            <v>ZÓNASZELEP KM 1 COL</v>
          </cell>
        </row>
        <row r="3742">
          <cell r="A3742" t="str">
            <v>W-090X45KONYOK</v>
          </cell>
          <cell r="B3742">
            <v>4617</v>
          </cell>
          <cell r="C3742" t="str">
            <v>Items</v>
          </cell>
          <cell r="D3742">
            <v>1.1499999999999999</v>
          </cell>
          <cell r="E3742" t="str">
            <v>66</v>
          </cell>
          <cell r="F3742" t="str">
            <v>HAWA</v>
          </cell>
          <cell r="G3742" t="str">
            <v>FITTING</v>
          </cell>
          <cell r="H3742" t="str">
            <v>S13</v>
          </cell>
          <cell r="I3742" t="str">
            <v>I</v>
          </cell>
          <cell r="J3742" t="str">
            <v>N</v>
          </cell>
          <cell r="K3742">
            <v>1155.3</v>
          </cell>
          <cell r="L3742" t="str">
            <v>RAG PVC KÖNYÖK 45 FOK</v>
          </cell>
        </row>
        <row r="3743">
          <cell r="A3743" t="str">
            <v>W20090FPE100SDR11</v>
          </cell>
          <cell r="B3743">
            <v>163324</v>
          </cell>
          <cell r="C3743" t="str">
            <v>Items</v>
          </cell>
          <cell r="D3743">
            <v>3.15</v>
          </cell>
          <cell r="E3743" t="str">
            <v>75</v>
          </cell>
          <cell r="F3743" t="str">
            <v>HAWA</v>
          </cell>
          <cell r="G3743" t="str">
            <v>FITTING</v>
          </cell>
          <cell r="H3743" t="str">
            <v>S20</v>
          </cell>
          <cell r="I3743" t="str">
            <v>I</v>
          </cell>
          <cell r="J3743" t="str">
            <v>N</v>
          </cell>
          <cell r="K3743">
            <v>39783</v>
          </cell>
          <cell r="L3743" t="str">
            <v>ELEKTROFUZIÓS KÖNYÖK PE100 SDR11</v>
          </cell>
        </row>
        <row r="3744">
          <cell r="A3744" t="str">
            <v>PEKN090-45FSDR17</v>
          </cell>
          <cell r="B3744">
            <v>35830</v>
          </cell>
          <cell r="C3744" t="str">
            <v>Items</v>
          </cell>
          <cell r="D3744">
            <v>0.6</v>
          </cell>
          <cell r="E3744" t="str">
            <v>75</v>
          </cell>
          <cell r="F3744" t="str">
            <v>HAWA</v>
          </cell>
          <cell r="G3744" t="str">
            <v>FITTING</v>
          </cell>
          <cell r="H3744" t="str">
            <v>S20</v>
          </cell>
          <cell r="I3744" t="str">
            <v>I</v>
          </cell>
          <cell r="J3744" t="str">
            <v>N</v>
          </cell>
          <cell r="K3744">
            <v>10605</v>
          </cell>
          <cell r="L3744" t="str">
            <v>PE NAGYSUGARU IV</v>
          </cell>
        </row>
        <row r="3745">
          <cell r="A3745" t="str">
            <v>PEKN090-30FSDR17</v>
          </cell>
          <cell r="B3745">
            <v>35676</v>
          </cell>
          <cell r="C3745" t="str">
            <v>Items</v>
          </cell>
          <cell r="D3745">
            <v>0.76</v>
          </cell>
          <cell r="E3745" t="str">
            <v>75</v>
          </cell>
          <cell r="F3745" t="str">
            <v>HAWA</v>
          </cell>
          <cell r="G3745" t="str">
            <v>FITTING</v>
          </cell>
          <cell r="H3745" t="str">
            <v>S20</v>
          </cell>
          <cell r="I3745" t="str">
            <v>I</v>
          </cell>
          <cell r="J3745" t="str">
            <v>N</v>
          </cell>
          <cell r="K3745">
            <v>10500</v>
          </cell>
          <cell r="L3745" t="str">
            <v>PE NAGYSUGARU IV</v>
          </cell>
        </row>
        <row r="3746">
          <cell r="A3746" t="str">
            <v>K160PE100SDR33-17A</v>
          </cell>
          <cell r="B3746">
            <v>7419</v>
          </cell>
          <cell r="C3746" t="str">
            <v>Items</v>
          </cell>
          <cell r="D3746">
            <v>1.77</v>
          </cell>
          <cell r="E3746" t="str">
            <v>75</v>
          </cell>
          <cell r="F3746" t="str">
            <v>HAWA</v>
          </cell>
          <cell r="G3746" t="str">
            <v>FITTING</v>
          </cell>
          <cell r="H3746" t="str">
            <v>S20</v>
          </cell>
          <cell r="I3746" t="str">
            <v>I</v>
          </cell>
          <cell r="J3746" t="str">
            <v>N</v>
          </cell>
          <cell r="K3746">
            <v>1909</v>
          </cell>
          <cell r="L3746" t="str">
            <v>ELEKTROFUZIÓS KARMANTYU PE100 SDR33-17</v>
          </cell>
        </row>
        <row r="3747">
          <cell r="A3747" t="str">
            <v>PEKN250-90FSDR17</v>
          </cell>
          <cell r="B3747">
            <v>198579</v>
          </cell>
          <cell r="C3747" t="str">
            <v>Items</v>
          </cell>
          <cell r="D3747">
            <v>8.5</v>
          </cell>
          <cell r="E3747" t="str">
            <v>75</v>
          </cell>
          <cell r="F3747" t="str">
            <v>HAWA</v>
          </cell>
          <cell r="G3747" t="str">
            <v>FITTING</v>
          </cell>
          <cell r="H3747" t="str">
            <v>S20</v>
          </cell>
          <cell r="I3747" t="str">
            <v>I</v>
          </cell>
          <cell r="J3747" t="str">
            <v>N</v>
          </cell>
          <cell r="K3747">
            <v>51927</v>
          </cell>
          <cell r="L3747" t="str">
            <v>PE NAGYSUGARU IV</v>
          </cell>
        </row>
        <row r="3748">
          <cell r="A3748" t="str">
            <v>PEKN250-45FSDR17</v>
          </cell>
          <cell r="B3748">
            <v>181557</v>
          </cell>
          <cell r="C3748" t="str">
            <v>Items</v>
          </cell>
          <cell r="D3748">
            <v>10</v>
          </cell>
          <cell r="E3748" t="str">
            <v>75</v>
          </cell>
          <cell r="F3748" t="str">
            <v>HAWA</v>
          </cell>
          <cell r="G3748" t="str">
            <v>FITTING</v>
          </cell>
          <cell r="H3748" t="str">
            <v>S20</v>
          </cell>
          <cell r="I3748" t="str">
            <v>I</v>
          </cell>
          <cell r="J3748" t="str">
            <v>N</v>
          </cell>
          <cell r="K3748">
            <v>47476.25</v>
          </cell>
          <cell r="L3748" t="str">
            <v>PE NAGYSUGARU IV</v>
          </cell>
        </row>
        <row r="3749">
          <cell r="A3749" t="str">
            <v>PEKN250-30FSDR17</v>
          </cell>
          <cell r="B3749">
            <v>175660</v>
          </cell>
          <cell r="C3749" t="str">
            <v>Items</v>
          </cell>
          <cell r="D3749">
            <v>11.6</v>
          </cell>
          <cell r="E3749" t="str">
            <v>75</v>
          </cell>
          <cell r="F3749" t="str">
            <v>HAWA</v>
          </cell>
          <cell r="G3749" t="str">
            <v>FITTING</v>
          </cell>
          <cell r="H3749" t="str">
            <v>S20</v>
          </cell>
          <cell r="I3749" t="str">
            <v>I</v>
          </cell>
          <cell r="J3749" t="str">
            <v>N</v>
          </cell>
          <cell r="K3749">
            <v>45934.239999999998</v>
          </cell>
          <cell r="L3749" t="str">
            <v>PE NAGYSUGARU IV</v>
          </cell>
        </row>
        <row r="3750">
          <cell r="A3750" t="str">
            <v>K250PE100SDR11UB</v>
          </cell>
          <cell r="B3750">
            <v>37075</v>
          </cell>
          <cell r="C3750" t="str">
            <v>Items</v>
          </cell>
          <cell r="D3750">
            <v>6.7</v>
          </cell>
          <cell r="E3750" t="str">
            <v>75</v>
          </cell>
          <cell r="F3750" t="str">
            <v>HAWA</v>
          </cell>
          <cell r="G3750" t="str">
            <v>FITTING</v>
          </cell>
          <cell r="H3750" t="str">
            <v>S20</v>
          </cell>
          <cell r="I3750" t="str">
            <v>I</v>
          </cell>
          <cell r="J3750" t="str">
            <v>N</v>
          </cell>
          <cell r="K3750">
            <v>9695</v>
          </cell>
          <cell r="L3750" t="str">
            <v>ELEKTROFUZIÓS KARMANTYU PE100 SDR11</v>
          </cell>
        </row>
        <row r="3751">
          <cell r="A3751" t="str">
            <v>PEKN315-45FSDR17</v>
          </cell>
          <cell r="B3751">
            <v>260978</v>
          </cell>
          <cell r="C3751" t="str">
            <v>Items</v>
          </cell>
          <cell r="D3751">
            <v>17.8</v>
          </cell>
          <cell r="E3751" t="str">
            <v>75</v>
          </cell>
          <cell r="F3751" t="str">
            <v>HAWA</v>
          </cell>
          <cell r="G3751" t="str">
            <v>FITTING</v>
          </cell>
          <cell r="H3751" t="str">
            <v>S20</v>
          </cell>
          <cell r="I3751" t="str">
            <v>I</v>
          </cell>
          <cell r="J3751" t="str">
            <v>N</v>
          </cell>
          <cell r="K3751">
            <v>68244</v>
          </cell>
          <cell r="L3751" t="str">
            <v>PE NAGYSUGARU IV</v>
          </cell>
        </row>
        <row r="3752">
          <cell r="A3752" t="str">
            <v>K315PE100SDR11UB</v>
          </cell>
          <cell r="B3752">
            <v>60384</v>
          </cell>
          <cell r="C3752" t="str">
            <v>Items</v>
          </cell>
          <cell r="D3752">
            <v>12.1</v>
          </cell>
          <cell r="E3752" t="str">
            <v>75</v>
          </cell>
          <cell r="F3752" t="str">
            <v>HAWA</v>
          </cell>
          <cell r="G3752" t="str">
            <v>FITTING</v>
          </cell>
          <cell r="H3752" t="str">
            <v>S20</v>
          </cell>
          <cell r="I3752" t="str">
            <v>I</v>
          </cell>
          <cell r="J3752" t="str">
            <v>N</v>
          </cell>
          <cell r="K3752">
            <v>15790</v>
          </cell>
          <cell r="L3752" t="str">
            <v>ELEKTROFUZIÓS KARMANTYU PE100 SDR11</v>
          </cell>
        </row>
        <row r="3753">
          <cell r="A3753" t="str">
            <v>PEKN160-45FSDR17</v>
          </cell>
          <cell r="B3753">
            <v>64935</v>
          </cell>
          <cell r="C3753" t="str">
            <v>Items</v>
          </cell>
          <cell r="D3753">
            <v>2.2000000000000002</v>
          </cell>
          <cell r="E3753" t="str">
            <v>75</v>
          </cell>
          <cell r="F3753" t="str">
            <v>HAWA</v>
          </cell>
          <cell r="G3753" t="str">
            <v>FITTING</v>
          </cell>
          <cell r="H3753" t="str">
            <v>S20</v>
          </cell>
          <cell r="I3753" t="str">
            <v>I</v>
          </cell>
          <cell r="J3753" t="str">
            <v>N</v>
          </cell>
          <cell r="K3753">
            <v>16980</v>
          </cell>
          <cell r="L3753" t="str">
            <v>PE NAGYSUGARU IV</v>
          </cell>
        </row>
        <row r="3754">
          <cell r="A3754" t="str">
            <v>PPLAKA315PN10G</v>
          </cell>
          <cell r="B3754">
            <v>61146</v>
          </cell>
          <cell r="C3754" t="str">
            <v>Items</v>
          </cell>
          <cell r="D3754">
            <v>9.44</v>
          </cell>
          <cell r="E3754" t="str">
            <v>75</v>
          </cell>
          <cell r="F3754" t="str">
            <v>HAWA</v>
          </cell>
          <cell r="G3754" t="str">
            <v>FITTING</v>
          </cell>
          <cell r="H3754" t="str">
            <v>S20</v>
          </cell>
          <cell r="I3754" t="str">
            <v>I</v>
          </cell>
          <cell r="J3754" t="str">
            <v>N</v>
          </cell>
          <cell r="K3754">
            <v>15989.4</v>
          </cell>
          <cell r="L3754" t="str">
            <v>LAZA KARIMA PP ACÉLMAGOS</v>
          </cell>
        </row>
        <row r="3755">
          <cell r="A3755" t="str">
            <v>PPLAKA090PN16G</v>
          </cell>
          <cell r="B3755">
            <v>11937</v>
          </cell>
          <cell r="C3755" t="str">
            <v>Items</v>
          </cell>
          <cell r="D3755">
            <v>1.36</v>
          </cell>
          <cell r="E3755" t="str">
            <v>75</v>
          </cell>
          <cell r="F3755" t="str">
            <v>HAWA</v>
          </cell>
          <cell r="G3755" t="str">
            <v>FITTING</v>
          </cell>
          <cell r="H3755" t="str">
            <v>S20</v>
          </cell>
          <cell r="I3755" t="str">
            <v>I</v>
          </cell>
          <cell r="J3755" t="str">
            <v>N</v>
          </cell>
          <cell r="K3755">
            <v>3121.2</v>
          </cell>
          <cell r="L3755" t="str">
            <v>LAZA KARIMA PP ACÉLMAGOS</v>
          </cell>
        </row>
        <row r="3756">
          <cell r="A3756" t="str">
            <v>PPLAKA160PN16G</v>
          </cell>
          <cell r="B3756">
            <v>22800</v>
          </cell>
          <cell r="C3756" t="str">
            <v>Items</v>
          </cell>
          <cell r="D3756">
            <v>3.22</v>
          </cell>
          <cell r="E3756" t="str">
            <v>75</v>
          </cell>
          <cell r="F3756" t="str">
            <v>HAWA</v>
          </cell>
          <cell r="G3756" t="str">
            <v>FITTING</v>
          </cell>
          <cell r="H3756" t="str">
            <v>S20</v>
          </cell>
          <cell r="I3756" t="str">
            <v>I</v>
          </cell>
          <cell r="J3756" t="str">
            <v>N</v>
          </cell>
          <cell r="K3756">
            <v>5962.2</v>
          </cell>
          <cell r="L3756" t="str">
            <v>LAZA KARIMA PP ACÉLMAGOS</v>
          </cell>
        </row>
        <row r="3757">
          <cell r="A3757" t="str">
            <v>PPLAKA250PN10G</v>
          </cell>
          <cell r="B3757">
            <v>42056</v>
          </cell>
          <cell r="C3757" t="str">
            <v>Items</v>
          </cell>
          <cell r="D3757">
            <v>7.2</v>
          </cell>
          <cell r="E3757" t="str">
            <v>75</v>
          </cell>
          <cell r="F3757" t="str">
            <v>HAWA</v>
          </cell>
          <cell r="G3757" t="str">
            <v>FITTING</v>
          </cell>
          <cell r="H3757" t="str">
            <v>S20</v>
          </cell>
          <cell r="I3757" t="str">
            <v>I</v>
          </cell>
          <cell r="J3757" t="str">
            <v>N</v>
          </cell>
          <cell r="K3757">
            <v>10997.4</v>
          </cell>
          <cell r="L3757" t="str">
            <v>LAZA KARIMA PP ACÉLMAGOS</v>
          </cell>
        </row>
        <row r="3758">
          <cell r="A3758" t="str">
            <v>PPKDB315X30OD</v>
          </cell>
          <cell r="B3758">
            <v>34214</v>
          </cell>
          <cell r="C3758" t="str">
            <v>Items</v>
          </cell>
          <cell r="D3758">
            <v>3.2</v>
          </cell>
          <cell r="E3758" t="str">
            <v>1D</v>
          </cell>
          <cell r="F3758" t="str">
            <v>HAWA</v>
          </cell>
          <cell r="G3758" t="str">
            <v>FITTING</v>
          </cell>
          <cell r="H3758" t="str">
            <v>S36</v>
          </cell>
          <cell r="I3758" t="str">
            <v>I</v>
          </cell>
          <cell r="J3758" t="str">
            <v>N</v>
          </cell>
          <cell r="K3758">
            <v>5629.6</v>
          </cell>
          <cell r="L3758" t="str">
            <v>PRAGMA OD IV IDOM 300X30</v>
          </cell>
        </row>
        <row r="3759">
          <cell r="A3759" t="str">
            <v>RP-HKV2A</v>
          </cell>
          <cell r="B3759">
            <v>20764</v>
          </cell>
          <cell r="C3759" t="str">
            <v>Items</v>
          </cell>
          <cell r="D3759">
            <v>2.5</v>
          </cell>
          <cell r="E3759" t="str">
            <v>0M</v>
          </cell>
          <cell r="F3759" t="str">
            <v>HAWA</v>
          </cell>
          <cell r="G3759" t="str">
            <v>FITTING</v>
          </cell>
          <cell r="H3759" t="str">
            <v>S30</v>
          </cell>
          <cell r="I3759" t="str">
            <v>I</v>
          </cell>
          <cell r="J3759" t="str">
            <v>N</v>
          </cell>
          <cell r="K3759">
            <v>6004.59</v>
          </cell>
          <cell r="L3759" t="str">
            <v>OSZTÓ-GYÜJTÖ RADIÁTORHOZ</v>
          </cell>
        </row>
        <row r="3760">
          <cell r="A3760" t="str">
            <v>RP-HKV3A</v>
          </cell>
          <cell r="B3760">
            <v>22493</v>
          </cell>
          <cell r="C3760" t="str">
            <v>Items</v>
          </cell>
          <cell r="D3760">
            <v>2.9</v>
          </cell>
          <cell r="E3760" t="str">
            <v>0M</v>
          </cell>
          <cell r="F3760" t="str">
            <v>HAWA</v>
          </cell>
          <cell r="G3760" t="str">
            <v>FITTING</v>
          </cell>
          <cell r="H3760" t="str">
            <v>S30</v>
          </cell>
          <cell r="I3760" t="str">
            <v>I</v>
          </cell>
          <cell r="J3760" t="str">
            <v>N</v>
          </cell>
          <cell r="K3760">
            <v>8399.2900000000009</v>
          </cell>
          <cell r="L3760" t="str">
            <v>OSZTÓ-GYÜJTÖ RADIÁTORHOZ</v>
          </cell>
        </row>
        <row r="3761">
          <cell r="A3761" t="str">
            <v>RP-HKV5A</v>
          </cell>
          <cell r="B3761">
            <v>33785</v>
          </cell>
          <cell r="C3761" t="str">
            <v>Items</v>
          </cell>
          <cell r="D3761">
            <v>3.8</v>
          </cell>
          <cell r="E3761" t="str">
            <v>0M</v>
          </cell>
          <cell r="F3761" t="str">
            <v>HAWA</v>
          </cell>
          <cell r="G3761" t="str">
            <v>FITTING</v>
          </cell>
          <cell r="H3761" t="str">
            <v>S30</v>
          </cell>
          <cell r="I3761" t="str">
            <v>I</v>
          </cell>
          <cell r="J3761" t="str">
            <v>N</v>
          </cell>
          <cell r="K3761">
            <v>12616.09</v>
          </cell>
          <cell r="L3761" t="str">
            <v>OSZTÓ-GYÜJTÖ RADIÁTORHOZ</v>
          </cell>
        </row>
        <row r="3762">
          <cell r="A3762" t="str">
            <v>RP-HKV9A</v>
          </cell>
          <cell r="B3762">
            <v>44470</v>
          </cell>
          <cell r="C3762" t="str">
            <v>Items</v>
          </cell>
          <cell r="D3762">
            <v>5.5</v>
          </cell>
          <cell r="E3762" t="str">
            <v>0M</v>
          </cell>
          <cell r="F3762" t="str">
            <v>HAWA</v>
          </cell>
          <cell r="G3762" t="str">
            <v>FITTING</v>
          </cell>
          <cell r="H3762" t="str">
            <v>S30</v>
          </cell>
          <cell r="I3762" t="str">
            <v>I</v>
          </cell>
          <cell r="J3762" t="str">
            <v>N</v>
          </cell>
          <cell r="K3762">
            <v>16606.02</v>
          </cell>
          <cell r="L3762" t="str">
            <v>OSZTÓ-GYÜJTÖ RADIÁTORHOZ</v>
          </cell>
        </row>
        <row r="3763">
          <cell r="A3763" t="str">
            <v>TERFIL-250/255</v>
          </cell>
          <cell r="B3763">
            <v>2492</v>
          </cell>
          <cell r="C3763" t="str">
            <v>Meter</v>
          </cell>
          <cell r="D3763">
            <v>0.64</v>
          </cell>
          <cell r="E3763" t="str">
            <v>83</v>
          </cell>
          <cell r="F3763" t="str">
            <v>HAWA</v>
          </cell>
          <cell r="G3763" t="str">
            <v>OTHER</v>
          </cell>
          <cell r="H3763" t="str">
            <v>S26</v>
          </cell>
          <cell r="I3763" t="str">
            <v>I</v>
          </cell>
          <cell r="J3763" t="str">
            <v>N</v>
          </cell>
          <cell r="K3763">
            <v>505</v>
          </cell>
          <cell r="L3763" t="str">
            <v>DRENCSO FILC 255mm SZÉLES : 250 g/m2 : 50m/TEKERCS</v>
          </cell>
        </row>
        <row r="3764">
          <cell r="A3764" t="str">
            <v>WH-FR16/2M</v>
          </cell>
          <cell r="B3764">
            <v>1240</v>
          </cell>
          <cell r="C3764" t="str">
            <v>Items</v>
          </cell>
          <cell r="D3764">
            <v>0.4</v>
          </cell>
          <cell r="E3764" t="str">
            <v>1I</v>
          </cell>
          <cell r="F3764" t="str">
            <v>HAWA</v>
          </cell>
          <cell r="G3764" t="str">
            <v>OTHER</v>
          </cell>
          <cell r="H3764" t="str">
            <v>S30</v>
          </cell>
          <cell r="I3764" t="str">
            <v>I</v>
          </cell>
          <cell r="J3764" t="str">
            <v>N</v>
          </cell>
          <cell r="K3764">
            <v>486</v>
          </cell>
          <cell r="L3764" t="str">
            <v>RÖGZÍTÖ SÍN 16-OS CSÖHÖZ</v>
          </cell>
        </row>
        <row r="3765">
          <cell r="A3765" t="str">
            <v>FT-NADEL</v>
          </cell>
          <cell r="B3765">
            <v>14024</v>
          </cell>
          <cell r="C3765" t="str">
            <v>PAK</v>
          </cell>
          <cell r="D3765">
            <v>1</v>
          </cell>
          <cell r="E3765" t="str">
            <v>1I</v>
          </cell>
          <cell r="F3765" t="str">
            <v>HAWA</v>
          </cell>
          <cell r="G3765" t="str">
            <v>OTHER</v>
          </cell>
          <cell r="H3765" t="str">
            <v>S30</v>
          </cell>
          <cell r="I3765" t="str">
            <v>I</v>
          </cell>
          <cell r="J3765" t="str">
            <v>N</v>
          </cell>
          <cell r="K3765">
            <v>5499.45</v>
          </cell>
          <cell r="L3765" t="str">
            <v>RÖGZÍTÖTÜSKE SÍNHEZ</v>
          </cell>
        </row>
        <row r="3766">
          <cell r="A3766" t="str">
            <v>PET200-090SDR17</v>
          </cell>
          <cell r="B3766">
            <v>131246</v>
          </cell>
          <cell r="C3766" t="str">
            <v>Items</v>
          </cell>
          <cell r="D3766">
            <v>3</v>
          </cell>
          <cell r="E3766" t="str">
            <v>75</v>
          </cell>
          <cell r="F3766" t="str">
            <v>HAWA</v>
          </cell>
          <cell r="G3766" t="str">
            <v>FITTING</v>
          </cell>
          <cell r="H3766" t="str">
            <v>S20</v>
          </cell>
          <cell r="I3766" t="str">
            <v>I</v>
          </cell>
          <cell r="J3766" t="str">
            <v>N</v>
          </cell>
          <cell r="K3766">
            <v>34319.730000000003</v>
          </cell>
          <cell r="L3766" t="str">
            <v>SZÜKITETT T IDOM</v>
          </cell>
        </row>
        <row r="3767">
          <cell r="A3767" t="str">
            <v>KGUS160</v>
          </cell>
          <cell r="B3767">
            <v>9115</v>
          </cell>
          <cell r="C3767" t="str">
            <v>Items</v>
          </cell>
          <cell r="D3767">
            <v>0.5</v>
          </cell>
          <cell r="E3767" t="str">
            <v>62</v>
          </cell>
          <cell r="F3767" t="str">
            <v>HAWA</v>
          </cell>
          <cell r="G3767" t="str">
            <v>FITTING</v>
          </cell>
          <cell r="H3767" t="str">
            <v>S11</v>
          </cell>
          <cell r="I3767" t="str">
            <v>I</v>
          </cell>
          <cell r="J3767" t="str">
            <v>N</v>
          </cell>
          <cell r="K3767">
            <v>1734.1</v>
          </cell>
          <cell r="L3767" t="str">
            <v>ADAPTER KG TOKHOZ KOAGYAG SIMA VEGHEZ</v>
          </cell>
        </row>
        <row r="3768">
          <cell r="A3768" t="str">
            <v>MUA_TASAK</v>
          </cell>
          <cell r="B3768">
            <v>48</v>
          </cell>
          <cell r="C3768" t="str">
            <v>Items</v>
          </cell>
          <cell r="D3768">
            <v>1</v>
          </cell>
          <cell r="E3768" t="str">
            <v>MZ</v>
          </cell>
          <cell r="F3768" t="str">
            <v>HAWA</v>
          </cell>
          <cell r="G3768" t="str">
            <v>OTHER</v>
          </cell>
          <cell r="H3768" t="str">
            <v>S26</v>
          </cell>
          <cell r="I3768" t="str">
            <v>N</v>
          </cell>
          <cell r="J3768" t="str">
            <v>N</v>
          </cell>
          <cell r="K3768">
            <v>35.68</v>
          </cell>
          <cell r="L3768" t="str">
            <v>000000003195004856319501</v>
          </cell>
        </row>
        <row r="3769">
          <cell r="A3769" t="str">
            <v>KSGGY-PEG160</v>
          </cell>
          <cell r="B3769">
            <v>3964</v>
          </cell>
          <cell r="C3769" t="str">
            <v>Meter</v>
          </cell>
          <cell r="D3769">
            <v>0.5</v>
          </cell>
          <cell r="E3769" t="str">
            <v>XA</v>
          </cell>
          <cell r="F3769" t="str">
            <v>HAWA</v>
          </cell>
          <cell r="G3769" t="str">
            <v>OTHER</v>
          </cell>
          <cell r="H3769" t="str">
            <v>S24</v>
          </cell>
          <cell r="I3769" t="str">
            <v>I</v>
          </cell>
          <cell r="J3769" t="str">
            <v>N</v>
          </cell>
          <cell r="K3769">
            <v>420</v>
          </cell>
          <cell r="L3769" t="str">
            <v>GUMITÖMITÉS KSX-PEG CSÖHÖZ VIZTÖMÖR</v>
          </cell>
        </row>
        <row r="3770">
          <cell r="A3770" t="str">
            <v>KSGGY-PEG125</v>
          </cell>
          <cell r="B3770">
            <v>3743</v>
          </cell>
          <cell r="C3770" t="str">
            <v>Meter</v>
          </cell>
          <cell r="D3770">
            <v>0.5</v>
          </cell>
          <cell r="E3770" t="str">
            <v>XA</v>
          </cell>
          <cell r="F3770" t="str">
            <v>HAWA</v>
          </cell>
          <cell r="G3770" t="str">
            <v>OTHER</v>
          </cell>
          <cell r="H3770" t="str">
            <v>S24</v>
          </cell>
          <cell r="I3770" t="str">
            <v>I</v>
          </cell>
          <cell r="J3770" t="str">
            <v>N</v>
          </cell>
          <cell r="K3770">
            <v>406</v>
          </cell>
          <cell r="L3770" t="str">
            <v>GUMITÖMITÉS KSX-PEG CSÖHÖZ VIZTÖMÖR</v>
          </cell>
        </row>
        <row r="3771">
          <cell r="A3771" t="str">
            <v>PPK125SDR11</v>
          </cell>
          <cell r="B3771">
            <v>59771</v>
          </cell>
          <cell r="C3771" t="str">
            <v>Items</v>
          </cell>
          <cell r="D3771">
            <v>2.5</v>
          </cell>
          <cell r="E3771" t="str">
            <v>99</v>
          </cell>
          <cell r="F3771" t="str">
            <v>HAWA</v>
          </cell>
          <cell r="G3771" t="str">
            <v>FITTING</v>
          </cell>
          <cell r="H3771" t="str">
            <v>S30</v>
          </cell>
          <cell r="I3771" t="str">
            <v>I</v>
          </cell>
          <cell r="J3771" t="str">
            <v>N</v>
          </cell>
          <cell r="K3771">
            <v>21859.95</v>
          </cell>
          <cell r="L3771" t="str">
            <v>PP ELEKTROKARMANTYÚ</v>
          </cell>
        </row>
        <row r="3772">
          <cell r="A3772" t="str">
            <v>PPKO12590FSDR11</v>
          </cell>
          <cell r="B3772">
            <v>15903</v>
          </cell>
          <cell r="C3772" t="str">
            <v>Items</v>
          </cell>
          <cell r="D3772">
            <v>2.5</v>
          </cell>
          <cell r="E3772" t="str">
            <v>99</v>
          </cell>
          <cell r="F3772" t="str">
            <v>HAWA</v>
          </cell>
          <cell r="G3772" t="str">
            <v>FITTING</v>
          </cell>
          <cell r="H3772" t="str">
            <v>S30</v>
          </cell>
          <cell r="I3772" t="str">
            <v>I</v>
          </cell>
          <cell r="J3772" t="str">
            <v>N</v>
          </cell>
          <cell r="K3772">
            <v>5385.45</v>
          </cell>
          <cell r="L3772" t="str">
            <v>PP KÖNYÖK 90 FOKOS PN10 BAR</v>
          </cell>
        </row>
        <row r="3773">
          <cell r="A3773" t="str">
            <v>PPT-125SDR11</v>
          </cell>
          <cell r="B3773">
            <v>23994</v>
          </cell>
          <cell r="C3773" t="str">
            <v>Items</v>
          </cell>
          <cell r="D3773">
            <v>2.5</v>
          </cell>
          <cell r="E3773" t="str">
            <v>99</v>
          </cell>
          <cell r="F3773" t="str">
            <v>HAWA</v>
          </cell>
          <cell r="G3773" t="str">
            <v>FITTING</v>
          </cell>
          <cell r="H3773" t="str">
            <v>S30</v>
          </cell>
          <cell r="I3773" t="str">
            <v>I</v>
          </cell>
          <cell r="J3773" t="str">
            <v>N</v>
          </cell>
          <cell r="K3773">
            <v>8124.9</v>
          </cell>
          <cell r="L3773" t="str">
            <v>PP EGÁL T-IDOM PN10 BAR</v>
          </cell>
        </row>
        <row r="3774">
          <cell r="A3774" t="str">
            <v>PP125SDR11V</v>
          </cell>
          <cell r="B3774">
            <v>22008</v>
          </cell>
          <cell r="C3774" t="str">
            <v>Meter</v>
          </cell>
          <cell r="D3774">
            <v>2.96</v>
          </cell>
          <cell r="E3774" t="str">
            <v>98</v>
          </cell>
          <cell r="F3774" t="str">
            <v>HAWA</v>
          </cell>
          <cell r="G3774" t="str">
            <v>PIPE</v>
          </cell>
          <cell r="H3774" t="str">
            <v>S23</v>
          </cell>
          <cell r="I3774" t="str">
            <v>I</v>
          </cell>
          <cell r="J3774" t="str">
            <v>N</v>
          </cell>
          <cell r="K3774">
            <v>5077</v>
          </cell>
          <cell r="L3774" t="str">
            <v>PP NYOMÓCSÖ 125X11.4 MM</v>
          </cell>
        </row>
        <row r="3775">
          <cell r="A3775" t="str">
            <v>PPVKARIMA063</v>
          </cell>
          <cell r="B3775">
            <v>26525</v>
          </cell>
          <cell r="C3775" t="str">
            <v>Items</v>
          </cell>
          <cell r="D3775">
            <v>0.02</v>
          </cell>
          <cell r="E3775" t="str">
            <v>97</v>
          </cell>
          <cell r="F3775" t="str">
            <v>HAWA</v>
          </cell>
          <cell r="G3775" t="str">
            <v>FITTING</v>
          </cell>
          <cell r="H3775" t="str">
            <v>S30</v>
          </cell>
          <cell r="I3775" t="str">
            <v>I</v>
          </cell>
          <cell r="J3775" t="str">
            <v>N</v>
          </cell>
          <cell r="K3775">
            <v>8463</v>
          </cell>
          <cell r="L3775" t="str">
            <v>PP VAKKARIMA 063</v>
          </cell>
        </row>
        <row r="3776">
          <cell r="A3776" t="str">
            <v>PET315-225SDR11</v>
          </cell>
          <cell r="B3776">
            <v>476395</v>
          </cell>
          <cell r="C3776" t="str">
            <v>Items</v>
          </cell>
          <cell r="D3776">
            <v>8</v>
          </cell>
          <cell r="E3776" t="str">
            <v>75</v>
          </cell>
          <cell r="F3776" t="str">
            <v>HAWA</v>
          </cell>
          <cell r="G3776" t="str">
            <v>FITTING</v>
          </cell>
          <cell r="H3776" t="str">
            <v>S20</v>
          </cell>
          <cell r="I3776" t="str">
            <v>I</v>
          </cell>
          <cell r="J3776" t="str">
            <v>N</v>
          </cell>
          <cell r="K3776">
            <v>124574</v>
          </cell>
          <cell r="L3776" t="str">
            <v>SZÜKITETT T IDOM</v>
          </cell>
        </row>
        <row r="3777">
          <cell r="A3777" t="str">
            <v>PET315-110SDR11</v>
          </cell>
          <cell r="B3777">
            <v>446175</v>
          </cell>
          <cell r="C3777" t="str">
            <v>Items</v>
          </cell>
          <cell r="D3777">
            <v>8</v>
          </cell>
          <cell r="E3777" t="str">
            <v>75</v>
          </cell>
          <cell r="F3777" t="str">
            <v>HAWA</v>
          </cell>
          <cell r="G3777" t="str">
            <v>FITTING</v>
          </cell>
          <cell r="H3777" t="str">
            <v>S20</v>
          </cell>
          <cell r="I3777" t="str">
            <v>I</v>
          </cell>
          <cell r="J3777" t="str">
            <v>N</v>
          </cell>
          <cell r="K3777">
            <v>116672.5</v>
          </cell>
          <cell r="L3777" t="str">
            <v>SZÜKITETT T IDOM</v>
          </cell>
        </row>
        <row r="3778">
          <cell r="A3778" t="str">
            <v>WH-FLS</v>
          </cell>
          <cell r="B3778">
            <v>2178</v>
          </cell>
          <cell r="C3778" t="str">
            <v>Items</v>
          </cell>
          <cell r="D3778">
            <v>0.2</v>
          </cell>
          <cell r="E3778" t="str">
            <v>0T</v>
          </cell>
          <cell r="F3778" t="str">
            <v>HAWA</v>
          </cell>
          <cell r="G3778" t="str">
            <v>OTHER</v>
          </cell>
          <cell r="H3778" t="str">
            <v>S30</v>
          </cell>
          <cell r="I3778" t="str">
            <v>I</v>
          </cell>
          <cell r="J3778" t="str">
            <v>N</v>
          </cell>
          <cell r="K3778">
            <v>908</v>
          </cell>
          <cell r="L3778" t="str">
            <v>PADLÓHÖMÉRSÉKLET ÉRZÉKELÖ</v>
          </cell>
        </row>
        <row r="3779">
          <cell r="A3779" t="str">
            <v>PESZ160-140SDR11</v>
          </cell>
          <cell r="B3779">
            <v>26910</v>
          </cell>
          <cell r="C3779" t="str">
            <v>Items</v>
          </cell>
          <cell r="D3779">
            <v>2</v>
          </cell>
          <cell r="E3779" t="str">
            <v>75</v>
          </cell>
          <cell r="F3779" t="str">
            <v>HAWA</v>
          </cell>
          <cell r="G3779" t="str">
            <v>FITTING</v>
          </cell>
          <cell r="H3779" t="str">
            <v>S20</v>
          </cell>
          <cell r="I3779" t="str">
            <v>I</v>
          </cell>
          <cell r="J3779" t="str">
            <v>N</v>
          </cell>
          <cell r="K3779">
            <v>7036.74</v>
          </cell>
          <cell r="L3779" t="str">
            <v>SZÜKITÖ</v>
          </cell>
        </row>
        <row r="3780">
          <cell r="A3780" t="str">
            <v>SATURN400/450-110</v>
          </cell>
          <cell r="B3780">
            <v>266473</v>
          </cell>
          <cell r="C3780" t="str">
            <v>Items</v>
          </cell>
          <cell r="D3780">
            <v>18</v>
          </cell>
          <cell r="E3780" t="str">
            <v>75</v>
          </cell>
          <cell r="F3780" t="str">
            <v>HAWA</v>
          </cell>
          <cell r="G3780" t="str">
            <v>FITTING</v>
          </cell>
          <cell r="H3780" t="str">
            <v>S20</v>
          </cell>
          <cell r="I3780" t="str">
            <v>I</v>
          </cell>
          <cell r="J3780" t="str">
            <v>N</v>
          </cell>
          <cell r="K3780">
            <v>73165.05</v>
          </cell>
          <cell r="L3780" t="str">
            <v>ELGEF PLUSZ LEÁGAZÓ IDOM TOP LOAD</v>
          </cell>
        </row>
        <row r="3781">
          <cell r="A3781" t="str">
            <v>KGET110/200/110P</v>
          </cell>
          <cell r="B3781">
            <v>18418</v>
          </cell>
          <cell r="C3781" t="str">
            <v>Items</v>
          </cell>
          <cell r="D3781">
            <v>19.7</v>
          </cell>
          <cell r="E3781" t="str">
            <v>58</v>
          </cell>
          <cell r="F3781" t="str">
            <v>HAWA</v>
          </cell>
          <cell r="G3781" t="str">
            <v>PIPE</v>
          </cell>
          <cell r="H3781" t="str">
            <v>S07</v>
          </cell>
          <cell r="I3781" t="str">
            <v>I</v>
          </cell>
          <cell r="J3781" t="str">
            <v>N</v>
          </cell>
          <cell r="K3781">
            <v>3761.63</v>
          </cell>
          <cell r="L3781" t="str">
            <v>3 TOKOS IVES CSAT. TISZTITO</v>
          </cell>
        </row>
        <row r="3782">
          <cell r="A3782" t="str">
            <v>W1-315KONYOK</v>
          </cell>
          <cell r="B3782">
            <v>196813</v>
          </cell>
          <cell r="C3782" t="str">
            <v>Items</v>
          </cell>
          <cell r="D3782">
            <v>0.4</v>
          </cell>
          <cell r="E3782" t="str">
            <v>90</v>
          </cell>
          <cell r="F3782" t="str">
            <v>HAWA</v>
          </cell>
          <cell r="G3782" t="str">
            <v>FITTING</v>
          </cell>
          <cell r="H3782" t="str">
            <v>S13</v>
          </cell>
          <cell r="I3782" t="str">
            <v>I</v>
          </cell>
          <cell r="J3782" t="str">
            <v>N</v>
          </cell>
          <cell r="K3782">
            <v>52402</v>
          </cell>
          <cell r="L3782" t="str">
            <v>RAG PVC BELSÖ MENETES KÖNYÖK</v>
          </cell>
        </row>
        <row r="3783">
          <cell r="A3783" t="str">
            <v>T315TIDOM</v>
          </cell>
          <cell r="B3783">
            <v>235533</v>
          </cell>
          <cell r="C3783" t="str">
            <v>Items</v>
          </cell>
          <cell r="D3783">
            <v>0.4</v>
          </cell>
          <cell r="E3783" t="str">
            <v>90</v>
          </cell>
          <cell r="F3783" t="str">
            <v>HAWA</v>
          </cell>
          <cell r="G3783" t="str">
            <v>FITTING</v>
          </cell>
          <cell r="H3783" t="str">
            <v>S13</v>
          </cell>
          <cell r="I3783" t="str">
            <v>I</v>
          </cell>
          <cell r="J3783" t="str">
            <v>N</v>
          </cell>
          <cell r="K3783">
            <v>61299</v>
          </cell>
          <cell r="L3783" t="str">
            <v>T IDOM</v>
          </cell>
        </row>
        <row r="3784">
          <cell r="A3784" t="str">
            <v>RR-315-225</v>
          </cell>
          <cell r="B3784">
            <v>68286</v>
          </cell>
          <cell r="C3784" t="str">
            <v>Items</v>
          </cell>
          <cell r="D3784">
            <v>0.4</v>
          </cell>
          <cell r="E3784" t="str">
            <v>66</v>
          </cell>
          <cell r="F3784" t="str">
            <v>HAWA</v>
          </cell>
          <cell r="G3784" t="str">
            <v>FITTING</v>
          </cell>
          <cell r="H3784" t="str">
            <v>S13</v>
          </cell>
          <cell r="I3784" t="str">
            <v>I</v>
          </cell>
          <cell r="J3784" t="str">
            <v>N</v>
          </cell>
          <cell r="K3784">
            <v>16675</v>
          </cell>
          <cell r="L3784" t="str">
            <v>RAG PVC SZÜKÍTÖ BETÉT</v>
          </cell>
        </row>
        <row r="3785">
          <cell r="A3785" t="str">
            <v>PEPTXM32FLEXCSO</v>
          </cell>
          <cell r="B3785">
            <v>311</v>
          </cell>
          <cell r="C3785" t="str">
            <v>Meter</v>
          </cell>
          <cell r="D3785">
            <v>0.12</v>
          </cell>
          <cell r="E3785" t="str">
            <v>XC</v>
          </cell>
          <cell r="F3785" t="str">
            <v>HAWA</v>
          </cell>
          <cell r="G3785" t="str">
            <v>PIPE</v>
          </cell>
          <cell r="H3785" t="str">
            <v>S24</v>
          </cell>
          <cell r="I3785" t="str">
            <v>I</v>
          </cell>
          <cell r="J3785" t="str">
            <v>N</v>
          </cell>
          <cell r="K3785">
            <v>78.180000000000007</v>
          </cell>
          <cell r="L3785" t="str">
            <v>ELEKTRO KÖZÉP GÉGECSŐ 25M</v>
          </cell>
        </row>
        <row r="3786">
          <cell r="A3786" t="str">
            <v>PEPTXM50FLEXCSO</v>
          </cell>
          <cell r="B3786">
            <v>577</v>
          </cell>
          <cell r="C3786" t="str">
            <v>Meter</v>
          </cell>
          <cell r="D3786">
            <v>0.21</v>
          </cell>
          <cell r="E3786" t="str">
            <v>XC</v>
          </cell>
          <cell r="F3786" t="str">
            <v>HAWA</v>
          </cell>
          <cell r="G3786" t="str">
            <v>PIPE</v>
          </cell>
          <cell r="H3786" t="str">
            <v>S24</v>
          </cell>
          <cell r="I3786" t="str">
            <v>I</v>
          </cell>
          <cell r="J3786" t="str">
            <v>N</v>
          </cell>
          <cell r="K3786">
            <v>143.88999999999999</v>
          </cell>
          <cell r="L3786" t="str">
            <v>ELEKTRO KÖZÉP GÉGECSŐ 25M</v>
          </cell>
        </row>
        <row r="3787">
          <cell r="A3787" t="str">
            <v>PEPTXM63FLEXCSO</v>
          </cell>
          <cell r="B3787">
            <v>740</v>
          </cell>
          <cell r="C3787" t="str">
            <v>Meter</v>
          </cell>
          <cell r="D3787">
            <v>0.31</v>
          </cell>
          <cell r="E3787" t="str">
            <v>XC</v>
          </cell>
          <cell r="F3787" t="str">
            <v>HAWA</v>
          </cell>
          <cell r="G3787" t="str">
            <v>PIPE</v>
          </cell>
          <cell r="H3787" t="str">
            <v>S24</v>
          </cell>
          <cell r="I3787" t="str">
            <v>I</v>
          </cell>
          <cell r="J3787" t="str">
            <v>N</v>
          </cell>
          <cell r="K3787">
            <v>185.54</v>
          </cell>
          <cell r="L3787" t="str">
            <v>ELEKTRO KÖNNYŰ GÉGECSŐ 25M</v>
          </cell>
        </row>
        <row r="3788">
          <cell r="A3788" t="str">
            <v>PEPTXL63FLEXCSO</v>
          </cell>
          <cell r="B3788">
            <v>493</v>
          </cell>
          <cell r="C3788" t="str">
            <v>Meter</v>
          </cell>
          <cell r="D3788">
            <v>0.21</v>
          </cell>
          <cell r="E3788" t="str">
            <v>XC</v>
          </cell>
          <cell r="F3788" t="str">
            <v>HAWA</v>
          </cell>
          <cell r="G3788" t="str">
            <v>PIPE</v>
          </cell>
          <cell r="H3788" t="str">
            <v>S24</v>
          </cell>
          <cell r="I3788" t="str">
            <v>I</v>
          </cell>
          <cell r="J3788" t="str">
            <v>N</v>
          </cell>
          <cell r="K3788">
            <v>104.1</v>
          </cell>
          <cell r="L3788" t="str">
            <v>ELEKTRO KÖZÉP GÉGECSŐ 25M</v>
          </cell>
        </row>
        <row r="3789">
          <cell r="A3789" t="str">
            <v>FT-SZ</v>
          </cell>
          <cell r="B3789">
            <v>638</v>
          </cell>
          <cell r="C3789" t="str">
            <v>ROL</v>
          </cell>
          <cell r="D3789">
            <v>0.2</v>
          </cell>
          <cell r="E3789" t="str">
            <v>0E</v>
          </cell>
          <cell r="F3789" t="str">
            <v>HAWA</v>
          </cell>
          <cell r="G3789" t="str">
            <v>OTHER</v>
          </cell>
          <cell r="H3789" t="str">
            <v>S30</v>
          </cell>
          <cell r="I3789" t="str">
            <v>I</v>
          </cell>
          <cell r="J3789" t="str">
            <v>N</v>
          </cell>
          <cell r="K3789">
            <v>250</v>
          </cell>
          <cell r="L3789" t="str">
            <v>RAGASZTÓSZALAG EPS RENDSZERLEMEZHEZ</v>
          </cell>
        </row>
        <row r="3790">
          <cell r="A3790" t="str">
            <v>FT-SZA</v>
          </cell>
          <cell r="B3790">
            <v>3060</v>
          </cell>
          <cell r="C3790" t="str">
            <v>Items</v>
          </cell>
          <cell r="D3790">
            <v>0.8</v>
          </cell>
          <cell r="E3790" t="str">
            <v>0E</v>
          </cell>
          <cell r="F3790" t="str">
            <v>HAWA</v>
          </cell>
          <cell r="G3790" t="str">
            <v>OTHER</v>
          </cell>
          <cell r="H3790" t="str">
            <v>S30</v>
          </cell>
          <cell r="I3790" t="str">
            <v>I</v>
          </cell>
          <cell r="J3790" t="str">
            <v>N</v>
          </cell>
          <cell r="K3790">
            <v>1200</v>
          </cell>
          <cell r="L3790" t="str">
            <v>RAGASZTÓSZALAG ADAGOLÓ</v>
          </cell>
        </row>
        <row r="3791">
          <cell r="A3791" t="str">
            <v>WH-DPLTC</v>
          </cell>
          <cell r="B3791">
            <v>361868</v>
          </cell>
          <cell r="C3791" t="str">
            <v>Items</v>
          </cell>
          <cell r="D3791">
            <v>1</v>
          </cell>
          <cell r="E3791" t="str">
            <v>1J</v>
          </cell>
          <cell r="F3791" t="str">
            <v>HAWA</v>
          </cell>
          <cell r="G3791" t="str">
            <v>OTHER</v>
          </cell>
          <cell r="H3791" t="str">
            <v>S30</v>
          </cell>
          <cell r="I3791" t="str">
            <v>I</v>
          </cell>
          <cell r="J3791" t="str">
            <v>N</v>
          </cell>
          <cell r="K3791">
            <v>138600</v>
          </cell>
          <cell r="L3791" t="str">
            <v>SZÍNES ÉRINTÖKÉPERNYÖS FALI KEZELÖ</v>
          </cell>
        </row>
        <row r="3792">
          <cell r="A3792" t="str">
            <v>K630PE100SDR17</v>
          </cell>
          <cell r="B3792">
            <v>795572</v>
          </cell>
          <cell r="C3792" t="str">
            <v>Items</v>
          </cell>
          <cell r="D3792">
            <v>8</v>
          </cell>
          <cell r="E3792" t="str">
            <v>75</v>
          </cell>
          <cell r="F3792" t="str">
            <v>HAWA</v>
          </cell>
          <cell r="G3792" t="str">
            <v>FITTING</v>
          </cell>
          <cell r="H3792" t="str">
            <v>S20</v>
          </cell>
          <cell r="I3792" t="str">
            <v>I</v>
          </cell>
          <cell r="J3792" t="str">
            <v>N</v>
          </cell>
          <cell r="K3792">
            <v>193788</v>
          </cell>
          <cell r="L3792" t="str">
            <v>ELEKTROFUZIÓS KARMANTYU PE100 SDR17</v>
          </cell>
        </row>
        <row r="3793">
          <cell r="A3793" t="str">
            <v>PEPETOH630SDR17</v>
          </cell>
          <cell r="B3793">
            <v>1308265</v>
          </cell>
          <cell r="C3793" t="str">
            <v>Items</v>
          </cell>
          <cell r="D3793">
            <v>8</v>
          </cell>
          <cell r="E3793" t="str">
            <v>75</v>
          </cell>
          <cell r="F3793" t="str">
            <v>HAWA</v>
          </cell>
          <cell r="G3793" t="str">
            <v>FITTING</v>
          </cell>
          <cell r="H3793" t="str">
            <v>S20</v>
          </cell>
          <cell r="I3793" t="str">
            <v>I</v>
          </cell>
          <cell r="J3793" t="str">
            <v>N</v>
          </cell>
          <cell r="K3793">
            <v>342103</v>
          </cell>
          <cell r="L3793" t="str">
            <v>HOSSZITOTT PEREMES TOLDAT</v>
          </cell>
        </row>
        <row r="3794">
          <cell r="A3794" t="str">
            <v>PEKN500-15FSDR17</v>
          </cell>
          <cell r="B3794">
            <v>190026</v>
          </cell>
          <cell r="C3794" t="str">
            <v>Items</v>
          </cell>
          <cell r="D3794">
            <v>8</v>
          </cell>
          <cell r="E3794" t="str">
            <v>75</v>
          </cell>
          <cell r="F3794" t="str">
            <v>HAWA</v>
          </cell>
          <cell r="G3794" t="str">
            <v>FITTING</v>
          </cell>
          <cell r="H3794" t="str">
            <v>S20</v>
          </cell>
          <cell r="I3794" t="str">
            <v>N</v>
          </cell>
          <cell r="J3794" t="str">
            <v>N</v>
          </cell>
          <cell r="K3794">
            <v>39229</v>
          </cell>
          <cell r="L3794" t="str">
            <v>KONFEKCIONÁLT IV PE100</v>
          </cell>
        </row>
        <row r="3795">
          <cell r="A3795" t="str">
            <v>PPLAKA630PN10</v>
          </cell>
          <cell r="B3795">
            <v>942864</v>
          </cell>
          <cell r="C3795" t="str">
            <v>Items</v>
          </cell>
          <cell r="D3795">
            <v>8</v>
          </cell>
          <cell r="E3795" t="str">
            <v>75</v>
          </cell>
          <cell r="F3795" t="str">
            <v>HAWA</v>
          </cell>
          <cell r="G3795" t="str">
            <v>FITTING</v>
          </cell>
          <cell r="H3795" t="str">
            <v>S20</v>
          </cell>
          <cell r="I3795" t="str">
            <v>I</v>
          </cell>
          <cell r="J3795" t="str">
            <v>N</v>
          </cell>
          <cell r="K3795">
            <v>246553</v>
          </cell>
          <cell r="L3795" t="str">
            <v>LAZA KARIMA</v>
          </cell>
        </row>
        <row r="3796">
          <cell r="A3796" t="str">
            <v>PET500-90SDR17</v>
          </cell>
          <cell r="B3796">
            <v>525068</v>
          </cell>
          <cell r="C3796" t="str">
            <v>Items</v>
          </cell>
          <cell r="D3796">
            <v>8</v>
          </cell>
          <cell r="E3796" t="str">
            <v>75</v>
          </cell>
          <cell r="F3796" t="str">
            <v>HAWA</v>
          </cell>
          <cell r="G3796" t="str">
            <v>FITTING</v>
          </cell>
          <cell r="H3796" t="str">
            <v>S20</v>
          </cell>
          <cell r="I3796" t="str">
            <v>I</v>
          </cell>
          <cell r="J3796" t="str">
            <v>N</v>
          </cell>
          <cell r="K3796">
            <v>137302</v>
          </cell>
          <cell r="L3796" t="str">
            <v>SZÜKITETT T IDOM</v>
          </cell>
        </row>
        <row r="3797">
          <cell r="A3797" t="str">
            <v>PET500-160SDR17</v>
          </cell>
          <cell r="B3797">
            <v>717646</v>
          </cell>
          <cell r="C3797" t="str">
            <v>Items</v>
          </cell>
          <cell r="D3797">
            <v>8</v>
          </cell>
          <cell r="E3797" t="str">
            <v>75</v>
          </cell>
          <cell r="F3797" t="str">
            <v>HAWA</v>
          </cell>
          <cell r="G3797" t="str">
            <v>FITTING</v>
          </cell>
          <cell r="H3797" t="str">
            <v>S20</v>
          </cell>
          <cell r="I3797" t="str">
            <v>I</v>
          </cell>
          <cell r="J3797" t="str">
            <v>N</v>
          </cell>
          <cell r="K3797">
            <v>187660</v>
          </cell>
          <cell r="L3797" t="str">
            <v>SZÜKITETT T IDOM</v>
          </cell>
        </row>
        <row r="3798">
          <cell r="A3798" t="str">
            <v>L.K.PERSELY-315P</v>
          </cell>
          <cell r="B3798">
            <v>53594</v>
          </cell>
          <cell r="C3798" t="str">
            <v>Items</v>
          </cell>
          <cell r="D3798">
            <v>0.4</v>
          </cell>
          <cell r="E3798" t="str">
            <v>90</v>
          </cell>
          <cell r="F3798" t="str">
            <v>HAWA</v>
          </cell>
          <cell r="G3798" t="str">
            <v>FITTING</v>
          </cell>
          <cell r="H3798" t="str">
            <v>S13</v>
          </cell>
          <cell r="I3798" t="str">
            <v>I</v>
          </cell>
          <cell r="J3798" t="str">
            <v>N</v>
          </cell>
          <cell r="K3798">
            <v>12869.08</v>
          </cell>
          <cell r="L3798" t="str">
            <v>LAZAKARIMAÁS PERSELY</v>
          </cell>
        </row>
        <row r="3799">
          <cell r="A3799" t="str">
            <v>KARIMA315</v>
          </cell>
          <cell r="B3799">
            <v>43258</v>
          </cell>
          <cell r="C3799" t="str">
            <v>Items</v>
          </cell>
          <cell r="D3799">
            <v>0.4</v>
          </cell>
          <cell r="E3799" t="str">
            <v>90</v>
          </cell>
          <cell r="F3799" t="str">
            <v>HAWA</v>
          </cell>
          <cell r="G3799" t="str">
            <v>FITTING</v>
          </cell>
          <cell r="H3799" t="str">
            <v>S13</v>
          </cell>
          <cell r="I3799" t="str">
            <v>I</v>
          </cell>
          <cell r="J3799" t="str">
            <v>N</v>
          </cell>
          <cell r="K3799">
            <v>10943.43</v>
          </cell>
          <cell r="L3799" t="str">
            <v>KARIMA GYŰRŰ</v>
          </cell>
        </row>
        <row r="3800">
          <cell r="A3800" t="str">
            <v>PP280SDR17,6</v>
          </cell>
          <cell r="B3800">
            <v>71183</v>
          </cell>
          <cell r="C3800" t="str">
            <v>Meter</v>
          </cell>
          <cell r="D3800">
            <v>12</v>
          </cell>
          <cell r="E3800" t="str">
            <v>98</v>
          </cell>
          <cell r="F3800" t="str">
            <v>HAWA</v>
          </cell>
          <cell r="G3800" t="str">
            <v>PIPE</v>
          </cell>
          <cell r="H3800" t="str">
            <v>S23</v>
          </cell>
          <cell r="I3800" t="str">
            <v>I</v>
          </cell>
          <cell r="J3800" t="str">
            <v>N</v>
          </cell>
          <cell r="K3800">
            <v>14563</v>
          </cell>
          <cell r="L3800" t="str">
            <v>PP NYOMÓCSÖ 280X15,9 MM</v>
          </cell>
        </row>
        <row r="3801">
          <cell r="A3801" t="str">
            <v>PP315SDR17,6V</v>
          </cell>
          <cell r="B3801">
            <v>95269</v>
          </cell>
          <cell r="C3801" t="str">
            <v>Meter</v>
          </cell>
          <cell r="D3801">
            <v>12</v>
          </cell>
          <cell r="E3801" t="str">
            <v>98</v>
          </cell>
          <cell r="F3801" t="str">
            <v>HAWA</v>
          </cell>
          <cell r="G3801" t="str">
            <v>PIPE</v>
          </cell>
          <cell r="H3801" t="str">
            <v>S23</v>
          </cell>
          <cell r="I3801" t="str">
            <v>I</v>
          </cell>
          <cell r="J3801" t="str">
            <v>N</v>
          </cell>
          <cell r="K3801">
            <v>21978</v>
          </cell>
          <cell r="L3801" t="str">
            <v>PP NYOMÓCSÖ 315X17,9 MM</v>
          </cell>
        </row>
        <row r="3802">
          <cell r="A3802" t="str">
            <v>PPKO140-90FSDR17</v>
          </cell>
          <cell r="B3802">
            <v>29216</v>
          </cell>
          <cell r="C3802" t="str">
            <v>Items</v>
          </cell>
          <cell r="D3802">
            <v>3.9</v>
          </cell>
          <cell r="E3802" t="str">
            <v>99</v>
          </cell>
          <cell r="F3802" t="str">
            <v>HAWA</v>
          </cell>
          <cell r="G3802" t="str">
            <v>FITTING</v>
          </cell>
          <cell r="H3802" t="str">
            <v>S30</v>
          </cell>
          <cell r="I3802" t="str">
            <v>I</v>
          </cell>
          <cell r="J3802" t="str">
            <v>N</v>
          </cell>
          <cell r="K3802">
            <v>7385</v>
          </cell>
          <cell r="L3802" t="str">
            <v>PP KÖNYÖK 90 FOKOS</v>
          </cell>
        </row>
        <row r="3803">
          <cell r="A3803" t="str">
            <v>VDXL75HE</v>
          </cell>
          <cell r="B3803">
            <v>28862</v>
          </cell>
          <cell r="C3803" t="str">
            <v>Items</v>
          </cell>
          <cell r="D3803">
            <v>0.15</v>
          </cell>
          <cell r="E3803" t="str">
            <v>0W</v>
          </cell>
          <cell r="F3803" t="str">
            <v>HAWA</v>
          </cell>
          <cell r="G3803" t="str">
            <v>OTHER</v>
          </cell>
          <cell r="H3803" t="str">
            <v>S34</v>
          </cell>
          <cell r="I3803" t="str">
            <v>I</v>
          </cell>
          <cell r="J3803" t="str">
            <v>N</v>
          </cell>
          <cell r="K3803">
            <v>10900</v>
          </cell>
          <cell r="L3803" t="str">
            <v>FŰTŐ KÁBEL  KÉSZLET TETŐLEFOLYÓHOZ</v>
          </cell>
        </row>
        <row r="3804">
          <cell r="A3804" t="str">
            <v>8SZ140HEG</v>
          </cell>
          <cell r="B3804">
            <v>22157</v>
          </cell>
          <cell r="C3804" t="str">
            <v>Items</v>
          </cell>
          <cell r="D3804">
            <v>5</v>
          </cell>
          <cell r="E3804" t="str">
            <v>89</v>
          </cell>
          <cell r="F3804" t="str">
            <v>HAWA</v>
          </cell>
          <cell r="G3804" t="str">
            <v>OTHER</v>
          </cell>
          <cell r="H3804" t="str">
            <v>S31</v>
          </cell>
          <cell r="I3804" t="str">
            <v>I</v>
          </cell>
          <cell r="J3804" t="str">
            <v>N</v>
          </cell>
          <cell r="K3804">
            <v>5242.98</v>
          </cell>
          <cell r="L3804" t="str">
            <v>SZUKITO:D800/630FIX.HEG.:H:140MM</v>
          </cell>
        </row>
        <row r="3805">
          <cell r="A3805" t="str">
            <v>8SZTEL</v>
          </cell>
          <cell r="B3805">
            <v>27239</v>
          </cell>
          <cell r="C3805" t="str">
            <v>Items</v>
          </cell>
          <cell r="D3805">
            <v>5</v>
          </cell>
          <cell r="E3805" t="str">
            <v>89</v>
          </cell>
          <cell r="F3805" t="str">
            <v>HAWA</v>
          </cell>
          <cell r="G3805" t="str">
            <v>OTHER</v>
          </cell>
          <cell r="H3805" t="str">
            <v>S31</v>
          </cell>
          <cell r="I3805" t="str">
            <v>I</v>
          </cell>
          <cell r="J3805" t="str">
            <v>N</v>
          </cell>
          <cell r="K3805">
            <v>6718.57</v>
          </cell>
          <cell r="L3805" t="str">
            <v>SZUKITO:D800/630 TEL.CSATL.</v>
          </cell>
        </row>
        <row r="3806">
          <cell r="A3806" t="str">
            <v>630SZTOMITES</v>
          </cell>
          <cell r="B3806">
            <v>11872</v>
          </cell>
          <cell r="C3806" t="str">
            <v>Items</v>
          </cell>
          <cell r="D3806">
            <v>1</v>
          </cell>
          <cell r="E3806" t="str">
            <v>89</v>
          </cell>
          <cell r="F3806" t="str">
            <v>HAWA</v>
          </cell>
          <cell r="G3806" t="str">
            <v>OTHER</v>
          </cell>
          <cell r="H3806" t="str">
            <v>S31</v>
          </cell>
          <cell r="I3806" t="str">
            <v>I</v>
          </cell>
          <cell r="J3806" t="str">
            <v>N</v>
          </cell>
          <cell r="K3806">
            <v>3067.76</v>
          </cell>
          <cell r="L3806" t="str">
            <v>TOMITES PRO TELESZKOPOS KONUSZHOZ</v>
          </cell>
        </row>
        <row r="3807">
          <cell r="A3807" t="str">
            <v>TFE630250PEREM</v>
          </cell>
          <cell r="B3807">
            <v>12136</v>
          </cell>
          <cell r="C3807" t="str">
            <v>Items</v>
          </cell>
          <cell r="D3807">
            <v>1.73</v>
          </cell>
          <cell r="E3807" t="str">
            <v>89</v>
          </cell>
          <cell r="F3807" t="str">
            <v>HAWA</v>
          </cell>
          <cell r="G3807" t="str">
            <v>OTHER</v>
          </cell>
          <cell r="H3807" t="str">
            <v>S31</v>
          </cell>
          <cell r="I3807" t="str">
            <v>I</v>
          </cell>
          <cell r="J3807" t="str">
            <v>N</v>
          </cell>
          <cell r="K3807">
            <v>3062.37</v>
          </cell>
          <cell r="L3807" t="str">
            <v>PEREMES TELESZKÓP D630,H:250MM</v>
          </cell>
        </row>
        <row r="3808">
          <cell r="A3808" t="str">
            <v>TFE630250SIMA</v>
          </cell>
          <cell r="B3808">
            <v>13122</v>
          </cell>
          <cell r="C3808" t="str">
            <v>Items</v>
          </cell>
          <cell r="D3808">
            <v>1.73</v>
          </cell>
          <cell r="E3808" t="str">
            <v>89</v>
          </cell>
          <cell r="F3808" t="str">
            <v>HAWA</v>
          </cell>
          <cell r="G3808" t="str">
            <v>OTHER</v>
          </cell>
          <cell r="H3808" t="str">
            <v>S31</v>
          </cell>
          <cell r="I3808" t="str">
            <v>I</v>
          </cell>
          <cell r="J3808" t="str">
            <v>N</v>
          </cell>
          <cell r="K3808">
            <v>3313.77</v>
          </cell>
          <cell r="L3808" t="str">
            <v>TOLDAT TELESZKÓPHOZ D630,H:250MM</v>
          </cell>
        </row>
        <row r="3809">
          <cell r="A3809" t="str">
            <v>TFE630250HEG</v>
          </cell>
          <cell r="B3809">
            <v>13122</v>
          </cell>
          <cell r="C3809" t="str">
            <v>Items</v>
          </cell>
          <cell r="D3809">
            <v>1.73</v>
          </cell>
          <cell r="E3809" t="str">
            <v>89</v>
          </cell>
          <cell r="F3809" t="str">
            <v>HAWA</v>
          </cell>
          <cell r="G3809" t="str">
            <v>OTHER</v>
          </cell>
          <cell r="H3809" t="str">
            <v>S31</v>
          </cell>
          <cell r="I3809" t="str">
            <v>I</v>
          </cell>
          <cell r="J3809" t="str">
            <v>N</v>
          </cell>
          <cell r="K3809">
            <v>2852.68</v>
          </cell>
          <cell r="L3809" t="str">
            <v>HEG.NYAK SZUKITOHOZ D630,H:250MM</v>
          </cell>
        </row>
        <row r="3810">
          <cell r="A3810" t="str">
            <v>PPKORONG20X1/2CGKI</v>
          </cell>
          <cell r="B3810">
            <v>1480</v>
          </cell>
          <cell r="C3810" t="str">
            <v>Items</v>
          </cell>
          <cell r="D3810">
            <v>0.05</v>
          </cell>
          <cell r="E3810" t="str">
            <v>97</v>
          </cell>
          <cell r="F3810" t="str">
            <v>HAWA</v>
          </cell>
          <cell r="G3810" t="str">
            <v>FITTING</v>
          </cell>
          <cell r="H3810" t="str">
            <v>S30</v>
          </cell>
          <cell r="I3810" t="str">
            <v>I</v>
          </cell>
          <cell r="J3810" t="str">
            <v>N</v>
          </cell>
          <cell r="K3810">
            <v>572.12</v>
          </cell>
          <cell r="L3810" t="str">
            <v>PPR FALIKORONG GIPSZK-HOZ SZERELÖKÉSZLETTEL</v>
          </cell>
        </row>
        <row r="3811">
          <cell r="A3811" t="str">
            <v>PPKLI</v>
          </cell>
          <cell r="B3811">
            <v>510</v>
          </cell>
          <cell r="C3811" t="str">
            <v>Items</v>
          </cell>
          <cell r="D3811">
            <v>0.05</v>
          </cell>
          <cell r="E3811" t="str">
            <v>97</v>
          </cell>
          <cell r="F3811" t="str">
            <v>HAWA</v>
          </cell>
          <cell r="G3811" t="str">
            <v>FITTING</v>
          </cell>
          <cell r="H3811" t="str">
            <v>S30</v>
          </cell>
          <cell r="I3811" t="str">
            <v>I</v>
          </cell>
          <cell r="J3811" t="str">
            <v>N</v>
          </cell>
          <cell r="K3811">
            <v>196.02</v>
          </cell>
          <cell r="L3811" t="str">
            <v>PPR PP RÖGZÍTÖLEMEZ FALIKORONGHOZ</v>
          </cell>
        </row>
        <row r="3812">
          <cell r="A3812" t="str">
            <v>NA160BORD.CSO.T50M</v>
          </cell>
          <cell r="B3812">
            <v>3696</v>
          </cell>
          <cell r="C3812" t="str">
            <v>Meter</v>
          </cell>
          <cell r="D3812">
            <v>1</v>
          </cell>
          <cell r="E3812" t="str">
            <v>77</v>
          </cell>
          <cell r="F3812" t="str">
            <v>HAWA</v>
          </cell>
          <cell r="G3812" t="str">
            <v>PIPE</v>
          </cell>
          <cell r="H3812" t="str">
            <v>S21</v>
          </cell>
          <cell r="I3812" t="str">
            <v>I</v>
          </cell>
          <cell r="J3812" t="str">
            <v>N</v>
          </cell>
          <cell r="K3812">
            <v>789.26</v>
          </cell>
          <cell r="L3812" t="str">
            <v>PVC-U BORDAZOTT PERFORALT DRENCSÖ+TERFILC</v>
          </cell>
        </row>
        <row r="3813">
          <cell r="A3813" t="str">
            <v>PE200/200-45FSDR26</v>
          </cell>
          <cell r="B3813">
            <v>105073</v>
          </cell>
          <cell r="C3813" t="str">
            <v>Items</v>
          </cell>
          <cell r="D3813">
            <v>7</v>
          </cell>
          <cell r="E3813" t="str">
            <v>75</v>
          </cell>
          <cell r="F3813" t="str">
            <v>HAWA</v>
          </cell>
          <cell r="G3813" t="str">
            <v>FITTING</v>
          </cell>
          <cell r="H3813" t="str">
            <v>S20</v>
          </cell>
          <cell r="I3813" t="str">
            <v>I</v>
          </cell>
          <cell r="J3813" t="str">
            <v>N</v>
          </cell>
          <cell r="K3813">
            <v>27476</v>
          </cell>
          <cell r="L3813" t="str">
            <v>KONF. ÁGIDOM PE 100</v>
          </cell>
        </row>
        <row r="3814">
          <cell r="A3814" t="str">
            <v>PEESZH200-160SDR26</v>
          </cell>
          <cell r="B3814">
            <v>50671</v>
          </cell>
          <cell r="C3814" t="str">
            <v>Items</v>
          </cell>
          <cell r="D3814">
            <v>3.5</v>
          </cell>
          <cell r="E3814" t="str">
            <v>75</v>
          </cell>
          <cell r="F3814" t="str">
            <v>HAWA</v>
          </cell>
          <cell r="G3814" t="str">
            <v>FITTING</v>
          </cell>
          <cell r="H3814" t="str">
            <v>S20</v>
          </cell>
          <cell r="I3814" t="str">
            <v>I</v>
          </cell>
          <cell r="J3814" t="str">
            <v>N</v>
          </cell>
          <cell r="K3814">
            <v>13250</v>
          </cell>
          <cell r="L3814" t="str">
            <v>EXCENTRIKUS SZŰKITŐ, HOSSZÍTOTT</v>
          </cell>
        </row>
        <row r="3815">
          <cell r="A3815" t="str">
            <v>K560PE100SDR17</v>
          </cell>
          <cell r="B3815">
            <v>364249</v>
          </cell>
          <cell r="C3815" t="str">
            <v>Items</v>
          </cell>
          <cell r="D3815">
            <v>25.5</v>
          </cell>
          <cell r="E3815" t="str">
            <v>75</v>
          </cell>
          <cell r="F3815" t="str">
            <v>HAWA</v>
          </cell>
          <cell r="G3815" t="str">
            <v>FITTING</v>
          </cell>
          <cell r="H3815" t="str">
            <v>S20</v>
          </cell>
          <cell r="I3815" t="str">
            <v>I</v>
          </cell>
          <cell r="J3815" t="str">
            <v>N</v>
          </cell>
          <cell r="K3815">
            <v>88725</v>
          </cell>
          <cell r="L3815" t="str">
            <v>ELEKTROFUZIÓS KARMANTYU PE100 SDR17</v>
          </cell>
        </row>
        <row r="3816">
          <cell r="A3816" t="str">
            <v>W18045FPE100SDR11</v>
          </cell>
          <cell r="B3816">
            <v>84152</v>
          </cell>
          <cell r="C3816" t="str">
            <v>Items</v>
          </cell>
          <cell r="D3816">
            <v>3.2</v>
          </cell>
          <cell r="E3816" t="str">
            <v>75</v>
          </cell>
          <cell r="F3816" t="str">
            <v>HAWA</v>
          </cell>
          <cell r="G3816" t="str">
            <v>FITTING</v>
          </cell>
          <cell r="H3816" t="str">
            <v>S20</v>
          </cell>
          <cell r="I3816" t="str">
            <v>I</v>
          </cell>
          <cell r="J3816" t="str">
            <v>N</v>
          </cell>
          <cell r="K3816">
            <v>20498</v>
          </cell>
          <cell r="L3816" t="str">
            <v>ELEKTROFUZIÓS KÖNYÖK PE100 SDR11</v>
          </cell>
        </row>
        <row r="3817">
          <cell r="A3817" t="str">
            <v>W20045FPE100SDR11</v>
          </cell>
          <cell r="B3817">
            <v>140187</v>
          </cell>
          <cell r="C3817" t="str">
            <v>Items</v>
          </cell>
          <cell r="D3817">
            <v>6.81</v>
          </cell>
          <cell r="E3817" t="str">
            <v>75</v>
          </cell>
          <cell r="F3817" t="str">
            <v>HAWA</v>
          </cell>
          <cell r="G3817" t="str">
            <v>FITTING</v>
          </cell>
          <cell r="H3817" t="str">
            <v>S20</v>
          </cell>
          <cell r="I3817" t="str">
            <v>I</v>
          </cell>
          <cell r="J3817" t="str">
            <v>N</v>
          </cell>
          <cell r="K3817">
            <v>34147</v>
          </cell>
          <cell r="L3817" t="str">
            <v>ELEKTROFUZIÓS KÖNYÖK PE100 SDR11</v>
          </cell>
        </row>
        <row r="3818">
          <cell r="A3818" t="str">
            <v>W25045FPE100SDR11</v>
          </cell>
          <cell r="B3818">
            <v>397376</v>
          </cell>
          <cell r="C3818" t="str">
            <v>Items</v>
          </cell>
          <cell r="D3818">
            <v>12.74</v>
          </cell>
          <cell r="E3818" t="str">
            <v>75</v>
          </cell>
          <cell r="F3818" t="str">
            <v>HAWA</v>
          </cell>
          <cell r="G3818" t="str">
            <v>FITTING</v>
          </cell>
          <cell r="H3818" t="str">
            <v>S20</v>
          </cell>
          <cell r="I3818" t="str">
            <v>I</v>
          </cell>
          <cell r="J3818" t="str">
            <v>N</v>
          </cell>
          <cell r="K3818">
            <v>96794</v>
          </cell>
          <cell r="L3818" t="str">
            <v>ELEKTROFUZIÓS KÖNYÖK PE100 SDR11</v>
          </cell>
        </row>
        <row r="3819">
          <cell r="A3819" t="str">
            <v>W18090FPE100SDR11</v>
          </cell>
          <cell r="B3819">
            <v>84152</v>
          </cell>
          <cell r="C3819" t="str">
            <v>Items</v>
          </cell>
          <cell r="D3819">
            <v>4.29</v>
          </cell>
          <cell r="E3819" t="str">
            <v>75</v>
          </cell>
          <cell r="F3819" t="str">
            <v>HAWA</v>
          </cell>
          <cell r="G3819" t="str">
            <v>FITTING</v>
          </cell>
          <cell r="H3819" t="str">
            <v>S20</v>
          </cell>
          <cell r="I3819" t="str">
            <v>I</v>
          </cell>
          <cell r="J3819" t="str">
            <v>N</v>
          </cell>
          <cell r="K3819">
            <v>20498</v>
          </cell>
          <cell r="L3819" t="str">
            <v>ELEKTROFUZIÓS KÖNYÖK PE100 SDR11</v>
          </cell>
        </row>
        <row r="3820">
          <cell r="A3820" t="str">
            <v>W22590FPE100SDR11</v>
          </cell>
          <cell r="B3820">
            <v>142092</v>
          </cell>
          <cell r="C3820" t="str">
            <v>Items</v>
          </cell>
          <cell r="D3820">
            <v>12.44</v>
          </cell>
          <cell r="E3820" t="str">
            <v>75</v>
          </cell>
          <cell r="F3820" t="str">
            <v>HAWA</v>
          </cell>
          <cell r="G3820" t="str">
            <v>FITTING</v>
          </cell>
          <cell r="H3820" t="str">
            <v>S20</v>
          </cell>
          <cell r="I3820" t="str">
            <v>I</v>
          </cell>
          <cell r="J3820" t="str">
            <v>N</v>
          </cell>
          <cell r="K3820">
            <v>34611</v>
          </cell>
          <cell r="L3820" t="str">
            <v>ELEKTROFUZIÓS KÖNYÖK PE100 SDR11</v>
          </cell>
        </row>
        <row r="3821">
          <cell r="A3821" t="str">
            <v>T075PE100SDR11</v>
          </cell>
          <cell r="B3821">
            <v>20318</v>
          </cell>
          <cell r="C3821" t="str">
            <v>Items</v>
          </cell>
          <cell r="D3821">
            <v>0.6</v>
          </cell>
          <cell r="E3821" t="str">
            <v>75</v>
          </cell>
          <cell r="F3821" t="str">
            <v>HAWA</v>
          </cell>
          <cell r="G3821" t="str">
            <v>FITTING</v>
          </cell>
          <cell r="H3821" t="str">
            <v>S20</v>
          </cell>
          <cell r="I3821" t="str">
            <v>I</v>
          </cell>
          <cell r="J3821" t="str">
            <v>N</v>
          </cell>
          <cell r="K3821">
            <v>4949.47</v>
          </cell>
          <cell r="L3821" t="str">
            <v>ELEKTROFUZIÓS T IDOM PE100 SDR11</v>
          </cell>
        </row>
        <row r="3822">
          <cell r="A3822" t="str">
            <v>T180PE100SDR11</v>
          </cell>
          <cell r="B3822">
            <v>120325</v>
          </cell>
          <cell r="C3822" t="str">
            <v>Items</v>
          </cell>
          <cell r="D3822">
            <v>6.77</v>
          </cell>
          <cell r="E3822" t="str">
            <v>75</v>
          </cell>
          <cell r="F3822" t="str">
            <v>HAWA</v>
          </cell>
          <cell r="G3822" t="str">
            <v>FITTING</v>
          </cell>
          <cell r="H3822" t="str">
            <v>S20</v>
          </cell>
          <cell r="I3822" t="str">
            <v>I</v>
          </cell>
          <cell r="J3822" t="str">
            <v>N</v>
          </cell>
          <cell r="K3822">
            <v>29309</v>
          </cell>
          <cell r="L3822" t="str">
            <v>ELEKTROFUZIÓS T IDOM PE100 SDR11</v>
          </cell>
        </row>
        <row r="3823">
          <cell r="A3823" t="str">
            <v>T225PE100SDR11</v>
          </cell>
          <cell r="B3823">
            <v>171120</v>
          </cell>
          <cell r="C3823" t="str">
            <v>Items</v>
          </cell>
          <cell r="D3823">
            <v>15.15</v>
          </cell>
          <cell r="E3823" t="str">
            <v>75</v>
          </cell>
          <cell r="F3823" t="str">
            <v>HAWA</v>
          </cell>
          <cell r="G3823" t="str">
            <v>FITTING</v>
          </cell>
          <cell r="H3823" t="str">
            <v>S20</v>
          </cell>
          <cell r="I3823" t="str">
            <v>I</v>
          </cell>
          <cell r="J3823" t="str">
            <v>N</v>
          </cell>
          <cell r="K3823">
            <v>41681.879999999997</v>
          </cell>
          <cell r="L3823" t="str">
            <v>ELEKTROFUZIÓS T IDOM PE100 SDR11</v>
          </cell>
        </row>
        <row r="3824">
          <cell r="A3824" t="str">
            <v>T250PE100SDR11</v>
          </cell>
          <cell r="B3824">
            <v>420689</v>
          </cell>
          <cell r="C3824" t="str">
            <v>Items</v>
          </cell>
          <cell r="D3824">
            <v>18.100000000000001</v>
          </cell>
          <cell r="E3824" t="str">
            <v>75</v>
          </cell>
          <cell r="F3824" t="str">
            <v>HAWA</v>
          </cell>
          <cell r="G3824" t="str">
            <v>FITTING</v>
          </cell>
          <cell r="H3824" t="str">
            <v>S20</v>
          </cell>
          <cell r="I3824" t="str">
            <v>I</v>
          </cell>
          <cell r="J3824" t="str">
            <v>N</v>
          </cell>
          <cell r="K3824">
            <v>102473</v>
          </cell>
          <cell r="L3824" t="str">
            <v>ELEKTROFUZIÓS T IDOM PE100 SDR11</v>
          </cell>
        </row>
        <row r="3825">
          <cell r="A3825" t="str">
            <v>T125-063PE100SDR11</v>
          </cell>
          <cell r="B3825">
            <v>283706</v>
          </cell>
          <cell r="C3825" t="str">
            <v>Items</v>
          </cell>
          <cell r="D3825">
            <v>3.69</v>
          </cell>
          <cell r="E3825" t="str">
            <v>75</v>
          </cell>
          <cell r="F3825" t="str">
            <v>HAWA</v>
          </cell>
          <cell r="G3825" t="str">
            <v>FITTING</v>
          </cell>
          <cell r="H3825" t="str">
            <v>S20</v>
          </cell>
          <cell r="I3825" t="str">
            <v>I</v>
          </cell>
          <cell r="J3825" t="str">
            <v>N</v>
          </cell>
          <cell r="K3825">
            <v>69106</v>
          </cell>
          <cell r="L3825" t="str">
            <v>ELEKTROFUZIÓS T IDOM PE100 SDR11</v>
          </cell>
        </row>
        <row r="3826">
          <cell r="A3826" t="str">
            <v>T160-090PE100SDR11</v>
          </cell>
          <cell r="B3826">
            <v>283706</v>
          </cell>
          <cell r="C3826" t="str">
            <v>Items</v>
          </cell>
          <cell r="D3826">
            <v>5.04</v>
          </cell>
          <cell r="E3826" t="str">
            <v>75</v>
          </cell>
          <cell r="F3826" t="str">
            <v>HAWA</v>
          </cell>
          <cell r="G3826" t="str">
            <v>FITTING</v>
          </cell>
          <cell r="H3826" t="str">
            <v>S20</v>
          </cell>
          <cell r="I3826" t="str">
            <v>I</v>
          </cell>
          <cell r="J3826" t="str">
            <v>N</v>
          </cell>
          <cell r="K3826">
            <v>69106</v>
          </cell>
          <cell r="L3826" t="str">
            <v>ELEKTROFUZIÓS SZÜK. T IDOM PE100 SDR11</v>
          </cell>
        </row>
        <row r="3827">
          <cell r="A3827" t="str">
            <v>T200-090PE100SDR11</v>
          </cell>
          <cell r="B3827">
            <v>516469</v>
          </cell>
          <cell r="C3827" t="str">
            <v>Items</v>
          </cell>
          <cell r="D3827">
            <v>11.26</v>
          </cell>
          <cell r="E3827" t="str">
            <v>75</v>
          </cell>
          <cell r="F3827" t="str">
            <v>HAWA</v>
          </cell>
          <cell r="G3827" t="str">
            <v>FITTING</v>
          </cell>
          <cell r="H3827" t="str">
            <v>S20</v>
          </cell>
          <cell r="I3827" t="str">
            <v>I</v>
          </cell>
          <cell r="J3827" t="str">
            <v>N</v>
          </cell>
          <cell r="K3827">
            <v>125803</v>
          </cell>
          <cell r="L3827" t="str">
            <v>ELEKTROFUZIÓS SZÜK. T IDOM PE100 SDR11</v>
          </cell>
        </row>
        <row r="3828">
          <cell r="A3828" t="str">
            <v>T200-110PE100SDR11</v>
          </cell>
          <cell r="B3828">
            <v>516469</v>
          </cell>
          <cell r="C3828" t="str">
            <v>Items</v>
          </cell>
          <cell r="D3828">
            <v>11.26</v>
          </cell>
          <cell r="E3828" t="str">
            <v>75</v>
          </cell>
          <cell r="F3828" t="str">
            <v>HAWA</v>
          </cell>
          <cell r="G3828" t="str">
            <v>FITTING</v>
          </cell>
          <cell r="H3828" t="str">
            <v>S20</v>
          </cell>
          <cell r="I3828" t="str">
            <v>I</v>
          </cell>
          <cell r="J3828" t="str">
            <v>N</v>
          </cell>
          <cell r="K3828">
            <v>125803</v>
          </cell>
          <cell r="L3828" t="str">
            <v>ELEKTROFUZIÓS SZÜK. T IDOM PE100 SDR11</v>
          </cell>
        </row>
        <row r="3829">
          <cell r="A3829" t="str">
            <v>T200-160PE100SDR11</v>
          </cell>
          <cell r="B3829">
            <v>516469</v>
          </cell>
          <cell r="C3829" t="str">
            <v>Items</v>
          </cell>
          <cell r="D3829">
            <v>11.26</v>
          </cell>
          <cell r="E3829" t="str">
            <v>75</v>
          </cell>
          <cell r="F3829" t="str">
            <v>HAWA</v>
          </cell>
          <cell r="G3829" t="str">
            <v>FITTING</v>
          </cell>
          <cell r="H3829" t="str">
            <v>S20</v>
          </cell>
          <cell r="I3829" t="str">
            <v>I</v>
          </cell>
          <cell r="J3829" t="str">
            <v>N</v>
          </cell>
          <cell r="K3829">
            <v>125803</v>
          </cell>
          <cell r="L3829" t="str">
            <v>ELEKTROFUZIÓS SZÜK. T IDOM PE100 SDR11</v>
          </cell>
        </row>
        <row r="3830">
          <cell r="A3830" t="str">
            <v>T225-090PE100SDR11</v>
          </cell>
          <cell r="B3830">
            <v>595767</v>
          </cell>
          <cell r="C3830" t="str">
            <v>Items</v>
          </cell>
          <cell r="D3830">
            <v>12.7</v>
          </cell>
          <cell r="E3830" t="str">
            <v>75</v>
          </cell>
          <cell r="F3830" t="str">
            <v>HAWA</v>
          </cell>
          <cell r="G3830" t="str">
            <v>FITTING</v>
          </cell>
          <cell r="H3830" t="str">
            <v>S20</v>
          </cell>
          <cell r="I3830" t="str">
            <v>I</v>
          </cell>
          <cell r="J3830" t="str">
            <v>N</v>
          </cell>
          <cell r="K3830">
            <v>145119</v>
          </cell>
          <cell r="L3830" t="str">
            <v>ELEKTROFUZIÓS SZÜK. T IDOM PE100 SDR11</v>
          </cell>
        </row>
        <row r="3831">
          <cell r="A3831" t="str">
            <v>T225-110PE100SDR11</v>
          </cell>
          <cell r="B3831">
            <v>595767</v>
          </cell>
          <cell r="C3831" t="str">
            <v>Items</v>
          </cell>
          <cell r="D3831">
            <v>12.75</v>
          </cell>
          <cell r="E3831" t="str">
            <v>75</v>
          </cell>
          <cell r="F3831" t="str">
            <v>HAWA</v>
          </cell>
          <cell r="G3831" t="str">
            <v>FITTING</v>
          </cell>
          <cell r="H3831" t="str">
            <v>S20</v>
          </cell>
          <cell r="I3831" t="str">
            <v>I</v>
          </cell>
          <cell r="J3831" t="str">
            <v>N</v>
          </cell>
          <cell r="K3831">
            <v>145119</v>
          </cell>
          <cell r="L3831" t="str">
            <v>ELEKTROFUZIÓS SZÜK. T IDOM PE100 SDR11</v>
          </cell>
        </row>
        <row r="3832">
          <cell r="A3832" t="str">
            <v>T225-160PE100SDR11</v>
          </cell>
          <cell r="B3832">
            <v>595767</v>
          </cell>
          <cell r="C3832" t="str">
            <v>Items</v>
          </cell>
          <cell r="D3832">
            <v>13.2</v>
          </cell>
          <cell r="E3832" t="str">
            <v>75</v>
          </cell>
          <cell r="F3832" t="str">
            <v>HAWA</v>
          </cell>
          <cell r="G3832" t="str">
            <v>FITTING</v>
          </cell>
          <cell r="H3832" t="str">
            <v>S20</v>
          </cell>
          <cell r="I3832" t="str">
            <v>I</v>
          </cell>
          <cell r="J3832" t="str">
            <v>N</v>
          </cell>
          <cell r="K3832">
            <v>145119</v>
          </cell>
          <cell r="L3832" t="str">
            <v>ELEKTROFUZIÓS SZÜK. T IDOM PE100 SDR11</v>
          </cell>
        </row>
        <row r="3833">
          <cell r="A3833" t="str">
            <v>T250-110PE100SDR11</v>
          </cell>
          <cell r="B3833">
            <v>691054</v>
          </cell>
          <cell r="C3833" t="str">
            <v>Items</v>
          </cell>
          <cell r="D3833">
            <v>11.26</v>
          </cell>
          <cell r="E3833" t="str">
            <v>75</v>
          </cell>
          <cell r="F3833" t="str">
            <v>HAWA</v>
          </cell>
          <cell r="G3833" t="str">
            <v>FITTING</v>
          </cell>
          <cell r="H3833" t="str">
            <v>S20</v>
          </cell>
          <cell r="I3833" t="str">
            <v>I</v>
          </cell>
          <cell r="J3833" t="str">
            <v>N</v>
          </cell>
          <cell r="K3833">
            <v>168329</v>
          </cell>
          <cell r="L3833" t="str">
            <v>ELEKTROFUZIÓS SZÜK. T IDOM PE100 SDR11</v>
          </cell>
        </row>
        <row r="3834">
          <cell r="A3834" t="str">
            <v>T250-160PE100SDR11</v>
          </cell>
          <cell r="B3834">
            <v>691054</v>
          </cell>
          <cell r="C3834" t="str">
            <v>Items</v>
          </cell>
          <cell r="D3834">
            <v>11.26</v>
          </cell>
          <cell r="E3834" t="str">
            <v>75</v>
          </cell>
          <cell r="F3834" t="str">
            <v>HAWA</v>
          </cell>
          <cell r="G3834" t="str">
            <v>FITTING</v>
          </cell>
          <cell r="H3834" t="str">
            <v>S20</v>
          </cell>
          <cell r="I3834" t="str">
            <v>I</v>
          </cell>
          <cell r="J3834" t="str">
            <v>N</v>
          </cell>
          <cell r="K3834">
            <v>168329</v>
          </cell>
          <cell r="L3834" t="str">
            <v>ELEKTROFUZIÓS SZÜK. T IDOM PE100 SDR11</v>
          </cell>
        </row>
        <row r="3835">
          <cell r="A3835" t="str">
            <v>PE100K250SDR11</v>
          </cell>
          <cell r="B3835">
            <v>220631</v>
          </cell>
          <cell r="C3835" t="str">
            <v>Items</v>
          </cell>
          <cell r="D3835">
            <v>5.86</v>
          </cell>
          <cell r="E3835" t="str">
            <v>75</v>
          </cell>
          <cell r="F3835" t="str">
            <v>HAWA</v>
          </cell>
          <cell r="G3835" t="str">
            <v>FITTING</v>
          </cell>
          <cell r="H3835" t="str">
            <v>S20</v>
          </cell>
          <cell r="I3835" t="str">
            <v>I</v>
          </cell>
          <cell r="J3835" t="str">
            <v>N</v>
          </cell>
          <cell r="K3835">
            <v>53742.05</v>
          </cell>
          <cell r="L3835" t="str">
            <v>ELEKTROFUZIÓS VÉGELZÁRÓ PE100 SDR11</v>
          </cell>
        </row>
        <row r="3836">
          <cell r="A3836" t="str">
            <v>PESZ-E040-020</v>
          </cell>
          <cell r="B3836">
            <v>4368</v>
          </cell>
          <cell r="C3836" t="str">
            <v>Items</v>
          </cell>
          <cell r="D3836">
            <v>7.0000000000000007E-2</v>
          </cell>
          <cell r="E3836" t="str">
            <v>75</v>
          </cell>
          <cell r="F3836" t="str">
            <v>HAWA</v>
          </cell>
          <cell r="G3836" t="str">
            <v>FITTING</v>
          </cell>
          <cell r="H3836" t="str">
            <v>S20</v>
          </cell>
          <cell r="I3836" t="str">
            <v>I</v>
          </cell>
          <cell r="J3836" t="str">
            <v>N</v>
          </cell>
          <cell r="K3836">
            <v>1063.6500000000001</v>
          </cell>
          <cell r="L3836" t="str">
            <v>ELEKTROFUZIÓS SZÜKITÖ</v>
          </cell>
        </row>
        <row r="3837">
          <cell r="A3837" t="str">
            <v>PESZ-E040-025</v>
          </cell>
          <cell r="B3837">
            <v>8474</v>
          </cell>
          <cell r="C3837" t="str">
            <v>Items</v>
          </cell>
          <cell r="D3837">
            <v>7.0000000000000007E-2</v>
          </cell>
          <cell r="E3837" t="str">
            <v>75</v>
          </cell>
          <cell r="F3837" t="str">
            <v>HAWA</v>
          </cell>
          <cell r="G3837" t="str">
            <v>FITTING</v>
          </cell>
          <cell r="H3837" t="str">
            <v>S20</v>
          </cell>
          <cell r="I3837" t="str">
            <v>I</v>
          </cell>
          <cell r="J3837" t="str">
            <v>N</v>
          </cell>
          <cell r="K3837">
            <v>2064.3000000000002</v>
          </cell>
          <cell r="L3837" t="str">
            <v>ELEKTROFUZIÓS SZÜKITÖ</v>
          </cell>
        </row>
        <row r="3838">
          <cell r="A3838" t="str">
            <v>PESZ-E125-090</v>
          </cell>
          <cell r="B3838">
            <v>19325</v>
          </cell>
          <cell r="C3838" t="str">
            <v>Items</v>
          </cell>
          <cell r="D3838">
            <v>0.87</v>
          </cell>
          <cell r="E3838" t="str">
            <v>75</v>
          </cell>
          <cell r="F3838" t="str">
            <v>HAWA</v>
          </cell>
          <cell r="G3838" t="str">
            <v>FITTING</v>
          </cell>
          <cell r="H3838" t="str">
            <v>S20</v>
          </cell>
          <cell r="I3838" t="str">
            <v>I</v>
          </cell>
          <cell r="J3838" t="str">
            <v>N</v>
          </cell>
          <cell r="K3838">
            <v>4707</v>
          </cell>
          <cell r="L3838" t="str">
            <v>ELEKTROFUZIÓS SZÜKITÖ</v>
          </cell>
        </row>
        <row r="3839">
          <cell r="A3839" t="str">
            <v>PESZ-E180-125</v>
          </cell>
          <cell r="B3839">
            <v>99757</v>
          </cell>
          <cell r="C3839" t="str">
            <v>Items</v>
          </cell>
          <cell r="D3839">
            <v>2</v>
          </cell>
          <cell r="E3839" t="str">
            <v>75</v>
          </cell>
          <cell r="F3839" t="str">
            <v>HAWA</v>
          </cell>
          <cell r="G3839" t="str">
            <v>FITTING</v>
          </cell>
          <cell r="H3839" t="str">
            <v>S20</v>
          </cell>
          <cell r="I3839" t="str">
            <v>I</v>
          </cell>
          <cell r="J3839" t="str">
            <v>N</v>
          </cell>
          <cell r="K3839">
            <v>24299.37</v>
          </cell>
          <cell r="L3839" t="str">
            <v>ELEKTROFUZIÓS SZÜKITÖ</v>
          </cell>
        </row>
        <row r="3840">
          <cell r="A3840" t="str">
            <v>PESZ-E250-160</v>
          </cell>
          <cell r="B3840">
            <v>333759</v>
          </cell>
          <cell r="C3840" t="str">
            <v>Items</v>
          </cell>
          <cell r="D3840">
            <v>7.1</v>
          </cell>
          <cell r="E3840" t="str">
            <v>75</v>
          </cell>
          <cell r="F3840" t="str">
            <v>HAWA</v>
          </cell>
          <cell r="G3840" t="str">
            <v>FITTING</v>
          </cell>
          <cell r="H3840" t="str">
            <v>S20</v>
          </cell>
          <cell r="I3840" t="str">
            <v>I</v>
          </cell>
          <cell r="J3840" t="str">
            <v>N</v>
          </cell>
          <cell r="K3840">
            <v>81298.09</v>
          </cell>
          <cell r="L3840" t="str">
            <v>ELEKTROFUZIÓS SZÜKITÖ</v>
          </cell>
        </row>
        <row r="3841">
          <cell r="A3841" t="str">
            <v>PESZ-E250-200</v>
          </cell>
          <cell r="B3841">
            <v>333759</v>
          </cell>
          <cell r="C3841" t="str">
            <v>Items</v>
          </cell>
          <cell r="D3841">
            <v>7.68</v>
          </cell>
          <cell r="E3841" t="str">
            <v>75</v>
          </cell>
          <cell r="F3841" t="str">
            <v>HAWA</v>
          </cell>
          <cell r="G3841" t="str">
            <v>FITTING</v>
          </cell>
          <cell r="H3841" t="str">
            <v>S20</v>
          </cell>
          <cell r="I3841" t="str">
            <v>I</v>
          </cell>
          <cell r="J3841" t="str">
            <v>N</v>
          </cell>
          <cell r="K3841">
            <v>81298</v>
          </cell>
          <cell r="L3841" t="str">
            <v>ELEKTROFUZIÓS SZÜKITÖ</v>
          </cell>
        </row>
        <row r="3842">
          <cell r="A3842" t="str">
            <v>PEMECSH063-63</v>
          </cell>
          <cell r="B3842">
            <v>12874</v>
          </cell>
          <cell r="C3842" t="str">
            <v>Items</v>
          </cell>
          <cell r="D3842">
            <v>0.34</v>
          </cell>
          <cell r="E3842" t="str">
            <v>75</v>
          </cell>
          <cell r="F3842" t="str">
            <v>HAWA</v>
          </cell>
          <cell r="G3842" t="str">
            <v>FITTING</v>
          </cell>
          <cell r="H3842" t="str">
            <v>S20</v>
          </cell>
          <cell r="I3842" t="str">
            <v>I</v>
          </cell>
          <cell r="J3842" t="str">
            <v>N</v>
          </cell>
          <cell r="K3842">
            <v>3136.35</v>
          </cell>
          <cell r="L3842" t="str">
            <v>ELEKTROFUZIÓS LEÁGAZÓ IDOM</v>
          </cell>
        </row>
        <row r="3843">
          <cell r="A3843" t="str">
            <v>PEMECSH075-63</v>
          </cell>
          <cell r="B3843">
            <v>22046</v>
          </cell>
          <cell r="C3843" t="str">
            <v>Items</v>
          </cell>
          <cell r="D3843">
            <v>0.47</v>
          </cell>
          <cell r="E3843" t="str">
            <v>75</v>
          </cell>
          <cell r="F3843" t="str">
            <v>HAWA</v>
          </cell>
          <cell r="G3843" t="str">
            <v>FITTING</v>
          </cell>
          <cell r="H3843" t="str">
            <v>S20</v>
          </cell>
          <cell r="I3843" t="str">
            <v>I</v>
          </cell>
          <cell r="J3843" t="str">
            <v>N</v>
          </cell>
          <cell r="K3843">
            <v>5369.88</v>
          </cell>
          <cell r="L3843" t="str">
            <v>ELEKTROFUZIÓS LEÁGAZÓ IDOM</v>
          </cell>
        </row>
        <row r="3844">
          <cell r="A3844" t="str">
            <v>PEMECSH090-63</v>
          </cell>
          <cell r="B3844">
            <v>14492</v>
          </cell>
          <cell r="C3844" t="str">
            <v>Items</v>
          </cell>
          <cell r="D3844">
            <v>0.43</v>
          </cell>
          <cell r="E3844" t="str">
            <v>75</v>
          </cell>
          <cell r="F3844" t="str">
            <v>HAWA</v>
          </cell>
          <cell r="G3844" t="str">
            <v>FITTING</v>
          </cell>
          <cell r="H3844" t="str">
            <v>S20</v>
          </cell>
          <cell r="I3844" t="str">
            <v>I</v>
          </cell>
          <cell r="J3844" t="str">
            <v>N</v>
          </cell>
          <cell r="K3844">
            <v>3530.32</v>
          </cell>
          <cell r="L3844" t="str">
            <v>ELEKTROFUZIÓS LEÁGAZÓ IDOM</v>
          </cell>
        </row>
        <row r="3845">
          <cell r="A3845" t="str">
            <v>PEMECSH110-63</v>
          </cell>
          <cell r="B3845">
            <v>14932</v>
          </cell>
          <cell r="C3845" t="str">
            <v>Items</v>
          </cell>
          <cell r="D3845">
            <v>0.49</v>
          </cell>
          <cell r="E3845" t="str">
            <v>75</v>
          </cell>
          <cell r="F3845" t="str">
            <v>HAWA</v>
          </cell>
          <cell r="G3845" t="str">
            <v>FITTING</v>
          </cell>
          <cell r="H3845" t="str">
            <v>S20</v>
          </cell>
          <cell r="I3845" t="str">
            <v>I</v>
          </cell>
          <cell r="J3845" t="str">
            <v>N</v>
          </cell>
          <cell r="K3845">
            <v>3637.3</v>
          </cell>
          <cell r="L3845" t="str">
            <v>ELEKTROFUZIÓS LEÁGAZÓ IDOM</v>
          </cell>
        </row>
        <row r="3846">
          <cell r="A3846" t="str">
            <v>PEMECSH125-63</v>
          </cell>
          <cell r="B3846">
            <v>26559</v>
          </cell>
          <cell r="C3846" t="str">
            <v>Items</v>
          </cell>
          <cell r="D3846">
            <v>0.52</v>
          </cell>
          <cell r="E3846" t="str">
            <v>75</v>
          </cell>
          <cell r="F3846" t="str">
            <v>HAWA</v>
          </cell>
          <cell r="G3846" t="str">
            <v>FITTING</v>
          </cell>
          <cell r="H3846" t="str">
            <v>S20</v>
          </cell>
          <cell r="I3846" t="str">
            <v>I</v>
          </cell>
          <cell r="J3846" t="str">
            <v>N</v>
          </cell>
          <cell r="K3846">
            <v>6469.32</v>
          </cell>
          <cell r="L3846" t="str">
            <v>ELEKTROFUZIÓS LEÁGAZÓ IDOM</v>
          </cell>
        </row>
        <row r="3847">
          <cell r="A3847" t="str">
            <v>PEMECSH140-63</v>
          </cell>
          <cell r="B3847">
            <v>45196</v>
          </cell>
          <cell r="C3847" t="str">
            <v>Items</v>
          </cell>
          <cell r="D3847">
            <v>0.52</v>
          </cell>
          <cell r="E3847" t="str">
            <v>75</v>
          </cell>
          <cell r="F3847" t="str">
            <v>HAWA</v>
          </cell>
          <cell r="G3847" t="str">
            <v>FITTING</v>
          </cell>
          <cell r="H3847" t="str">
            <v>S20</v>
          </cell>
          <cell r="I3847" t="str">
            <v>I</v>
          </cell>
          <cell r="J3847" t="str">
            <v>N</v>
          </cell>
          <cell r="K3847">
            <v>11009.25</v>
          </cell>
          <cell r="L3847" t="str">
            <v>ELEKTROFUZIÓS LEÁGAZÓ IDOM</v>
          </cell>
        </row>
        <row r="3848">
          <cell r="A3848" t="str">
            <v>PEMECSH160-63</v>
          </cell>
          <cell r="B3848">
            <v>19764</v>
          </cell>
          <cell r="C3848" t="str">
            <v>Items</v>
          </cell>
          <cell r="D3848">
            <v>0.53</v>
          </cell>
          <cell r="E3848" t="str">
            <v>75</v>
          </cell>
          <cell r="F3848" t="str">
            <v>HAWA</v>
          </cell>
          <cell r="G3848" t="str">
            <v>FITTING</v>
          </cell>
          <cell r="H3848" t="str">
            <v>S20</v>
          </cell>
          <cell r="I3848" t="str">
            <v>I</v>
          </cell>
          <cell r="J3848" t="str">
            <v>N</v>
          </cell>
          <cell r="K3848">
            <v>4814.07</v>
          </cell>
          <cell r="L3848" t="str">
            <v>ELEKTROFUZIÓS LEÁGAZÓ IDOM</v>
          </cell>
        </row>
        <row r="3849">
          <cell r="A3849" t="str">
            <v>PEMECSH180-63</v>
          </cell>
          <cell r="B3849">
            <v>42006</v>
          </cell>
          <cell r="C3849" t="str">
            <v>Items</v>
          </cell>
          <cell r="D3849">
            <v>0.63</v>
          </cell>
          <cell r="E3849" t="str">
            <v>75</v>
          </cell>
          <cell r="F3849" t="str">
            <v>HAWA</v>
          </cell>
          <cell r="G3849" t="str">
            <v>FITTING</v>
          </cell>
          <cell r="H3849" t="str">
            <v>S20</v>
          </cell>
          <cell r="I3849" t="str">
            <v>I</v>
          </cell>
          <cell r="J3849" t="str">
            <v>N</v>
          </cell>
          <cell r="K3849">
            <v>10232.040000000001</v>
          </cell>
          <cell r="L3849" t="str">
            <v>ELEKTROFUZIÓS LEÁGAZÓ IDOM</v>
          </cell>
        </row>
        <row r="3850">
          <cell r="A3850" t="str">
            <v>PEMECSH200-63</v>
          </cell>
          <cell r="B3850">
            <v>29427</v>
          </cell>
          <cell r="C3850" t="str">
            <v>Items</v>
          </cell>
          <cell r="D3850">
            <v>0.65</v>
          </cell>
          <cell r="E3850" t="str">
            <v>75</v>
          </cell>
          <cell r="F3850" t="str">
            <v>HAWA</v>
          </cell>
          <cell r="G3850" t="str">
            <v>FITTING</v>
          </cell>
          <cell r="H3850" t="str">
            <v>S20</v>
          </cell>
          <cell r="I3850" t="str">
            <v>I</v>
          </cell>
          <cell r="J3850" t="str">
            <v>N</v>
          </cell>
          <cell r="K3850">
            <v>7167.61</v>
          </cell>
          <cell r="L3850" t="str">
            <v>ELEKTROFUZIÓS LEÁGAZÓ IDOM</v>
          </cell>
        </row>
        <row r="3851">
          <cell r="A3851" t="str">
            <v>PEMECSH225-63</v>
          </cell>
          <cell r="B3851">
            <v>49896</v>
          </cell>
          <cell r="C3851" t="str">
            <v>Items</v>
          </cell>
          <cell r="D3851">
            <v>0.65</v>
          </cell>
          <cell r="E3851" t="str">
            <v>75</v>
          </cell>
          <cell r="F3851" t="str">
            <v>HAWA</v>
          </cell>
          <cell r="G3851" t="str">
            <v>FITTING</v>
          </cell>
          <cell r="H3851" t="str">
            <v>S20</v>
          </cell>
          <cell r="I3851" t="str">
            <v>I</v>
          </cell>
          <cell r="J3851" t="str">
            <v>N</v>
          </cell>
          <cell r="K3851">
            <v>12154.22</v>
          </cell>
          <cell r="L3851" t="str">
            <v>ELEKTROFUZIÓS LEÁGAZÓ IDOM</v>
          </cell>
        </row>
        <row r="3852">
          <cell r="A3852" t="str">
            <v>PEMECSH250-63</v>
          </cell>
          <cell r="B3852">
            <v>100106</v>
          </cell>
          <cell r="C3852" t="str">
            <v>Items</v>
          </cell>
          <cell r="D3852">
            <v>0.67</v>
          </cell>
          <cell r="E3852" t="str">
            <v>75</v>
          </cell>
          <cell r="F3852" t="str">
            <v>HAWA</v>
          </cell>
          <cell r="G3852" t="str">
            <v>FITTING</v>
          </cell>
          <cell r="H3852" t="str">
            <v>S20</v>
          </cell>
          <cell r="I3852" t="str">
            <v>I</v>
          </cell>
          <cell r="J3852" t="str">
            <v>N</v>
          </cell>
          <cell r="K3852">
            <v>24383.51</v>
          </cell>
          <cell r="L3852" t="str">
            <v>ELEKTROFUZIÓS LEÁGAZÓ IDOM</v>
          </cell>
        </row>
        <row r="3853">
          <cell r="A3853" t="str">
            <v>PEMECSH280-63</v>
          </cell>
          <cell r="B3853">
            <v>100106</v>
          </cell>
          <cell r="C3853" t="str">
            <v>Items</v>
          </cell>
          <cell r="D3853">
            <v>0.37</v>
          </cell>
          <cell r="E3853" t="str">
            <v>75</v>
          </cell>
          <cell r="F3853" t="str">
            <v>HAWA</v>
          </cell>
          <cell r="G3853" t="str">
            <v>FITTING</v>
          </cell>
          <cell r="H3853" t="str">
            <v>S20</v>
          </cell>
          <cell r="I3853" t="str">
            <v>I</v>
          </cell>
          <cell r="J3853" t="str">
            <v>N</v>
          </cell>
          <cell r="K3853">
            <v>24383.51</v>
          </cell>
          <cell r="L3853" t="str">
            <v>ELEKTROFUZIÓS LEÁGAZÓ IDOM</v>
          </cell>
        </row>
        <row r="3854">
          <cell r="A3854" t="str">
            <v>PEMECSH315-63</v>
          </cell>
          <cell r="B3854">
            <v>100106</v>
          </cell>
          <cell r="C3854" t="str">
            <v>Items</v>
          </cell>
          <cell r="D3854">
            <v>0.37</v>
          </cell>
          <cell r="E3854" t="str">
            <v>75</v>
          </cell>
          <cell r="F3854" t="str">
            <v>HAWA</v>
          </cell>
          <cell r="G3854" t="str">
            <v>FITTING</v>
          </cell>
          <cell r="H3854" t="str">
            <v>S20</v>
          </cell>
          <cell r="I3854" t="str">
            <v>I</v>
          </cell>
          <cell r="J3854" t="str">
            <v>N</v>
          </cell>
          <cell r="K3854">
            <v>24383.51</v>
          </cell>
          <cell r="L3854" t="str">
            <v>ELEKTROFUZIÓS LEÁGAZÓ IDOM</v>
          </cell>
        </row>
        <row r="3855">
          <cell r="A3855" t="str">
            <v>SATURN315-090</v>
          </cell>
          <cell r="B3855">
            <v>307641</v>
          </cell>
          <cell r="C3855" t="str">
            <v>Items</v>
          </cell>
          <cell r="D3855">
            <v>2.5</v>
          </cell>
          <cell r="E3855" t="str">
            <v>75</v>
          </cell>
          <cell r="F3855" t="str">
            <v>HAWA</v>
          </cell>
          <cell r="G3855" t="str">
            <v>FITTING</v>
          </cell>
          <cell r="H3855" t="str">
            <v>S20</v>
          </cell>
          <cell r="I3855" t="str">
            <v>I</v>
          </cell>
          <cell r="J3855" t="str">
            <v>N</v>
          </cell>
          <cell r="K3855">
            <v>76213.490000000005</v>
          </cell>
          <cell r="L3855" t="str">
            <v>ELEKTROFUZIÓS NYEREGIDOM</v>
          </cell>
        </row>
        <row r="3856">
          <cell r="A3856" t="str">
            <v>SATURN315-125</v>
          </cell>
          <cell r="B3856">
            <v>309385</v>
          </cell>
          <cell r="C3856" t="str">
            <v>Items</v>
          </cell>
          <cell r="D3856">
            <v>2.5</v>
          </cell>
          <cell r="E3856" t="str">
            <v>75</v>
          </cell>
          <cell r="F3856" t="str">
            <v>HAWA</v>
          </cell>
          <cell r="G3856" t="str">
            <v>FITTING</v>
          </cell>
          <cell r="H3856" t="str">
            <v>S20</v>
          </cell>
          <cell r="I3856" t="str">
            <v>I</v>
          </cell>
          <cell r="J3856" t="str">
            <v>N</v>
          </cell>
          <cell r="K3856">
            <v>73165.23</v>
          </cell>
          <cell r="L3856" t="str">
            <v>ELEKTROFUZIÓS NYEREGIDOM</v>
          </cell>
        </row>
        <row r="3857">
          <cell r="A3857" t="str">
            <v>PEKO020-45FSDR11</v>
          </cell>
          <cell r="B3857">
            <v>2387</v>
          </cell>
          <cell r="C3857" t="str">
            <v>Items</v>
          </cell>
          <cell r="D3857">
            <v>0.03</v>
          </cell>
          <cell r="E3857" t="str">
            <v>75</v>
          </cell>
          <cell r="F3857" t="str">
            <v>HAWA</v>
          </cell>
          <cell r="G3857" t="str">
            <v>FITTING</v>
          </cell>
          <cell r="H3857" t="str">
            <v>S20</v>
          </cell>
          <cell r="I3857" t="str">
            <v>I</v>
          </cell>
          <cell r="J3857" t="str">
            <v>N</v>
          </cell>
          <cell r="K3857">
            <v>623.87</v>
          </cell>
          <cell r="L3857" t="str">
            <v>KÖNYÖK</v>
          </cell>
        </row>
        <row r="3858">
          <cell r="A3858" t="str">
            <v>PEKO025-45FSDR11</v>
          </cell>
          <cell r="B3858">
            <v>3988</v>
          </cell>
          <cell r="C3858" t="str">
            <v>Items</v>
          </cell>
          <cell r="D3858">
            <v>0.04</v>
          </cell>
          <cell r="E3858" t="str">
            <v>75</v>
          </cell>
          <cell r="F3858" t="str">
            <v>HAWA</v>
          </cell>
          <cell r="G3858" t="str">
            <v>FITTING</v>
          </cell>
          <cell r="H3858" t="str">
            <v>S20</v>
          </cell>
          <cell r="I3858" t="str">
            <v>I</v>
          </cell>
          <cell r="J3858" t="str">
            <v>N</v>
          </cell>
          <cell r="K3858">
            <v>815</v>
          </cell>
          <cell r="L3858" t="str">
            <v>KÖNYÖK</v>
          </cell>
        </row>
        <row r="3859">
          <cell r="A3859" t="str">
            <v>PET200-063SDR17</v>
          </cell>
          <cell r="B3859">
            <v>127472</v>
          </cell>
          <cell r="C3859" t="str">
            <v>Items</v>
          </cell>
          <cell r="D3859">
            <v>5</v>
          </cell>
          <cell r="E3859" t="str">
            <v>75</v>
          </cell>
          <cell r="F3859" t="str">
            <v>HAWA</v>
          </cell>
          <cell r="G3859" t="str">
            <v>FITTING</v>
          </cell>
          <cell r="H3859" t="str">
            <v>S20</v>
          </cell>
          <cell r="I3859" t="str">
            <v>I</v>
          </cell>
          <cell r="J3859" t="str">
            <v>N</v>
          </cell>
          <cell r="K3859">
            <v>33333.31</v>
          </cell>
          <cell r="L3859" t="str">
            <v>SZÜKITETT T IDOM</v>
          </cell>
        </row>
        <row r="3860">
          <cell r="A3860" t="str">
            <v>PET225-075SDR17</v>
          </cell>
          <cell r="B3860">
            <v>153320</v>
          </cell>
          <cell r="C3860" t="str">
            <v>Items</v>
          </cell>
          <cell r="D3860">
            <v>7</v>
          </cell>
          <cell r="E3860" t="str">
            <v>75</v>
          </cell>
          <cell r="F3860" t="str">
            <v>HAWA</v>
          </cell>
          <cell r="G3860" t="str">
            <v>FITTING</v>
          </cell>
          <cell r="H3860" t="str">
            <v>S20</v>
          </cell>
          <cell r="I3860" t="str">
            <v>I</v>
          </cell>
          <cell r="J3860" t="str">
            <v>N</v>
          </cell>
          <cell r="K3860">
            <v>40092</v>
          </cell>
          <cell r="L3860" t="str">
            <v>SZÜKITETT T IDOM</v>
          </cell>
        </row>
        <row r="3861">
          <cell r="A3861" t="str">
            <v>PET180-090SDR17</v>
          </cell>
          <cell r="B3861">
            <v>152047</v>
          </cell>
          <cell r="C3861" t="str">
            <v>Items</v>
          </cell>
          <cell r="D3861">
            <v>5</v>
          </cell>
          <cell r="E3861" t="str">
            <v>75</v>
          </cell>
          <cell r="F3861" t="str">
            <v>HAWA</v>
          </cell>
          <cell r="G3861" t="str">
            <v>FITTING</v>
          </cell>
          <cell r="H3861" t="str">
            <v>S20</v>
          </cell>
          <cell r="I3861" t="str">
            <v>I</v>
          </cell>
          <cell r="J3861" t="str">
            <v>N</v>
          </cell>
          <cell r="K3861">
            <v>39759.300000000003</v>
          </cell>
          <cell r="L3861" t="str">
            <v>SZÜKITETT T IDOM</v>
          </cell>
        </row>
        <row r="3862">
          <cell r="A3862" t="str">
            <v>PET125-090SDR11</v>
          </cell>
          <cell r="B3862">
            <v>57038</v>
          </cell>
          <cell r="C3862" t="str">
            <v>Items</v>
          </cell>
          <cell r="D3862">
            <v>2.39</v>
          </cell>
          <cell r="E3862" t="str">
            <v>75</v>
          </cell>
          <cell r="F3862" t="str">
            <v>HAWA</v>
          </cell>
          <cell r="G3862" t="str">
            <v>FITTING</v>
          </cell>
          <cell r="H3862" t="str">
            <v>S20</v>
          </cell>
          <cell r="I3862" t="str">
            <v>I</v>
          </cell>
          <cell r="J3862" t="str">
            <v>N</v>
          </cell>
          <cell r="K3862">
            <v>14915</v>
          </cell>
          <cell r="L3862" t="str">
            <v>SZÜKITETT T IDOM</v>
          </cell>
        </row>
        <row r="3863">
          <cell r="A3863" t="str">
            <v>PET180-090SDR11</v>
          </cell>
          <cell r="B3863">
            <v>157144</v>
          </cell>
          <cell r="C3863" t="str">
            <v>Items</v>
          </cell>
          <cell r="D3863">
            <v>4.0999999999999996</v>
          </cell>
          <cell r="E3863" t="str">
            <v>75</v>
          </cell>
          <cell r="F3863" t="str">
            <v>HAWA</v>
          </cell>
          <cell r="G3863" t="str">
            <v>FITTING</v>
          </cell>
          <cell r="H3863" t="str">
            <v>S20</v>
          </cell>
          <cell r="I3863" t="str">
            <v>I</v>
          </cell>
          <cell r="J3863" t="str">
            <v>N</v>
          </cell>
          <cell r="K3863">
            <v>41091.75</v>
          </cell>
          <cell r="L3863" t="str">
            <v>SZÜKITETT T IDOM</v>
          </cell>
        </row>
        <row r="3864">
          <cell r="A3864" t="str">
            <v>PET180-110SDR11</v>
          </cell>
          <cell r="B3864">
            <v>157144</v>
          </cell>
          <cell r="C3864" t="str">
            <v>Items</v>
          </cell>
          <cell r="D3864">
            <v>4.38</v>
          </cell>
          <cell r="E3864" t="str">
            <v>75</v>
          </cell>
          <cell r="F3864" t="str">
            <v>HAWA</v>
          </cell>
          <cell r="G3864" t="str">
            <v>FITTING</v>
          </cell>
          <cell r="H3864" t="str">
            <v>S20</v>
          </cell>
          <cell r="I3864" t="str">
            <v>I</v>
          </cell>
          <cell r="J3864" t="str">
            <v>N</v>
          </cell>
          <cell r="K3864">
            <v>41091.75</v>
          </cell>
          <cell r="L3864" t="str">
            <v>SZÜKITETT T IDOM</v>
          </cell>
        </row>
        <row r="3865">
          <cell r="A3865" t="str">
            <v>PET315-160SDR11</v>
          </cell>
          <cell r="B3865">
            <v>451250</v>
          </cell>
          <cell r="C3865" t="str">
            <v>Items</v>
          </cell>
          <cell r="D3865">
            <v>16.600000000000001</v>
          </cell>
          <cell r="E3865" t="str">
            <v>75</v>
          </cell>
          <cell r="F3865" t="str">
            <v>HAWA</v>
          </cell>
          <cell r="G3865" t="str">
            <v>FITTING</v>
          </cell>
          <cell r="H3865" t="str">
            <v>S20</v>
          </cell>
          <cell r="I3865" t="str">
            <v>I</v>
          </cell>
          <cell r="J3865" t="str">
            <v>N</v>
          </cell>
          <cell r="K3865">
            <v>117999.1</v>
          </cell>
          <cell r="L3865" t="str">
            <v>SZÜKITETT T IDOM</v>
          </cell>
        </row>
        <row r="3866">
          <cell r="A3866" t="str">
            <v>PET200-063SDR11</v>
          </cell>
          <cell r="B3866">
            <v>136364</v>
          </cell>
          <cell r="C3866" t="str">
            <v>Items</v>
          </cell>
          <cell r="D3866">
            <v>7.3</v>
          </cell>
          <cell r="E3866" t="str">
            <v>75</v>
          </cell>
          <cell r="F3866" t="str">
            <v>HAWA</v>
          </cell>
          <cell r="G3866" t="str">
            <v>FITTING</v>
          </cell>
          <cell r="H3866" t="str">
            <v>S20</v>
          </cell>
          <cell r="I3866" t="str">
            <v>I</v>
          </cell>
          <cell r="J3866" t="str">
            <v>N</v>
          </cell>
          <cell r="K3866">
            <v>35658</v>
          </cell>
          <cell r="L3866" t="str">
            <v>SZÜKITETT T IDOM</v>
          </cell>
        </row>
        <row r="3867">
          <cell r="A3867" t="str">
            <v>PET200-090SDR11</v>
          </cell>
          <cell r="B3867">
            <v>140964</v>
          </cell>
          <cell r="C3867" t="str">
            <v>Items</v>
          </cell>
          <cell r="D3867">
            <v>9.73</v>
          </cell>
          <cell r="E3867" t="str">
            <v>75</v>
          </cell>
          <cell r="F3867" t="str">
            <v>HAWA</v>
          </cell>
          <cell r="G3867" t="str">
            <v>FITTING</v>
          </cell>
          <cell r="H3867" t="str">
            <v>S20</v>
          </cell>
          <cell r="I3867" t="str">
            <v>I</v>
          </cell>
          <cell r="J3867" t="str">
            <v>N</v>
          </cell>
          <cell r="K3867">
            <v>36861</v>
          </cell>
          <cell r="L3867" t="str">
            <v>SZÜKITETT T IDOM</v>
          </cell>
        </row>
        <row r="3868">
          <cell r="A3868" t="str">
            <v>PET200-160SDR11</v>
          </cell>
          <cell r="B3868">
            <v>154476</v>
          </cell>
          <cell r="C3868" t="str">
            <v>Items</v>
          </cell>
          <cell r="D3868">
            <v>9.73</v>
          </cell>
          <cell r="E3868" t="str">
            <v>75</v>
          </cell>
          <cell r="F3868" t="str">
            <v>HAWA</v>
          </cell>
          <cell r="G3868" t="str">
            <v>FITTING</v>
          </cell>
          <cell r="H3868" t="str">
            <v>S20</v>
          </cell>
          <cell r="I3868" t="str">
            <v>I</v>
          </cell>
          <cell r="J3868" t="str">
            <v>N</v>
          </cell>
          <cell r="K3868">
            <v>40395</v>
          </cell>
          <cell r="L3868" t="str">
            <v>SZÜKITETT T IDOM</v>
          </cell>
        </row>
        <row r="3869">
          <cell r="A3869" t="str">
            <v>PET250-110SDR11</v>
          </cell>
          <cell r="B3869">
            <v>399225</v>
          </cell>
          <cell r="C3869" t="str">
            <v>Items</v>
          </cell>
          <cell r="D3869">
            <v>9.73</v>
          </cell>
          <cell r="E3869" t="str">
            <v>75</v>
          </cell>
          <cell r="F3869" t="str">
            <v>HAWA</v>
          </cell>
          <cell r="G3869" t="str">
            <v>FITTING</v>
          </cell>
          <cell r="H3869" t="str">
            <v>S20</v>
          </cell>
          <cell r="I3869" t="str">
            <v>I</v>
          </cell>
          <cell r="J3869" t="str">
            <v>N</v>
          </cell>
          <cell r="K3869">
            <v>104395</v>
          </cell>
          <cell r="L3869" t="str">
            <v>SZÜKITETT T IDOM</v>
          </cell>
        </row>
        <row r="3870">
          <cell r="A3870" t="str">
            <v>PET250-160SDR11</v>
          </cell>
          <cell r="B3870">
            <v>215895</v>
          </cell>
          <cell r="C3870" t="str">
            <v>Items</v>
          </cell>
          <cell r="D3870">
            <v>9.73</v>
          </cell>
          <cell r="E3870" t="str">
            <v>75</v>
          </cell>
          <cell r="F3870" t="str">
            <v>HAWA</v>
          </cell>
          <cell r="G3870" t="str">
            <v>FITTING</v>
          </cell>
          <cell r="H3870" t="str">
            <v>S20</v>
          </cell>
          <cell r="I3870" t="str">
            <v>I</v>
          </cell>
          <cell r="J3870" t="str">
            <v>N</v>
          </cell>
          <cell r="K3870">
            <v>56455</v>
          </cell>
          <cell r="L3870" t="str">
            <v>SZÜKITETT T IDOM</v>
          </cell>
        </row>
        <row r="3871">
          <cell r="A3871" t="str">
            <v>PESZ140-075SDR17</v>
          </cell>
          <cell r="B3871">
            <v>20117</v>
          </cell>
          <cell r="C3871" t="str">
            <v>Items</v>
          </cell>
          <cell r="D3871">
            <v>0.56000000000000005</v>
          </cell>
          <cell r="E3871" t="str">
            <v>75</v>
          </cell>
          <cell r="F3871" t="str">
            <v>HAWA</v>
          </cell>
          <cell r="G3871" t="str">
            <v>FITTING</v>
          </cell>
          <cell r="H3871" t="str">
            <v>S20</v>
          </cell>
          <cell r="I3871" t="str">
            <v>I</v>
          </cell>
          <cell r="J3871" t="str">
            <v>N</v>
          </cell>
          <cell r="K3871">
            <v>5260.49</v>
          </cell>
          <cell r="L3871" t="str">
            <v>SZÜKITÖ</v>
          </cell>
        </row>
        <row r="3872">
          <cell r="A3872" t="str">
            <v>PESZ140-090SDR17</v>
          </cell>
          <cell r="B3872">
            <v>20117</v>
          </cell>
          <cell r="C3872" t="str">
            <v>Items</v>
          </cell>
          <cell r="D3872">
            <v>0.61</v>
          </cell>
          <cell r="E3872" t="str">
            <v>75</v>
          </cell>
          <cell r="F3872" t="str">
            <v>HAWA</v>
          </cell>
          <cell r="G3872" t="str">
            <v>FITTING</v>
          </cell>
          <cell r="H3872" t="str">
            <v>S20</v>
          </cell>
          <cell r="I3872" t="str">
            <v>I</v>
          </cell>
          <cell r="J3872" t="str">
            <v>N</v>
          </cell>
          <cell r="K3872">
            <v>5260.49</v>
          </cell>
          <cell r="L3872" t="str">
            <v>SZÜKITÖ</v>
          </cell>
        </row>
        <row r="3873">
          <cell r="A3873" t="str">
            <v>PESZ140-125SDR17</v>
          </cell>
          <cell r="B3873">
            <v>20117</v>
          </cell>
          <cell r="C3873" t="str">
            <v>Items</v>
          </cell>
          <cell r="D3873">
            <v>0.71</v>
          </cell>
          <cell r="E3873" t="str">
            <v>75</v>
          </cell>
          <cell r="F3873" t="str">
            <v>HAWA</v>
          </cell>
          <cell r="G3873" t="str">
            <v>FITTING</v>
          </cell>
          <cell r="H3873" t="str">
            <v>S20</v>
          </cell>
          <cell r="I3873" t="str">
            <v>I</v>
          </cell>
          <cell r="J3873" t="str">
            <v>N</v>
          </cell>
          <cell r="K3873">
            <v>5260.49</v>
          </cell>
          <cell r="L3873" t="str">
            <v>SZÜKITÖ</v>
          </cell>
        </row>
        <row r="3874">
          <cell r="A3874" t="str">
            <v>PESZ160-140SDR17</v>
          </cell>
          <cell r="B3874">
            <v>26910</v>
          </cell>
          <cell r="C3874" t="str">
            <v>Items</v>
          </cell>
          <cell r="D3874">
            <v>1.38</v>
          </cell>
          <cell r="E3874" t="str">
            <v>75</v>
          </cell>
          <cell r="F3874" t="str">
            <v>HAWA</v>
          </cell>
          <cell r="G3874" t="str">
            <v>FITTING</v>
          </cell>
          <cell r="H3874" t="str">
            <v>S20</v>
          </cell>
          <cell r="I3874" t="str">
            <v>I</v>
          </cell>
          <cell r="J3874" t="str">
            <v>N</v>
          </cell>
          <cell r="K3874">
            <v>7036.74</v>
          </cell>
          <cell r="L3874" t="str">
            <v>SZÜKITÖ</v>
          </cell>
        </row>
        <row r="3875">
          <cell r="A3875" t="str">
            <v>PESZ180-090SDR17</v>
          </cell>
          <cell r="B3875">
            <v>30070</v>
          </cell>
          <cell r="C3875" t="str">
            <v>Items</v>
          </cell>
          <cell r="D3875">
            <v>1.01</v>
          </cell>
          <cell r="E3875" t="str">
            <v>75</v>
          </cell>
          <cell r="F3875" t="str">
            <v>HAWA</v>
          </cell>
          <cell r="G3875" t="str">
            <v>FITTING</v>
          </cell>
          <cell r="H3875" t="str">
            <v>S20</v>
          </cell>
          <cell r="I3875" t="str">
            <v>I</v>
          </cell>
          <cell r="J3875" t="str">
            <v>N</v>
          </cell>
          <cell r="K3875">
            <v>7863.07</v>
          </cell>
          <cell r="L3875" t="str">
            <v>SZÜKITÖ</v>
          </cell>
        </row>
        <row r="3876">
          <cell r="A3876" t="str">
            <v>PESZ180-140SDR17</v>
          </cell>
          <cell r="B3876">
            <v>32690</v>
          </cell>
          <cell r="C3876" t="str">
            <v>Items</v>
          </cell>
          <cell r="D3876">
            <v>1.72</v>
          </cell>
          <cell r="E3876" t="str">
            <v>75</v>
          </cell>
          <cell r="F3876" t="str">
            <v>HAWA</v>
          </cell>
          <cell r="G3876" t="str">
            <v>FITTING</v>
          </cell>
          <cell r="H3876" t="str">
            <v>S20</v>
          </cell>
          <cell r="I3876" t="str">
            <v>I</v>
          </cell>
          <cell r="J3876" t="str">
            <v>N</v>
          </cell>
          <cell r="K3876">
            <v>8548.15</v>
          </cell>
          <cell r="L3876" t="str">
            <v>SZÜKITÖ</v>
          </cell>
        </row>
        <row r="3877">
          <cell r="A3877" t="str">
            <v>PESZ200-140SDR17</v>
          </cell>
          <cell r="B3877">
            <v>38042</v>
          </cell>
          <cell r="C3877" t="str">
            <v>Items</v>
          </cell>
          <cell r="D3877">
            <v>1.8</v>
          </cell>
          <cell r="E3877" t="str">
            <v>75</v>
          </cell>
          <cell r="F3877" t="str">
            <v>HAWA</v>
          </cell>
          <cell r="G3877" t="str">
            <v>FITTING</v>
          </cell>
          <cell r="H3877" t="str">
            <v>S20</v>
          </cell>
          <cell r="I3877" t="str">
            <v>I</v>
          </cell>
          <cell r="J3877" t="str">
            <v>N</v>
          </cell>
          <cell r="K3877">
            <v>9947.73</v>
          </cell>
          <cell r="L3877" t="str">
            <v>SZÜKITÖ</v>
          </cell>
        </row>
        <row r="3878">
          <cell r="A3878" t="str">
            <v>PESZ200-180SDR17</v>
          </cell>
          <cell r="B3878">
            <v>38042</v>
          </cell>
          <cell r="C3878" t="str">
            <v>Items</v>
          </cell>
          <cell r="D3878">
            <v>2.58</v>
          </cell>
          <cell r="E3878" t="str">
            <v>75</v>
          </cell>
          <cell r="F3878" t="str">
            <v>HAWA</v>
          </cell>
          <cell r="G3878" t="str">
            <v>FITTING</v>
          </cell>
          <cell r="H3878" t="str">
            <v>S20</v>
          </cell>
          <cell r="I3878" t="str">
            <v>I</v>
          </cell>
          <cell r="J3878" t="str">
            <v>N</v>
          </cell>
          <cell r="K3878">
            <v>9948</v>
          </cell>
          <cell r="L3878" t="str">
            <v>SZÜKITÖ</v>
          </cell>
        </row>
        <row r="3879">
          <cell r="A3879" t="str">
            <v>PESZ225-140SDR17</v>
          </cell>
          <cell r="B3879">
            <v>61084</v>
          </cell>
          <cell r="C3879" t="str">
            <v>Items</v>
          </cell>
          <cell r="D3879">
            <v>1.45</v>
          </cell>
          <cell r="E3879" t="str">
            <v>75</v>
          </cell>
          <cell r="F3879" t="str">
            <v>HAWA</v>
          </cell>
          <cell r="G3879" t="str">
            <v>FITTING</v>
          </cell>
          <cell r="H3879" t="str">
            <v>S20</v>
          </cell>
          <cell r="I3879" t="str">
            <v>I</v>
          </cell>
          <cell r="J3879" t="str">
            <v>N</v>
          </cell>
          <cell r="K3879">
            <v>15973.34</v>
          </cell>
          <cell r="L3879" t="str">
            <v>SZÜKITÖ</v>
          </cell>
        </row>
        <row r="3880">
          <cell r="A3880" t="str">
            <v>PESZ225-180SDR17</v>
          </cell>
          <cell r="B3880">
            <v>61084</v>
          </cell>
          <cell r="C3880" t="str">
            <v>Items</v>
          </cell>
          <cell r="D3880">
            <v>3.16</v>
          </cell>
          <cell r="E3880" t="str">
            <v>75</v>
          </cell>
          <cell r="F3880" t="str">
            <v>HAWA</v>
          </cell>
          <cell r="G3880" t="str">
            <v>FITTING</v>
          </cell>
          <cell r="H3880" t="str">
            <v>S20</v>
          </cell>
          <cell r="I3880" t="str">
            <v>I</v>
          </cell>
          <cell r="J3880" t="str">
            <v>N</v>
          </cell>
          <cell r="K3880">
            <v>15973</v>
          </cell>
          <cell r="L3880" t="str">
            <v>SZÜKITÖ</v>
          </cell>
        </row>
        <row r="3881">
          <cell r="A3881" t="str">
            <v>PESZ250-180SDR17</v>
          </cell>
          <cell r="B3881">
            <v>89777</v>
          </cell>
          <cell r="C3881" t="str">
            <v>Items</v>
          </cell>
          <cell r="D3881">
            <v>301</v>
          </cell>
          <cell r="E3881" t="str">
            <v>75</v>
          </cell>
          <cell r="F3881" t="str">
            <v>HAWA</v>
          </cell>
          <cell r="G3881" t="str">
            <v>FITTING</v>
          </cell>
          <cell r="H3881" t="str">
            <v>S20</v>
          </cell>
          <cell r="I3881" t="str">
            <v>I</v>
          </cell>
          <cell r="J3881" t="str">
            <v>N</v>
          </cell>
          <cell r="K3881">
            <v>23476</v>
          </cell>
          <cell r="L3881" t="str">
            <v>SZÜKITÖ</v>
          </cell>
        </row>
        <row r="3882">
          <cell r="A3882" t="str">
            <v>PESZ250-225SDR17</v>
          </cell>
          <cell r="B3882">
            <v>89777</v>
          </cell>
          <cell r="C3882" t="str">
            <v>Items</v>
          </cell>
          <cell r="D3882">
            <v>2.39</v>
          </cell>
          <cell r="E3882" t="str">
            <v>75</v>
          </cell>
          <cell r="F3882" t="str">
            <v>HAWA</v>
          </cell>
          <cell r="G3882" t="str">
            <v>FITTING</v>
          </cell>
          <cell r="H3882" t="str">
            <v>S20</v>
          </cell>
          <cell r="I3882" t="str">
            <v>I</v>
          </cell>
          <cell r="J3882" t="str">
            <v>N</v>
          </cell>
          <cell r="K3882">
            <v>23476.22</v>
          </cell>
          <cell r="L3882" t="str">
            <v>SZÜKITÖ</v>
          </cell>
        </row>
        <row r="3883">
          <cell r="A3883" t="str">
            <v>PESZ280-200SDR17</v>
          </cell>
          <cell r="B3883">
            <v>112713</v>
          </cell>
          <cell r="C3883" t="str">
            <v>Items</v>
          </cell>
          <cell r="D3883">
            <v>3.8</v>
          </cell>
          <cell r="E3883" t="str">
            <v>75</v>
          </cell>
          <cell r="F3883" t="str">
            <v>HAWA</v>
          </cell>
          <cell r="G3883" t="str">
            <v>FITTING</v>
          </cell>
          <cell r="H3883" t="str">
            <v>S20</v>
          </cell>
          <cell r="I3883" t="str">
            <v>I</v>
          </cell>
          <cell r="J3883" t="str">
            <v>N</v>
          </cell>
          <cell r="K3883">
            <v>29473.58</v>
          </cell>
          <cell r="L3883" t="str">
            <v>SZÜKITÖ</v>
          </cell>
        </row>
        <row r="3884">
          <cell r="A3884" t="str">
            <v>PESZ280-250SDR17</v>
          </cell>
          <cell r="B3884">
            <v>107396</v>
          </cell>
          <cell r="C3884" t="str">
            <v>Items</v>
          </cell>
          <cell r="D3884">
            <v>2.39</v>
          </cell>
          <cell r="E3884" t="str">
            <v>75</v>
          </cell>
          <cell r="F3884" t="str">
            <v>HAWA</v>
          </cell>
          <cell r="G3884" t="str">
            <v>FITTING</v>
          </cell>
          <cell r="H3884" t="str">
            <v>S20</v>
          </cell>
          <cell r="I3884" t="str">
            <v>I</v>
          </cell>
          <cell r="J3884" t="str">
            <v>N</v>
          </cell>
          <cell r="K3884">
            <v>28083</v>
          </cell>
          <cell r="L3884" t="str">
            <v>SZÜKITÖ</v>
          </cell>
        </row>
        <row r="3885">
          <cell r="A3885" t="str">
            <v>PESZ140-075SDR11</v>
          </cell>
          <cell r="B3885">
            <v>20117</v>
          </cell>
          <cell r="C3885" t="str">
            <v>Items</v>
          </cell>
          <cell r="D3885">
            <v>0.56000000000000005</v>
          </cell>
          <cell r="E3885" t="str">
            <v>75</v>
          </cell>
          <cell r="F3885" t="str">
            <v>HAWA</v>
          </cell>
          <cell r="G3885" t="str">
            <v>FITTING</v>
          </cell>
          <cell r="H3885" t="str">
            <v>S20</v>
          </cell>
          <cell r="I3885" t="str">
            <v>I</v>
          </cell>
          <cell r="J3885" t="str">
            <v>N</v>
          </cell>
          <cell r="K3885">
            <v>5260.49</v>
          </cell>
          <cell r="L3885" t="str">
            <v>SZÜKITÖ</v>
          </cell>
        </row>
        <row r="3886">
          <cell r="A3886" t="str">
            <v>PESZ140-125SDR11</v>
          </cell>
          <cell r="B3886">
            <v>20117</v>
          </cell>
          <cell r="C3886" t="str">
            <v>Items</v>
          </cell>
          <cell r="D3886">
            <v>0.99</v>
          </cell>
          <cell r="E3886" t="str">
            <v>75</v>
          </cell>
          <cell r="F3886" t="str">
            <v>HAWA</v>
          </cell>
          <cell r="G3886" t="str">
            <v>FITTING</v>
          </cell>
          <cell r="H3886" t="str">
            <v>S20</v>
          </cell>
          <cell r="I3886" t="str">
            <v>I</v>
          </cell>
          <cell r="J3886" t="str">
            <v>N</v>
          </cell>
          <cell r="K3886">
            <v>5260.49</v>
          </cell>
          <cell r="L3886" t="str">
            <v>SZÜKITÖ</v>
          </cell>
        </row>
        <row r="3887">
          <cell r="A3887" t="str">
            <v>PESZ180-110SDR11</v>
          </cell>
          <cell r="B3887">
            <v>30070</v>
          </cell>
          <cell r="C3887" t="str">
            <v>Items</v>
          </cell>
          <cell r="D3887">
            <v>1.72</v>
          </cell>
          <cell r="E3887" t="str">
            <v>75</v>
          </cell>
          <cell r="F3887" t="str">
            <v>HAWA</v>
          </cell>
          <cell r="G3887" t="str">
            <v>FITTING</v>
          </cell>
          <cell r="H3887" t="str">
            <v>S20</v>
          </cell>
          <cell r="I3887" t="str">
            <v>I</v>
          </cell>
          <cell r="J3887" t="str">
            <v>N</v>
          </cell>
          <cell r="K3887">
            <v>7863.07</v>
          </cell>
          <cell r="L3887" t="str">
            <v>SZÜKITÖ</v>
          </cell>
        </row>
        <row r="3888">
          <cell r="A3888" t="str">
            <v>PESZ180-140SDR11</v>
          </cell>
          <cell r="B3888">
            <v>32614</v>
          </cell>
          <cell r="C3888" t="str">
            <v>Items</v>
          </cell>
          <cell r="D3888">
            <v>1.75</v>
          </cell>
          <cell r="E3888" t="str">
            <v>75</v>
          </cell>
          <cell r="F3888" t="str">
            <v>HAWA</v>
          </cell>
          <cell r="G3888" t="str">
            <v>FITTING</v>
          </cell>
          <cell r="H3888" t="str">
            <v>S20</v>
          </cell>
          <cell r="I3888" t="str">
            <v>I</v>
          </cell>
          <cell r="J3888" t="str">
            <v>N</v>
          </cell>
          <cell r="K3888">
            <v>8528.14</v>
          </cell>
          <cell r="L3888" t="str">
            <v>SZÜKITÖ</v>
          </cell>
        </row>
        <row r="3889">
          <cell r="A3889" t="str">
            <v>PESZ200-140SDR11</v>
          </cell>
          <cell r="B3889">
            <v>44229</v>
          </cell>
          <cell r="C3889" t="str">
            <v>Items</v>
          </cell>
          <cell r="D3889">
            <v>2.31</v>
          </cell>
          <cell r="E3889" t="str">
            <v>75</v>
          </cell>
          <cell r="F3889" t="str">
            <v>HAWA</v>
          </cell>
          <cell r="G3889" t="str">
            <v>FITTING</v>
          </cell>
          <cell r="H3889" t="str">
            <v>S20</v>
          </cell>
          <cell r="I3889" t="str">
            <v>I</v>
          </cell>
          <cell r="J3889" t="str">
            <v>N</v>
          </cell>
          <cell r="K3889">
            <v>11565.53</v>
          </cell>
          <cell r="L3889" t="str">
            <v>SZÜKITÖ</v>
          </cell>
        </row>
        <row r="3890">
          <cell r="A3890" t="str">
            <v>PESZ200-180SDR11</v>
          </cell>
          <cell r="B3890">
            <v>38042</v>
          </cell>
          <cell r="C3890" t="str">
            <v>Items</v>
          </cell>
          <cell r="D3890">
            <v>2.58</v>
          </cell>
          <cell r="E3890" t="str">
            <v>75</v>
          </cell>
          <cell r="F3890" t="str">
            <v>HAWA</v>
          </cell>
          <cell r="G3890" t="str">
            <v>FITTING</v>
          </cell>
          <cell r="H3890" t="str">
            <v>S20</v>
          </cell>
          <cell r="I3890" t="str">
            <v>I</v>
          </cell>
          <cell r="J3890" t="str">
            <v>N</v>
          </cell>
          <cell r="K3890">
            <v>9947.73</v>
          </cell>
          <cell r="L3890" t="str">
            <v>SZÜKITÖ</v>
          </cell>
        </row>
        <row r="3891">
          <cell r="A3891" t="str">
            <v>PESZ225-140SDR11</v>
          </cell>
          <cell r="B3891">
            <v>61084</v>
          </cell>
          <cell r="C3891" t="str">
            <v>Items</v>
          </cell>
          <cell r="D3891">
            <v>2.9</v>
          </cell>
          <cell r="E3891" t="str">
            <v>75</v>
          </cell>
          <cell r="F3891" t="str">
            <v>HAWA</v>
          </cell>
          <cell r="G3891" t="str">
            <v>FITTING</v>
          </cell>
          <cell r="H3891" t="str">
            <v>S20</v>
          </cell>
          <cell r="I3891" t="str">
            <v>I</v>
          </cell>
          <cell r="J3891" t="str">
            <v>N</v>
          </cell>
          <cell r="K3891">
            <v>15973</v>
          </cell>
          <cell r="L3891" t="str">
            <v>SZÜKITÖ</v>
          </cell>
        </row>
        <row r="3892">
          <cell r="A3892" t="str">
            <v>PESZ225-180SDR11</v>
          </cell>
          <cell r="B3892">
            <v>61084</v>
          </cell>
          <cell r="C3892" t="str">
            <v>Items</v>
          </cell>
          <cell r="D3892">
            <v>3.28</v>
          </cell>
          <cell r="E3892" t="str">
            <v>75</v>
          </cell>
          <cell r="F3892" t="str">
            <v>HAWA</v>
          </cell>
          <cell r="G3892" t="str">
            <v>FITTING</v>
          </cell>
          <cell r="H3892" t="str">
            <v>S20</v>
          </cell>
          <cell r="I3892" t="str">
            <v>I</v>
          </cell>
          <cell r="J3892" t="str">
            <v>N</v>
          </cell>
          <cell r="K3892">
            <v>15973.34</v>
          </cell>
          <cell r="L3892" t="str">
            <v>SZÜKITÖ</v>
          </cell>
        </row>
        <row r="3893">
          <cell r="A3893" t="str">
            <v>PESZ225-200SDR11</v>
          </cell>
          <cell r="B3893">
            <v>61084</v>
          </cell>
          <cell r="C3893" t="str">
            <v>Items</v>
          </cell>
          <cell r="D3893">
            <v>3.54</v>
          </cell>
          <cell r="E3893" t="str">
            <v>75</v>
          </cell>
          <cell r="F3893" t="str">
            <v>HAWA</v>
          </cell>
          <cell r="G3893" t="str">
            <v>FITTING</v>
          </cell>
          <cell r="H3893" t="str">
            <v>S20</v>
          </cell>
          <cell r="I3893" t="str">
            <v>I</v>
          </cell>
          <cell r="J3893" t="str">
            <v>N</v>
          </cell>
          <cell r="K3893">
            <v>15973.34</v>
          </cell>
          <cell r="L3893" t="str">
            <v>SZÜKITÖ</v>
          </cell>
        </row>
        <row r="3894">
          <cell r="A3894" t="str">
            <v>PESZ250-160SDR11</v>
          </cell>
          <cell r="B3894">
            <v>85806</v>
          </cell>
          <cell r="C3894" t="str">
            <v>Items</v>
          </cell>
          <cell r="D3894">
            <v>2.39</v>
          </cell>
          <cell r="E3894" t="str">
            <v>75</v>
          </cell>
          <cell r="F3894" t="str">
            <v>HAWA</v>
          </cell>
          <cell r="G3894" t="str">
            <v>FITTING</v>
          </cell>
          <cell r="H3894" t="str">
            <v>S20</v>
          </cell>
          <cell r="I3894" t="str">
            <v>I</v>
          </cell>
          <cell r="J3894" t="str">
            <v>N</v>
          </cell>
          <cell r="K3894">
            <v>22438.01</v>
          </cell>
          <cell r="L3894" t="str">
            <v>SZÜKITÖ</v>
          </cell>
        </row>
        <row r="3895">
          <cell r="A3895" t="str">
            <v>PESZ250-180SDR11</v>
          </cell>
          <cell r="B3895">
            <v>89777</v>
          </cell>
          <cell r="C3895" t="str">
            <v>Items</v>
          </cell>
          <cell r="D3895">
            <v>4.05</v>
          </cell>
          <cell r="E3895" t="str">
            <v>75</v>
          </cell>
          <cell r="F3895" t="str">
            <v>HAWA</v>
          </cell>
          <cell r="G3895" t="str">
            <v>FITTING</v>
          </cell>
          <cell r="H3895" t="str">
            <v>S20</v>
          </cell>
          <cell r="I3895" t="str">
            <v>I</v>
          </cell>
          <cell r="J3895" t="str">
            <v>N</v>
          </cell>
          <cell r="K3895">
            <v>23476.22</v>
          </cell>
          <cell r="L3895" t="str">
            <v>SZÜKITÖ</v>
          </cell>
        </row>
        <row r="3896">
          <cell r="A3896" t="str">
            <v>PESZ250-225SDR11</v>
          </cell>
          <cell r="B3896">
            <v>89777</v>
          </cell>
          <cell r="C3896" t="str">
            <v>Items</v>
          </cell>
          <cell r="D3896">
            <v>2.39</v>
          </cell>
          <cell r="E3896" t="str">
            <v>75</v>
          </cell>
          <cell r="F3896" t="str">
            <v>HAWA</v>
          </cell>
          <cell r="G3896" t="str">
            <v>FITTING</v>
          </cell>
          <cell r="H3896" t="str">
            <v>S20</v>
          </cell>
          <cell r="I3896" t="str">
            <v>I</v>
          </cell>
          <cell r="J3896" t="str">
            <v>N</v>
          </cell>
          <cell r="K3896">
            <v>23476</v>
          </cell>
          <cell r="L3896" t="str">
            <v>SZÜKITÖ</v>
          </cell>
        </row>
        <row r="3897">
          <cell r="A3897" t="str">
            <v>PESZ280-200SDR11</v>
          </cell>
          <cell r="B3897">
            <v>112713</v>
          </cell>
          <cell r="C3897" t="str">
            <v>Items</v>
          </cell>
          <cell r="D3897">
            <v>6.85</v>
          </cell>
          <cell r="E3897" t="str">
            <v>75</v>
          </cell>
          <cell r="F3897" t="str">
            <v>HAWA</v>
          </cell>
          <cell r="G3897" t="str">
            <v>FITTING</v>
          </cell>
          <cell r="H3897" t="str">
            <v>S20</v>
          </cell>
          <cell r="I3897" t="str">
            <v>I</v>
          </cell>
          <cell r="J3897" t="str">
            <v>N</v>
          </cell>
          <cell r="K3897">
            <v>29473.58</v>
          </cell>
          <cell r="L3897" t="str">
            <v>SZÜKITÖ</v>
          </cell>
        </row>
        <row r="3898">
          <cell r="A3898" t="str">
            <v>PESZ280-225SDR11</v>
          </cell>
          <cell r="B3898">
            <v>112713</v>
          </cell>
          <cell r="C3898" t="str">
            <v>Items</v>
          </cell>
          <cell r="D3898">
            <v>6.09</v>
          </cell>
          <cell r="E3898" t="str">
            <v>75</v>
          </cell>
          <cell r="F3898" t="str">
            <v>HAWA</v>
          </cell>
          <cell r="G3898" t="str">
            <v>FITTING</v>
          </cell>
          <cell r="H3898" t="str">
            <v>S20</v>
          </cell>
          <cell r="I3898" t="str">
            <v>I</v>
          </cell>
          <cell r="J3898" t="str">
            <v>N</v>
          </cell>
          <cell r="K3898">
            <v>29473.58</v>
          </cell>
          <cell r="L3898" t="str">
            <v>SZÜKITÖ</v>
          </cell>
        </row>
        <row r="3899">
          <cell r="A3899" t="str">
            <v>PESZ280-250SDR11</v>
          </cell>
          <cell r="B3899">
            <v>107396</v>
          </cell>
          <cell r="C3899" t="str">
            <v>Items</v>
          </cell>
          <cell r="D3899">
            <v>2.39</v>
          </cell>
          <cell r="E3899" t="str">
            <v>75</v>
          </cell>
          <cell r="F3899" t="str">
            <v>HAWA</v>
          </cell>
          <cell r="G3899" t="str">
            <v>FITTING</v>
          </cell>
          <cell r="H3899" t="str">
            <v>S20</v>
          </cell>
          <cell r="I3899" t="str">
            <v>I</v>
          </cell>
          <cell r="J3899" t="str">
            <v>N</v>
          </cell>
          <cell r="K3899">
            <v>28083.41</v>
          </cell>
          <cell r="L3899" t="str">
            <v>SZÜKITÖ</v>
          </cell>
        </row>
        <row r="3900">
          <cell r="A3900" t="str">
            <v>PESZ315-280SDR11</v>
          </cell>
          <cell r="B3900">
            <v>153802</v>
          </cell>
          <cell r="C3900" t="str">
            <v>Items</v>
          </cell>
          <cell r="D3900">
            <v>8.8000000000000007</v>
          </cell>
          <cell r="E3900" t="str">
            <v>75</v>
          </cell>
          <cell r="F3900" t="str">
            <v>HAWA</v>
          </cell>
          <cell r="G3900" t="str">
            <v>FITTING</v>
          </cell>
          <cell r="H3900" t="str">
            <v>S20</v>
          </cell>
          <cell r="I3900" t="str">
            <v>I</v>
          </cell>
          <cell r="J3900" t="str">
            <v>N</v>
          </cell>
          <cell r="K3900">
            <v>40218.21</v>
          </cell>
          <cell r="L3900" t="str">
            <v>SZÜKITÖ</v>
          </cell>
        </row>
        <row r="3901">
          <cell r="A3901" t="str">
            <v>TPETR110X075</v>
          </cell>
          <cell r="B3901">
            <v>15496</v>
          </cell>
          <cell r="C3901" t="str">
            <v>Items</v>
          </cell>
          <cell r="D3901">
            <v>0.3</v>
          </cell>
          <cell r="E3901" t="str">
            <v>75</v>
          </cell>
          <cell r="F3901" t="str">
            <v>HAWA</v>
          </cell>
          <cell r="G3901" t="str">
            <v>FITTING</v>
          </cell>
          <cell r="H3901" t="str">
            <v>S20</v>
          </cell>
          <cell r="I3901" t="str">
            <v>I</v>
          </cell>
          <cell r="J3901" t="str">
            <v>N</v>
          </cell>
          <cell r="K3901">
            <v>4006.8</v>
          </cell>
          <cell r="L3901" t="str">
            <v>TOKOS SZÜKITETT T IDOM</v>
          </cell>
        </row>
        <row r="3902">
          <cell r="A3902" t="str">
            <v>PP315SDR11V</v>
          </cell>
          <cell r="B3902">
            <v>146283</v>
          </cell>
          <cell r="C3902" t="str">
            <v>Meter</v>
          </cell>
          <cell r="D3902">
            <v>26</v>
          </cell>
          <cell r="E3902" t="str">
            <v>98</v>
          </cell>
          <cell r="F3902" t="str">
            <v>HAWA</v>
          </cell>
          <cell r="G3902" t="str">
            <v>PIPE</v>
          </cell>
          <cell r="H3902" t="str">
            <v>S23</v>
          </cell>
          <cell r="I3902" t="str">
            <v>I</v>
          </cell>
          <cell r="J3902" t="str">
            <v>N</v>
          </cell>
          <cell r="K3902">
            <v>33748</v>
          </cell>
          <cell r="L3902" t="str">
            <v>PP NYOMÓCSÖ 315X28,6 MM</v>
          </cell>
        </row>
        <row r="3903">
          <cell r="A3903" t="str">
            <v>PPVEGELZARO110I</v>
          </cell>
          <cell r="B3903">
            <v>12295</v>
          </cell>
          <cell r="C3903" t="str">
            <v>Items</v>
          </cell>
          <cell r="D3903">
            <v>0.01</v>
          </cell>
          <cell r="E3903" t="str">
            <v>97</v>
          </cell>
          <cell r="F3903" t="str">
            <v>HAWA</v>
          </cell>
          <cell r="G3903" t="str">
            <v>FITTING</v>
          </cell>
          <cell r="H3903" t="str">
            <v>S30</v>
          </cell>
          <cell r="I3903" t="str">
            <v>I</v>
          </cell>
          <cell r="J3903" t="str">
            <v>N</v>
          </cell>
          <cell r="K3903">
            <v>2047.5</v>
          </cell>
          <cell r="L3903" t="str">
            <v>PPR VÉGZÁRÓ SAPKA</v>
          </cell>
        </row>
        <row r="3904">
          <cell r="A3904" t="str">
            <v>PEP20/2.5MMU.IV</v>
          </cell>
          <cell r="B3904">
            <v>978</v>
          </cell>
          <cell r="C3904" t="str">
            <v>Items</v>
          </cell>
          <cell r="D3904">
            <v>289</v>
          </cell>
          <cell r="E3904" t="str">
            <v>82</v>
          </cell>
          <cell r="F3904" t="str">
            <v>HAWA</v>
          </cell>
          <cell r="G3904" t="str">
            <v>PIPE</v>
          </cell>
          <cell r="H3904" t="str">
            <v>S24</v>
          </cell>
          <cell r="I3904" t="str">
            <v>I</v>
          </cell>
          <cell r="J3904" t="str">
            <v>N</v>
          </cell>
          <cell r="K3904">
            <v>157.5</v>
          </cell>
          <cell r="L3904" t="str">
            <v>D20/16.9MM PVC KOZEP VEDOCSO 2.5 m</v>
          </cell>
        </row>
        <row r="3905">
          <cell r="A3905" t="str">
            <v>KGSZ500</v>
          </cell>
          <cell r="B3905">
            <v>894565</v>
          </cell>
          <cell r="C3905" t="str">
            <v>Items</v>
          </cell>
          <cell r="D3905">
            <v>29.5</v>
          </cell>
          <cell r="E3905" t="str">
            <v>62</v>
          </cell>
          <cell r="F3905" t="str">
            <v>HAWA</v>
          </cell>
          <cell r="G3905" t="str">
            <v>FITTING</v>
          </cell>
          <cell r="H3905" t="str">
            <v>S11</v>
          </cell>
          <cell r="I3905" t="str">
            <v>I</v>
          </cell>
          <cell r="J3905" t="str">
            <v>N</v>
          </cell>
          <cell r="K3905">
            <v>209106</v>
          </cell>
          <cell r="L3905" t="str">
            <v>VISSZACSAPÓ SZELEP SN2</v>
          </cell>
        </row>
        <row r="3906">
          <cell r="A3906" t="str">
            <v>PEKN090-11FSDR17</v>
          </cell>
          <cell r="B3906">
            <v>34605</v>
          </cell>
          <cell r="C3906" t="str">
            <v>Items</v>
          </cell>
          <cell r="D3906">
            <v>0.6</v>
          </cell>
          <cell r="E3906" t="str">
            <v>75</v>
          </cell>
          <cell r="F3906" t="str">
            <v>HAWA</v>
          </cell>
          <cell r="G3906" t="str">
            <v>FITTING</v>
          </cell>
          <cell r="H3906" t="str">
            <v>S20</v>
          </cell>
          <cell r="I3906" t="str">
            <v>I</v>
          </cell>
          <cell r="J3906" t="str">
            <v>N</v>
          </cell>
          <cell r="K3906">
            <v>9049</v>
          </cell>
          <cell r="L3906" t="str">
            <v>PE NAGYSUGARU IV</v>
          </cell>
        </row>
        <row r="3907">
          <cell r="A3907" t="str">
            <v>PEKN090-22FSDR17</v>
          </cell>
          <cell r="B3907">
            <v>34605</v>
          </cell>
          <cell r="C3907" t="str">
            <v>Items</v>
          </cell>
          <cell r="D3907">
            <v>0.6</v>
          </cell>
          <cell r="E3907" t="str">
            <v>75</v>
          </cell>
          <cell r="F3907" t="str">
            <v>HAWA</v>
          </cell>
          <cell r="G3907" t="str">
            <v>FITTING</v>
          </cell>
          <cell r="H3907" t="str">
            <v>S20</v>
          </cell>
          <cell r="I3907" t="str">
            <v>I</v>
          </cell>
          <cell r="J3907" t="str">
            <v>N</v>
          </cell>
          <cell r="K3907">
            <v>9049</v>
          </cell>
          <cell r="L3907" t="str">
            <v>PE NAGYSUGARU IV</v>
          </cell>
        </row>
        <row r="3908">
          <cell r="A3908" t="str">
            <v>PEKN090-33FSDR17</v>
          </cell>
          <cell r="B3908">
            <v>57367</v>
          </cell>
          <cell r="C3908" t="str">
            <v>Items</v>
          </cell>
          <cell r="D3908">
            <v>0.76</v>
          </cell>
          <cell r="E3908" t="str">
            <v>75</v>
          </cell>
          <cell r="F3908" t="str">
            <v>HAWA</v>
          </cell>
          <cell r="G3908" t="str">
            <v>FITTING</v>
          </cell>
          <cell r="H3908" t="str">
            <v>S20</v>
          </cell>
          <cell r="I3908" t="str">
            <v>N</v>
          </cell>
          <cell r="J3908" t="str">
            <v>N</v>
          </cell>
          <cell r="K3908">
            <v>4084.85</v>
          </cell>
          <cell r="L3908" t="str">
            <v>PE NAGYSUGARU IV</v>
          </cell>
        </row>
        <row r="3909">
          <cell r="A3909" t="str">
            <v>K125PE100SDR11UB</v>
          </cell>
          <cell r="B3909">
            <v>6444</v>
          </cell>
          <cell r="C3909" t="str">
            <v>Items</v>
          </cell>
          <cell r="D3909">
            <v>0.95</v>
          </cell>
          <cell r="E3909" t="str">
            <v>75</v>
          </cell>
          <cell r="F3909" t="str">
            <v>HAWA</v>
          </cell>
          <cell r="G3909" t="str">
            <v>FITTING</v>
          </cell>
          <cell r="H3909" t="str">
            <v>S20</v>
          </cell>
          <cell r="I3909" t="str">
            <v>I</v>
          </cell>
          <cell r="J3909" t="str">
            <v>N</v>
          </cell>
          <cell r="K3909">
            <v>1685</v>
          </cell>
          <cell r="L3909" t="str">
            <v>ELEKTROFUZIÓS KARMANTYU PE100 SDR11</v>
          </cell>
        </row>
        <row r="3910">
          <cell r="A3910" t="str">
            <v>K225PE100SDR11UB</v>
          </cell>
          <cell r="B3910">
            <v>19810</v>
          </cell>
          <cell r="C3910" t="str">
            <v>Items</v>
          </cell>
          <cell r="D3910">
            <v>3.95</v>
          </cell>
          <cell r="E3910" t="str">
            <v>75</v>
          </cell>
          <cell r="F3910" t="str">
            <v>HAWA</v>
          </cell>
          <cell r="G3910" t="str">
            <v>FITTING</v>
          </cell>
          <cell r="H3910" t="str">
            <v>S20</v>
          </cell>
          <cell r="I3910" t="str">
            <v>I</v>
          </cell>
          <cell r="J3910" t="str">
            <v>N</v>
          </cell>
          <cell r="K3910">
            <v>5180</v>
          </cell>
          <cell r="L3910" t="str">
            <v>ELEKTROFUZIÓS KARMANTYU PE100 SDR11</v>
          </cell>
        </row>
        <row r="3911">
          <cell r="A3911" t="str">
            <v>K400PE100SDR11UB</v>
          </cell>
          <cell r="B3911">
            <v>98484</v>
          </cell>
          <cell r="C3911" t="str">
            <v>Items</v>
          </cell>
          <cell r="D3911">
            <v>30</v>
          </cell>
          <cell r="E3911" t="str">
            <v>75</v>
          </cell>
          <cell r="F3911" t="str">
            <v>HAWA</v>
          </cell>
          <cell r="G3911" t="str">
            <v>FITTING</v>
          </cell>
          <cell r="H3911" t="str">
            <v>S20</v>
          </cell>
          <cell r="I3911" t="str">
            <v>I</v>
          </cell>
          <cell r="J3911" t="str">
            <v>N</v>
          </cell>
          <cell r="K3911">
            <v>25753</v>
          </cell>
          <cell r="L3911" t="str">
            <v>ELEKTROFUZIÓS KARMANTYU PE100 SDR11</v>
          </cell>
        </row>
        <row r="3912">
          <cell r="A3912" t="str">
            <v>K500PE100SDR11UB</v>
          </cell>
          <cell r="B3912">
            <v>190644</v>
          </cell>
          <cell r="C3912" t="str">
            <v>Items</v>
          </cell>
          <cell r="D3912">
            <v>56.4</v>
          </cell>
          <cell r="E3912" t="str">
            <v>75</v>
          </cell>
          <cell r="F3912" t="str">
            <v>HAWA</v>
          </cell>
          <cell r="G3912" t="str">
            <v>FITTING</v>
          </cell>
          <cell r="H3912" t="str">
            <v>S20</v>
          </cell>
          <cell r="I3912" t="str">
            <v>I</v>
          </cell>
          <cell r="J3912" t="str">
            <v>N</v>
          </cell>
          <cell r="K3912">
            <v>49852</v>
          </cell>
          <cell r="L3912" t="str">
            <v>ELEKTROFUZIÓS KARMANTYU PE100 SDR11</v>
          </cell>
        </row>
        <row r="3913">
          <cell r="A3913" t="str">
            <v>W-315X45KONYOK</v>
          </cell>
          <cell r="B3913">
            <v>182789</v>
          </cell>
          <cell r="C3913" t="str">
            <v>Items</v>
          </cell>
          <cell r="D3913">
            <v>0.6</v>
          </cell>
          <cell r="E3913" t="str">
            <v>90</v>
          </cell>
          <cell r="F3913" t="str">
            <v>HAWA</v>
          </cell>
          <cell r="G3913" t="str">
            <v>FITTING</v>
          </cell>
          <cell r="H3913" t="str">
            <v>S13</v>
          </cell>
          <cell r="I3913" t="str">
            <v>I</v>
          </cell>
          <cell r="J3913" t="str">
            <v>N</v>
          </cell>
          <cell r="K3913">
            <v>46099</v>
          </cell>
          <cell r="L3913" t="str">
            <v>45 FOKOS RAGASZTÓS NYOMÓ KÖNYÖK</v>
          </cell>
        </row>
        <row r="3914">
          <cell r="A3914" t="str">
            <v>PEKN400-45FSDR11</v>
          </cell>
          <cell r="B3914">
            <v>675902</v>
          </cell>
          <cell r="C3914" t="str">
            <v>Items</v>
          </cell>
          <cell r="D3914">
            <v>2</v>
          </cell>
          <cell r="E3914" t="str">
            <v>75</v>
          </cell>
          <cell r="F3914" t="str">
            <v>HAWA</v>
          </cell>
          <cell r="G3914" t="str">
            <v>FITTING</v>
          </cell>
          <cell r="H3914" t="str">
            <v>S20</v>
          </cell>
          <cell r="I3914" t="str">
            <v>I</v>
          </cell>
          <cell r="J3914" t="str">
            <v>N</v>
          </cell>
          <cell r="K3914">
            <v>176744</v>
          </cell>
          <cell r="L3914" t="str">
            <v>PE NAGYSUGARU IV</v>
          </cell>
        </row>
        <row r="3915">
          <cell r="A3915" t="str">
            <v>PEKN400-90FSDR11</v>
          </cell>
          <cell r="B3915">
            <v>662343</v>
          </cell>
          <cell r="C3915" t="str">
            <v>Items</v>
          </cell>
          <cell r="D3915">
            <v>2</v>
          </cell>
          <cell r="E3915" t="str">
            <v>75</v>
          </cell>
          <cell r="F3915" t="str">
            <v>HAWA</v>
          </cell>
          <cell r="G3915" t="str">
            <v>FITTING</v>
          </cell>
          <cell r="H3915" t="str">
            <v>S20</v>
          </cell>
          <cell r="I3915" t="str">
            <v>I</v>
          </cell>
          <cell r="J3915" t="str">
            <v>N</v>
          </cell>
          <cell r="K3915">
            <v>173198.3</v>
          </cell>
          <cell r="L3915" t="str">
            <v>PE NAGYSUGARU IV</v>
          </cell>
        </row>
        <row r="3916">
          <cell r="A3916" t="str">
            <v>PEKN630-45FSDR11</v>
          </cell>
          <cell r="B3916">
            <v>1927710</v>
          </cell>
          <cell r="C3916" t="str">
            <v>Items</v>
          </cell>
          <cell r="D3916">
            <v>2</v>
          </cell>
          <cell r="E3916" t="str">
            <v>75</v>
          </cell>
          <cell r="F3916" t="str">
            <v>HAWA</v>
          </cell>
          <cell r="G3916" t="str">
            <v>FITTING</v>
          </cell>
          <cell r="H3916" t="str">
            <v>S20</v>
          </cell>
          <cell r="I3916" t="str">
            <v>I</v>
          </cell>
          <cell r="J3916" t="str">
            <v>N</v>
          </cell>
          <cell r="K3916">
            <v>504084.2</v>
          </cell>
          <cell r="L3916" t="str">
            <v>PE NAGYSUGARU IV</v>
          </cell>
        </row>
        <row r="3917">
          <cell r="A3917" t="str">
            <v>PEKN630-90FSDR11</v>
          </cell>
          <cell r="B3917">
            <v>2332558</v>
          </cell>
          <cell r="C3917" t="str">
            <v>Items</v>
          </cell>
          <cell r="D3917">
            <v>2</v>
          </cell>
          <cell r="E3917" t="str">
            <v>75</v>
          </cell>
          <cell r="F3917" t="str">
            <v>HAWA</v>
          </cell>
          <cell r="G3917" t="str">
            <v>FITTING</v>
          </cell>
          <cell r="H3917" t="str">
            <v>S20</v>
          </cell>
          <cell r="I3917" t="str">
            <v>I</v>
          </cell>
          <cell r="J3917" t="str">
            <v>N</v>
          </cell>
          <cell r="K3917">
            <v>609949</v>
          </cell>
          <cell r="L3917" t="str">
            <v>PE NAGYSUGARU IV</v>
          </cell>
        </row>
        <row r="3918">
          <cell r="A3918" t="str">
            <v>K630PE100SDR11</v>
          </cell>
          <cell r="B3918">
            <v>1025515</v>
          </cell>
          <cell r="C3918" t="str">
            <v>Items</v>
          </cell>
          <cell r="D3918">
            <v>2</v>
          </cell>
          <cell r="E3918" t="str">
            <v>75</v>
          </cell>
          <cell r="F3918" t="str">
            <v>HAWA</v>
          </cell>
          <cell r="G3918" t="str">
            <v>FITTING</v>
          </cell>
          <cell r="H3918" t="str">
            <v>S20</v>
          </cell>
          <cell r="I3918" t="str">
            <v>I</v>
          </cell>
          <cell r="J3918" t="str">
            <v>N</v>
          </cell>
          <cell r="K3918">
            <v>268166</v>
          </cell>
          <cell r="L3918" t="str">
            <v>ELEKTROFUZIÓS KARMANTYU PE100 SDR11</v>
          </cell>
        </row>
        <row r="3919">
          <cell r="A3919" t="str">
            <v>PET400-90FSDR11</v>
          </cell>
          <cell r="B3919">
            <v>633075</v>
          </cell>
          <cell r="C3919" t="str">
            <v>Items</v>
          </cell>
          <cell r="D3919">
            <v>10</v>
          </cell>
          <cell r="E3919" t="str">
            <v>75</v>
          </cell>
          <cell r="F3919" t="str">
            <v>HAWA</v>
          </cell>
          <cell r="G3919" t="str">
            <v>FITTING</v>
          </cell>
          <cell r="H3919" t="str">
            <v>S20</v>
          </cell>
          <cell r="I3919" t="str">
            <v>I</v>
          </cell>
          <cell r="J3919" t="str">
            <v>N</v>
          </cell>
          <cell r="K3919">
            <v>226170</v>
          </cell>
          <cell r="L3919" t="str">
            <v>T IDOM</v>
          </cell>
        </row>
        <row r="3920">
          <cell r="A3920" t="str">
            <v>CP-M76A</v>
          </cell>
          <cell r="B3920">
            <v>9877</v>
          </cell>
          <cell r="C3920" t="str">
            <v>Items</v>
          </cell>
          <cell r="D3920">
            <v>0.62</v>
          </cell>
          <cell r="E3920" t="str">
            <v>1U</v>
          </cell>
          <cell r="F3920" t="str">
            <v>HAWA</v>
          </cell>
          <cell r="G3920" t="str">
            <v>FITTING</v>
          </cell>
          <cell r="H3920" t="str">
            <v>S30</v>
          </cell>
          <cell r="I3920" t="str">
            <v>I</v>
          </cell>
          <cell r="J3920" t="str">
            <v>N</v>
          </cell>
          <cell r="K3920">
            <v>2618</v>
          </cell>
          <cell r="L3920" t="str">
            <v>SZÉNACÉL KARMANTYÚ</v>
          </cell>
        </row>
        <row r="3921">
          <cell r="A3921" t="str">
            <v>CP-M88A</v>
          </cell>
          <cell r="B3921">
            <v>12290</v>
          </cell>
          <cell r="C3921" t="str">
            <v>Items</v>
          </cell>
          <cell r="D3921">
            <v>0.82</v>
          </cell>
          <cell r="E3921" t="str">
            <v>1U</v>
          </cell>
          <cell r="F3921" t="str">
            <v>HAWA</v>
          </cell>
          <cell r="G3921" t="str">
            <v>FITTING</v>
          </cell>
          <cell r="H3921" t="str">
            <v>S30</v>
          </cell>
          <cell r="I3921" t="str">
            <v>I</v>
          </cell>
          <cell r="J3921" t="str">
            <v>N</v>
          </cell>
          <cell r="K3921">
            <v>3261</v>
          </cell>
          <cell r="L3921" t="str">
            <v>SZÉNACÉL KARMANTYÚ</v>
          </cell>
        </row>
        <row r="3922">
          <cell r="A3922" t="str">
            <v>CP-SM76A</v>
          </cell>
          <cell r="B3922">
            <v>13845</v>
          </cell>
          <cell r="C3922" t="str">
            <v>Items</v>
          </cell>
          <cell r="D3922">
            <v>0.88</v>
          </cell>
          <cell r="E3922" t="str">
            <v>1U</v>
          </cell>
          <cell r="F3922" t="str">
            <v>HAWA</v>
          </cell>
          <cell r="G3922" t="str">
            <v>FITTING</v>
          </cell>
          <cell r="H3922" t="str">
            <v>S30</v>
          </cell>
          <cell r="I3922" t="str">
            <v>I</v>
          </cell>
          <cell r="J3922" t="str">
            <v>N</v>
          </cell>
          <cell r="K3922">
            <v>3672</v>
          </cell>
          <cell r="L3922" t="str">
            <v>SZÉNACÉL ÁTTOLÓ KARMANTYÚ</v>
          </cell>
        </row>
        <row r="3923">
          <cell r="A3923" t="str">
            <v>CP-R76/42A</v>
          </cell>
          <cell r="B3923">
            <v>14343</v>
          </cell>
          <cell r="C3923" t="str">
            <v>Items</v>
          </cell>
          <cell r="D3923">
            <v>0.43</v>
          </cell>
          <cell r="E3923" t="str">
            <v>1U</v>
          </cell>
          <cell r="F3923" t="str">
            <v>HAWA</v>
          </cell>
          <cell r="G3923" t="str">
            <v>FITTING</v>
          </cell>
          <cell r="H3923" t="str">
            <v>S30</v>
          </cell>
          <cell r="I3923" t="str">
            <v>I</v>
          </cell>
          <cell r="J3923" t="str">
            <v>N</v>
          </cell>
          <cell r="K3923">
            <v>3803.96</v>
          </cell>
          <cell r="L3923" t="str">
            <v>SZÉNACÉL SZÜKÍTÖ</v>
          </cell>
        </row>
        <row r="3924">
          <cell r="A3924" t="str">
            <v>CP-R76/54A</v>
          </cell>
          <cell r="B3924">
            <v>14453</v>
          </cell>
          <cell r="C3924" t="str">
            <v>Items</v>
          </cell>
          <cell r="D3924">
            <v>0.45</v>
          </cell>
          <cell r="E3924" t="str">
            <v>1U</v>
          </cell>
          <cell r="F3924" t="str">
            <v>HAWA</v>
          </cell>
          <cell r="G3924" t="str">
            <v>FITTING</v>
          </cell>
          <cell r="H3924" t="str">
            <v>S30</v>
          </cell>
          <cell r="I3924" t="str">
            <v>I</v>
          </cell>
          <cell r="J3924" t="str">
            <v>N</v>
          </cell>
          <cell r="K3924">
            <v>3832.92</v>
          </cell>
          <cell r="L3924" t="str">
            <v>SZÉNACÉL SZÜKÍTÖ</v>
          </cell>
        </row>
        <row r="3925">
          <cell r="A3925" t="str">
            <v>CP-R88/54A</v>
          </cell>
          <cell r="B3925">
            <v>15984</v>
          </cell>
          <cell r="C3925" t="str">
            <v>Items</v>
          </cell>
          <cell r="D3925">
            <v>0.59</v>
          </cell>
          <cell r="E3925" t="str">
            <v>1U</v>
          </cell>
          <cell r="F3925" t="str">
            <v>HAWA</v>
          </cell>
          <cell r="G3925" t="str">
            <v>FITTING</v>
          </cell>
          <cell r="H3925" t="str">
            <v>S30</v>
          </cell>
          <cell r="I3925" t="str">
            <v>I</v>
          </cell>
          <cell r="J3925" t="str">
            <v>N</v>
          </cell>
          <cell r="K3925">
            <v>6272.04</v>
          </cell>
          <cell r="L3925" t="str">
            <v>SZÉNACÉL SZÜKÍTÖ</v>
          </cell>
        </row>
        <row r="3926">
          <cell r="A3926" t="str">
            <v>CP-F76-16A</v>
          </cell>
          <cell r="B3926">
            <v>32332</v>
          </cell>
          <cell r="C3926" t="str">
            <v>Items</v>
          </cell>
          <cell r="D3926">
            <v>0.36</v>
          </cell>
          <cell r="E3926" t="str">
            <v>1U</v>
          </cell>
          <cell r="F3926" t="str">
            <v>HAWA</v>
          </cell>
          <cell r="G3926" t="str">
            <v>FITTING</v>
          </cell>
          <cell r="H3926" t="str">
            <v>S30</v>
          </cell>
          <cell r="I3926" t="str">
            <v>I</v>
          </cell>
          <cell r="J3926" t="str">
            <v>N</v>
          </cell>
          <cell r="K3926">
            <v>9081</v>
          </cell>
          <cell r="L3926" t="str">
            <v>SZÉNACÉL KARIMA 4 LYUK</v>
          </cell>
        </row>
        <row r="3927">
          <cell r="A3927" t="str">
            <v>CP-F108-16A</v>
          </cell>
          <cell r="B3927">
            <v>54679</v>
          </cell>
          <cell r="C3927" t="str">
            <v>Items</v>
          </cell>
          <cell r="D3927">
            <v>0.51</v>
          </cell>
          <cell r="E3927" t="str">
            <v>1U</v>
          </cell>
          <cell r="F3927" t="str">
            <v>HAWA</v>
          </cell>
          <cell r="G3927" t="str">
            <v>FITTING</v>
          </cell>
          <cell r="H3927" t="str">
            <v>S30</v>
          </cell>
          <cell r="I3927" t="str">
            <v>I</v>
          </cell>
          <cell r="J3927" t="str">
            <v>N</v>
          </cell>
          <cell r="K3927">
            <v>15261</v>
          </cell>
          <cell r="L3927" t="str">
            <v>SZÉNACÉL KARIMA 8 LYUK</v>
          </cell>
        </row>
        <row r="3928">
          <cell r="A3928" t="str">
            <v>CP-T108A</v>
          </cell>
          <cell r="B3928">
            <v>45935</v>
          </cell>
          <cell r="C3928" t="str">
            <v>Items</v>
          </cell>
          <cell r="D3928">
            <v>0.23</v>
          </cell>
          <cell r="E3928" t="str">
            <v>1U</v>
          </cell>
          <cell r="F3928" t="str">
            <v>HAWA</v>
          </cell>
          <cell r="G3928" t="str">
            <v>FITTING</v>
          </cell>
          <cell r="H3928" t="str">
            <v>S30</v>
          </cell>
          <cell r="I3928" t="str">
            <v>I</v>
          </cell>
          <cell r="J3928" t="str">
            <v>N</v>
          </cell>
          <cell r="K3928">
            <v>12184.56</v>
          </cell>
          <cell r="L3928" t="str">
            <v>SZÉNACÉL EGÁL T IDOM</v>
          </cell>
        </row>
        <row r="3929">
          <cell r="A3929" t="str">
            <v>CP-T76/22/76A</v>
          </cell>
          <cell r="B3929">
            <v>22006</v>
          </cell>
          <cell r="C3929" t="str">
            <v>Items</v>
          </cell>
          <cell r="D3929">
            <v>0.94</v>
          </cell>
          <cell r="E3929" t="str">
            <v>1U</v>
          </cell>
          <cell r="F3929" t="str">
            <v>HAWA</v>
          </cell>
          <cell r="G3929" t="str">
            <v>FITTING</v>
          </cell>
          <cell r="H3929" t="str">
            <v>S30</v>
          </cell>
          <cell r="I3929" t="str">
            <v>I</v>
          </cell>
          <cell r="J3929" t="str">
            <v>N</v>
          </cell>
          <cell r="K3929">
            <v>5837.11</v>
          </cell>
          <cell r="L3929" t="str">
            <v>SZÉNACÉL SZÜKÍTETT T IDOM</v>
          </cell>
        </row>
        <row r="3930">
          <cell r="A3930" t="str">
            <v>CP-T76/28/76A</v>
          </cell>
          <cell r="B3930">
            <v>22206</v>
          </cell>
          <cell r="C3930" t="str">
            <v>Items</v>
          </cell>
          <cell r="D3930">
            <v>0.96</v>
          </cell>
          <cell r="E3930" t="str">
            <v>1U</v>
          </cell>
          <cell r="F3930" t="str">
            <v>HAWA</v>
          </cell>
          <cell r="G3930" t="str">
            <v>FITTING</v>
          </cell>
          <cell r="H3930" t="str">
            <v>S30</v>
          </cell>
          <cell r="I3930" t="str">
            <v>I</v>
          </cell>
          <cell r="J3930" t="str">
            <v>N</v>
          </cell>
          <cell r="K3930">
            <v>5889.58</v>
          </cell>
          <cell r="L3930" t="str">
            <v>SZÉNACÉL SZÜKÍTETT T IDOM</v>
          </cell>
        </row>
        <row r="3931">
          <cell r="A3931" t="str">
            <v>CP-T76/35/76A</v>
          </cell>
          <cell r="B3931">
            <v>22647</v>
          </cell>
          <cell r="C3931" t="str">
            <v>Items</v>
          </cell>
          <cell r="D3931">
            <v>0.97</v>
          </cell>
          <cell r="E3931" t="str">
            <v>1U</v>
          </cell>
          <cell r="F3931" t="str">
            <v>HAWA</v>
          </cell>
          <cell r="G3931" t="str">
            <v>FITTING</v>
          </cell>
          <cell r="H3931" t="str">
            <v>S30</v>
          </cell>
          <cell r="I3931" t="str">
            <v>I</v>
          </cell>
          <cell r="J3931" t="str">
            <v>N</v>
          </cell>
          <cell r="K3931">
            <v>6007.63</v>
          </cell>
          <cell r="L3931" t="str">
            <v>SZÉNACÉL SZÜKÍTETT T IDOM</v>
          </cell>
        </row>
        <row r="3932">
          <cell r="A3932" t="str">
            <v>CP-T76/42/76A</v>
          </cell>
          <cell r="B3932">
            <v>22994</v>
          </cell>
          <cell r="C3932" t="str">
            <v>Items</v>
          </cell>
          <cell r="D3932">
            <v>0.98</v>
          </cell>
          <cell r="E3932" t="str">
            <v>1U</v>
          </cell>
          <cell r="F3932" t="str">
            <v>HAWA</v>
          </cell>
          <cell r="G3932" t="str">
            <v>FITTING</v>
          </cell>
          <cell r="H3932" t="str">
            <v>S30</v>
          </cell>
          <cell r="I3932" t="str">
            <v>I</v>
          </cell>
          <cell r="J3932" t="str">
            <v>N</v>
          </cell>
          <cell r="K3932">
            <v>6099.45</v>
          </cell>
          <cell r="L3932" t="str">
            <v>SZÉNACÉL SZÜKÍTETT T IDOM</v>
          </cell>
        </row>
        <row r="3933">
          <cell r="A3933" t="str">
            <v>CP-T88/22/88A</v>
          </cell>
          <cell r="B3933">
            <v>31597</v>
          </cell>
          <cell r="C3933" t="str">
            <v>Items</v>
          </cell>
          <cell r="D3933">
            <v>0.13</v>
          </cell>
          <cell r="E3933" t="str">
            <v>1U</v>
          </cell>
          <cell r="F3933" t="str">
            <v>HAWA</v>
          </cell>
          <cell r="G3933" t="str">
            <v>FITTING</v>
          </cell>
          <cell r="H3933" t="str">
            <v>S30</v>
          </cell>
          <cell r="I3933" t="str">
            <v>I</v>
          </cell>
          <cell r="J3933" t="str">
            <v>N</v>
          </cell>
          <cell r="K3933">
            <v>8381.83</v>
          </cell>
          <cell r="L3933" t="str">
            <v>SZÉNACÉL SZÜKÍTETT T IDOM</v>
          </cell>
        </row>
        <row r="3934">
          <cell r="A3934" t="str">
            <v>CP-T88/28/88A</v>
          </cell>
          <cell r="B3934">
            <v>31939</v>
          </cell>
          <cell r="C3934" t="str">
            <v>Items</v>
          </cell>
          <cell r="D3934">
            <v>0.12</v>
          </cell>
          <cell r="E3934" t="str">
            <v>1U</v>
          </cell>
          <cell r="F3934" t="str">
            <v>HAWA</v>
          </cell>
          <cell r="G3934" t="str">
            <v>FITTING</v>
          </cell>
          <cell r="H3934" t="str">
            <v>S30</v>
          </cell>
          <cell r="I3934" t="str">
            <v>I</v>
          </cell>
          <cell r="J3934" t="str">
            <v>N</v>
          </cell>
          <cell r="K3934">
            <v>8473.65</v>
          </cell>
          <cell r="L3934" t="str">
            <v>SZÉNACÉL SZÜKÍTETT T IDOM</v>
          </cell>
        </row>
        <row r="3935">
          <cell r="A3935" t="str">
            <v>CP-T88/35/88A</v>
          </cell>
          <cell r="B3935">
            <v>32539</v>
          </cell>
          <cell r="C3935" t="str">
            <v>Items</v>
          </cell>
          <cell r="D3935">
            <v>0.13</v>
          </cell>
          <cell r="E3935" t="str">
            <v>1U</v>
          </cell>
          <cell r="F3935" t="str">
            <v>HAWA</v>
          </cell>
          <cell r="G3935" t="str">
            <v>FITTING</v>
          </cell>
          <cell r="H3935" t="str">
            <v>S30</v>
          </cell>
          <cell r="I3935" t="str">
            <v>I</v>
          </cell>
          <cell r="J3935" t="str">
            <v>N</v>
          </cell>
          <cell r="K3935">
            <v>8631.0499999999993</v>
          </cell>
          <cell r="L3935" t="str">
            <v>SZÉNACÉL SZÜKÍTETT T IDOM</v>
          </cell>
        </row>
        <row r="3936">
          <cell r="A3936" t="str">
            <v>CP-T88/42/88A</v>
          </cell>
          <cell r="B3936">
            <v>33082</v>
          </cell>
          <cell r="C3936" t="str">
            <v>Items</v>
          </cell>
          <cell r="D3936">
            <v>0.13</v>
          </cell>
          <cell r="E3936" t="str">
            <v>1U</v>
          </cell>
          <cell r="F3936" t="str">
            <v>HAWA</v>
          </cell>
          <cell r="G3936" t="str">
            <v>FITTING</v>
          </cell>
          <cell r="H3936" t="str">
            <v>S30</v>
          </cell>
          <cell r="I3936" t="str">
            <v>I</v>
          </cell>
          <cell r="J3936" t="str">
            <v>N</v>
          </cell>
          <cell r="K3936">
            <v>8775.34</v>
          </cell>
          <cell r="L3936" t="str">
            <v>SZÉNACÉL SZÜKÍTETT T IDOM</v>
          </cell>
        </row>
        <row r="3937">
          <cell r="A3937" t="str">
            <v>CP-T88/54/88A</v>
          </cell>
          <cell r="B3937">
            <v>33525</v>
          </cell>
          <cell r="C3937" t="str">
            <v>Items</v>
          </cell>
          <cell r="D3937">
            <v>0.13</v>
          </cell>
          <cell r="E3937" t="str">
            <v>1U</v>
          </cell>
          <cell r="F3937" t="str">
            <v>HAWA</v>
          </cell>
          <cell r="G3937" t="str">
            <v>FITTING</v>
          </cell>
          <cell r="H3937" t="str">
            <v>S30</v>
          </cell>
          <cell r="I3937" t="str">
            <v>I</v>
          </cell>
          <cell r="J3937" t="str">
            <v>N</v>
          </cell>
          <cell r="K3937">
            <v>8893.4</v>
          </cell>
          <cell r="L3937" t="str">
            <v>SZÉNACÉL SZÜKÍTETT T IDOM</v>
          </cell>
        </row>
        <row r="3938">
          <cell r="A3938" t="str">
            <v>CP-T108/22/108A</v>
          </cell>
          <cell r="B3938">
            <v>38813</v>
          </cell>
          <cell r="C3938" t="str">
            <v>Items</v>
          </cell>
          <cell r="D3938">
            <v>0.18</v>
          </cell>
          <cell r="E3938" t="str">
            <v>1U</v>
          </cell>
          <cell r="F3938" t="str">
            <v>HAWA</v>
          </cell>
          <cell r="G3938" t="str">
            <v>FITTING</v>
          </cell>
          <cell r="H3938" t="str">
            <v>S30</v>
          </cell>
          <cell r="I3938" t="str">
            <v>I</v>
          </cell>
          <cell r="J3938" t="str">
            <v>N</v>
          </cell>
          <cell r="K3938">
            <v>10296.93</v>
          </cell>
          <cell r="L3938" t="str">
            <v>SZÉNACÉL SZÜKÍTETT T IDOM</v>
          </cell>
        </row>
        <row r="3939">
          <cell r="A3939" t="str">
            <v>CP-T108/28/108A</v>
          </cell>
          <cell r="B3939">
            <v>39163</v>
          </cell>
          <cell r="C3939" t="str">
            <v>Items</v>
          </cell>
          <cell r="D3939">
            <v>0.19</v>
          </cell>
          <cell r="E3939" t="str">
            <v>1U</v>
          </cell>
          <cell r="F3939" t="str">
            <v>HAWA</v>
          </cell>
          <cell r="G3939" t="str">
            <v>FITTING</v>
          </cell>
          <cell r="H3939" t="str">
            <v>S30</v>
          </cell>
          <cell r="I3939" t="str">
            <v>I</v>
          </cell>
          <cell r="J3939" t="str">
            <v>N</v>
          </cell>
          <cell r="K3939">
            <v>10388.75</v>
          </cell>
          <cell r="L3939" t="str">
            <v>SZÉNACÉL SZÜKÍTETT T IDOM</v>
          </cell>
        </row>
        <row r="3940">
          <cell r="A3940" t="str">
            <v>CP-T108/35/108A</v>
          </cell>
          <cell r="B3940">
            <v>39459</v>
          </cell>
          <cell r="C3940" t="str">
            <v>Items</v>
          </cell>
          <cell r="D3940">
            <v>0.2</v>
          </cell>
          <cell r="E3940" t="str">
            <v>1U</v>
          </cell>
          <cell r="F3940" t="str">
            <v>HAWA</v>
          </cell>
          <cell r="G3940" t="str">
            <v>FITTING</v>
          </cell>
          <cell r="H3940" t="str">
            <v>S30</v>
          </cell>
          <cell r="I3940" t="str">
            <v>I</v>
          </cell>
          <cell r="J3940" t="str">
            <v>N</v>
          </cell>
          <cell r="K3940">
            <v>10467.450000000001</v>
          </cell>
          <cell r="L3940" t="str">
            <v>SZÉNACÉL SZÜKÍTETT T IDOM</v>
          </cell>
        </row>
        <row r="3941">
          <cell r="A3941" t="str">
            <v>CP-T108/42/108A</v>
          </cell>
          <cell r="B3941">
            <v>39806</v>
          </cell>
          <cell r="C3941" t="str">
            <v>Items</v>
          </cell>
          <cell r="D3941">
            <v>0.19</v>
          </cell>
          <cell r="E3941" t="str">
            <v>1U</v>
          </cell>
          <cell r="F3941" t="str">
            <v>HAWA</v>
          </cell>
          <cell r="G3941" t="str">
            <v>FITTING</v>
          </cell>
          <cell r="H3941" t="str">
            <v>S30</v>
          </cell>
          <cell r="I3941" t="str">
            <v>I</v>
          </cell>
          <cell r="J3941" t="str">
            <v>N</v>
          </cell>
          <cell r="K3941">
            <v>10559.27</v>
          </cell>
          <cell r="L3941" t="str">
            <v>SZÉNACÉL SZÜKÍTETT T IDOM</v>
          </cell>
        </row>
        <row r="3942">
          <cell r="A3942" t="str">
            <v>CP-T108/54/108A</v>
          </cell>
          <cell r="B3942">
            <v>40487</v>
          </cell>
          <cell r="C3942" t="str">
            <v>Items</v>
          </cell>
          <cell r="D3942">
            <v>0.2</v>
          </cell>
          <cell r="E3942" t="str">
            <v>1U</v>
          </cell>
          <cell r="F3942" t="str">
            <v>HAWA</v>
          </cell>
          <cell r="G3942" t="str">
            <v>FITTING</v>
          </cell>
          <cell r="H3942" t="str">
            <v>S30</v>
          </cell>
          <cell r="I3942" t="str">
            <v>I</v>
          </cell>
          <cell r="J3942" t="str">
            <v>N</v>
          </cell>
          <cell r="K3942">
            <v>10742.91</v>
          </cell>
          <cell r="L3942" t="str">
            <v>SZÉNACÉL SZÜKÍTETT T IDOM</v>
          </cell>
        </row>
        <row r="3943">
          <cell r="A3943" t="str">
            <v>CP-T108/76/108A</v>
          </cell>
          <cell r="B3943">
            <v>40842</v>
          </cell>
          <cell r="C3943" t="str">
            <v>Items</v>
          </cell>
          <cell r="D3943">
            <v>0.22</v>
          </cell>
          <cell r="E3943" t="str">
            <v>1U</v>
          </cell>
          <cell r="F3943" t="str">
            <v>HAWA</v>
          </cell>
          <cell r="G3943" t="str">
            <v>FITTING</v>
          </cell>
          <cell r="H3943" t="str">
            <v>S30</v>
          </cell>
          <cell r="I3943" t="str">
            <v>I</v>
          </cell>
          <cell r="J3943" t="str">
            <v>N</v>
          </cell>
          <cell r="K3943">
            <v>10834.73</v>
          </cell>
          <cell r="L3943" t="str">
            <v>SZÉNACÉL SZÜKÍTETT T IDOM</v>
          </cell>
        </row>
        <row r="3944">
          <cell r="A3944" t="str">
            <v>CP-T108/88/108A</v>
          </cell>
          <cell r="B3944">
            <v>41135</v>
          </cell>
          <cell r="C3944" t="str">
            <v>Items</v>
          </cell>
          <cell r="D3944">
            <v>0.22</v>
          </cell>
          <cell r="E3944" t="str">
            <v>1U</v>
          </cell>
          <cell r="F3944" t="str">
            <v>HAWA</v>
          </cell>
          <cell r="G3944" t="str">
            <v>FITTING</v>
          </cell>
          <cell r="H3944" t="str">
            <v>S30</v>
          </cell>
          <cell r="I3944" t="str">
            <v>I</v>
          </cell>
          <cell r="J3944" t="str">
            <v>N</v>
          </cell>
          <cell r="K3944">
            <v>10910.81</v>
          </cell>
          <cell r="L3944" t="str">
            <v>SZÉNACÉL SZÜKÍTETT T IDOM</v>
          </cell>
        </row>
        <row r="3945">
          <cell r="A3945" t="str">
            <v>CP-K76A</v>
          </cell>
          <cell r="B3945">
            <v>9378</v>
          </cell>
          <cell r="C3945" t="str">
            <v>Items</v>
          </cell>
          <cell r="D3945">
            <v>0.36</v>
          </cell>
          <cell r="E3945" t="str">
            <v>1U</v>
          </cell>
          <cell r="F3945" t="str">
            <v>HAWA</v>
          </cell>
          <cell r="G3945" t="str">
            <v>FITTING</v>
          </cell>
          <cell r="H3945" t="str">
            <v>S30</v>
          </cell>
          <cell r="I3945" t="str">
            <v>I</v>
          </cell>
          <cell r="J3945" t="str">
            <v>N</v>
          </cell>
          <cell r="K3945">
            <v>2488</v>
          </cell>
          <cell r="L3945" t="str">
            <v>SZÉNACÉL VÉGELZÁRÓ</v>
          </cell>
        </row>
        <row r="3946">
          <cell r="A3946" t="str">
            <v>CP-K88A</v>
          </cell>
          <cell r="B3946">
            <v>11699</v>
          </cell>
          <cell r="C3946" t="str">
            <v>Items</v>
          </cell>
          <cell r="D3946">
            <v>0.5</v>
          </cell>
          <cell r="E3946" t="str">
            <v>1U</v>
          </cell>
          <cell r="F3946" t="str">
            <v>HAWA</v>
          </cell>
          <cell r="G3946" t="str">
            <v>FITTING</v>
          </cell>
          <cell r="H3946" t="str">
            <v>S30</v>
          </cell>
          <cell r="I3946" t="str">
            <v>I</v>
          </cell>
          <cell r="J3946" t="str">
            <v>N</v>
          </cell>
          <cell r="K3946">
            <v>3103</v>
          </cell>
          <cell r="L3946" t="str">
            <v>SZÉNACÉL VÉGELZÁRÓ</v>
          </cell>
        </row>
        <row r="3947">
          <cell r="A3947" t="str">
            <v>CP-K108A</v>
          </cell>
          <cell r="B3947">
            <v>16899</v>
          </cell>
          <cell r="C3947" t="str">
            <v>Items</v>
          </cell>
          <cell r="D3947">
            <v>0.71</v>
          </cell>
          <cell r="E3947" t="str">
            <v>1U</v>
          </cell>
          <cell r="F3947" t="str">
            <v>HAWA</v>
          </cell>
          <cell r="G3947" t="str">
            <v>FITTING</v>
          </cell>
          <cell r="H3947" t="str">
            <v>S30</v>
          </cell>
          <cell r="I3947" t="str">
            <v>I</v>
          </cell>
          <cell r="J3947" t="str">
            <v>N</v>
          </cell>
          <cell r="K3947">
            <v>4483</v>
          </cell>
          <cell r="L3947" t="str">
            <v>SZÉNACÉL VÉGELZÁRÓ</v>
          </cell>
        </row>
        <row r="3948">
          <cell r="A3948" t="str">
            <v>CP-PB76A</v>
          </cell>
          <cell r="B3948">
            <v>38182</v>
          </cell>
          <cell r="C3948" t="str">
            <v>Items</v>
          </cell>
          <cell r="D3948">
            <v>0.18</v>
          </cell>
          <cell r="E3948" t="str">
            <v>1U</v>
          </cell>
          <cell r="F3948" t="str">
            <v>HAWA</v>
          </cell>
          <cell r="G3948" t="str">
            <v>FITTING</v>
          </cell>
          <cell r="H3948" t="str">
            <v>S30</v>
          </cell>
          <cell r="I3948" t="str">
            <v>I</v>
          </cell>
          <cell r="J3948" t="str">
            <v>N</v>
          </cell>
          <cell r="K3948">
            <v>6912</v>
          </cell>
          <cell r="L3948" t="str">
            <v>SZÉNACÉL ILLESZTÖÍV</v>
          </cell>
        </row>
        <row r="3949">
          <cell r="A3949" t="str">
            <v>CP-PB88A</v>
          </cell>
          <cell r="B3949">
            <v>45499</v>
          </cell>
          <cell r="C3949" t="str">
            <v>Items</v>
          </cell>
          <cell r="D3949">
            <v>0.25</v>
          </cell>
          <cell r="E3949" t="str">
            <v>1U</v>
          </cell>
          <cell r="F3949" t="str">
            <v>HAWA</v>
          </cell>
          <cell r="G3949" t="str">
            <v>FITTING</v>
          </cell>
          <cell r="H3949" t="str">
            <v>S30</v>
          </cell>
          <cell r="I3949" t="str">
            <v>I</v>
          </cell>
          <cell r="J3949" t="str">
            <v>N</v>
          </cell>
          <cell r="K3949">
            <v>8312</v>
          </cell>
          <cell r="L3949" t="str">
            <v>SZÉNACÉL ILLESZTÖÍV</v>
          </cell>
        </row>
        <row r="3950">
          <cell r="A3950" t="str">
            <v>CP-PB108A</v>
          </cell>
          <cell r="B3950">
            <v>58833</v>
          </cell>
          <cell r="C3950" t="str">
            <v>Items</v>
          </cell>
          <cell r="D3950">
            <v>0.36</v>
          </cell>
          <cell r="E3950" t="str">
            <v>1U</v>
          </cell>
          <cell r="F3950" t="str">
            <v>HAWA</v>
          </cell>
          <cell r="G3950" t="str">
            <v>FITTING</v>
          </cell>
          <cell r="H3950" t="str">
            <v>S30</v>
          </cell>
          <cell r="I3950" t="str">
            <v>I</v>
          </cell>
          <cell r="J3950" t="str">
            <v>N</v>
          </cell>
          <cell r="K3950">
            <v>10569</v>
          </cell>
          <cell r="L3950" t="str">
            <v>SZÉNACÉL ILLESZTÖÍV</v>
          </cell>
        </row>
        <row r="3951">
          <cell r="A3951" t="str">
            <v>CP-R15A</v>
          </cell>
          <cell r="B3951">
            <v>696</v>
          </cell>
          <cell r="C3951" t="str">
            <v>Meter</v>
          </cell>
          <cell r="D3951">
            <v>0.41</v>
          </cell>
          <cell r="E3951" t="str">
            <v>1T</v>
          </cell>
          <cell r="F3951" t="str">
            <v>HAWA</v>
          </cell>
          <cell r="G3951" t="str">
            <v>PIPE</v>
          </cell>
          <cell r="H3951" t="str">
            <v>S23</v>
          </cell>
          <cell r="I3951" t="str">
            <v>I</v>
          </cell>
          <cell r="J3951" t="str">
            <v>N</v>
          </cell>
          <cell r="K3951">
            <v>181.83</v>
          </cell>
          <cell r="L3951" t="str">
            <v>SZÉNACÉL CSÕ KÍVÜL HORG. 6M</v>
          </cell>
        </row>
        <row r="3952">
          <cell r="A3952" t="str">
            <v>CP-R18A</v>
          </cell>
          <cell r="B3952">
            <v>813</v>
          </cell>
          <cell r="C3952" t="str">
            <v>Meter</v>
          </cell>
          <cell r="D3952">
            <v>0.5</v>
          </cell>
          <cell r="E3952" t="str">
            <v>1T</v>
          </cell>
          <cell r="F3952" t="str">
            <v>HAWA</v>
          </cell>
          <cell r="G3952" t="str">
            <v>PIPE</v>
          </cell>
          <cell r="H3952" t="str">
            <v>S23</v>
          </cell>
          <cell r="I3952" t="str">
            <v>I</v>
          </cell>
          <cell r="J3952" t="str">
            <v>N</v>
          </cell>
          <cell r="K3952">
            <v>215</v>
          </cell>
          <cell r="L3952" t="str">
            <v>SZÉNACÉL CSÕ KÍVÜL HORG. 6M</v>
          </cell>
        </row>
        <row r="3953">
          <cell r="A3953" t="str">
            <v>CP-R22A</v>
          </cell>
          <cell r="B3953">
            <v>1073</v>
          </cell>
          <cell r="C3953" t="str">
            <v>Meter</v>
          </cell>
          <cell r="D3953">
            <v>0.76</v>
          </cell>
          <cell r="E3953" t="str">
            <v>1T</v>
          </cell>
          <cell r="F3953" t="str">
            <v>HAWA</v>
          </cell>
          <cell r="G3953" t="str">
            <v>PIPE</v>
          </cell>
          <cell r="H3953" t="str">
            <v>S23</v>
          </cell>
          <cell r="I3953" t="str">
            <v>I</v>
          </cell>
          <cell r="J3953" t="str">
            <v>N</v>
          </cell>
          <cell r="K3953">
            <v>351</v>
          </cell>
          <cell r="L3953" t="str">
            <v>SZÉNACÉL CSÕ KÍVÜL HORG. 6M</v>
          </cell>
        </row>
        <row r="3954">
          <cell r="A3954" t="str">
            <v>CP-R28A</v>
          </cell>
          <cell r="B3954">
            <v>1474</v>
          </cell>
          <cell r="C3954" t="str">
            <v>Meter</v>
          </cell>
          <cell r="D3954">
            <v>0.98</v>
          </cell>
          <cell r="E3954" t="str">
            <v>1T</v>
          </cell>
          <cell r="F3954" t="str">
            <v>HAWA</v>
          </cell>
          <cell r="G3954" t="str">
            <v>PIPE</v>
          </cell>
          <cell r="H3954" t="str">
            <v>S23</v>
          </cell>
          <cell r="I3954" t="str">
            <v>I</v>
          </cell>
          <cell r="J3954" t="str">
            <v>N</v>
          </cell>
          <cell r="K3954">
            <v>472</v>
          </cell>
          <cell r="L3954" t="str">
            <v>SZÉNACÉL CSÕ KÍVÜL HORG. 6M</v>
          </cell>
        </row>
        <row r="3955">
          <cell r="A3955" t="str">
            <v>CP-R35A</v>
          </cell>
          <cell r="B3955">
            <v>1860</v>
          </cell>
          <cell r="C3955" t="str">
            <v>Meter</v>
          </cell>
          <cell r="D3955">
            <v>1.24</v>
          </cell>
          <cell r="E3955" t="str">
            <v>1T</v>
          </cell>
          <cell r="F3955" t="str">
            <v>HAWA</v>
          </cell>
          <cell r="G3955" t="str">
            <v>PIPE</v>
          </cell>
          <cell r="H3955" t="str">
            <v>S23</v>
          </cell>
          <cell r="I3955" t="str">
            <v>I</v>
          </cell>
          <cell r="J3955" t="str">
            <v>N</v>
          </cell>
          <cell r="K3955">
            <v>425.32</v>
          </cell>
          <cell r="L3955" t="str">
            <v>SZÉNACÉL CSÕ KÍVÜL HORG. 6M</v>
          </cell>
        </row>
        <row r="3956">
          <cell r="A3956" t="str">
            <v>CP-R42A</v>
          </cell>
          <cell r="B3956">
            <v>2555</v>
          </cell>
          <cell r="C3956" t="str">
            <v>Meter</v>
          </cell>
          <cell r="D3956">
            <v>1.5</v>
          </cell>
          <cell r="E3956" t="str">
            <v>1T</v>
          </cell>
          <cell r="F3956" t="str">
            <v>HAWA</v>
          </cell>
          <cell r="G3956" t="str">
            <v>PIPE</v>
          </cell>
          <cell r="H3956" t="str">
            <v>S23</v>
          </cell>
          <cell r="I3956" t="str">
            <v>I</v>
          </cell>
          <cell r="J3956" t="str">
            <v>N</v>
          </cell>
          <cell r="K3956">
            <v>517.13</v>
          </cell>
          <cell r="L3956" t="str">
            <v>SZÉNACÉL CSÕ KÍVÜL HORG. 6M</v>
          </cell>
        </row>
        <row r="3957">
          <cell r="A3957" t="str">
            <v>CP-R54A</v>
          </cell>
          <cell r="B3957">
            <v>3315</v>
          </cell>
          <cell r="C3957" t="str">
            <v>Meter</v>
          </cell>
          <cell r="D3957">
            <v>1.94</v>
          </cell>
          <cell r="E3957" t="str">
            <v>1T</v>
          </cell>
          <cell r="F3957" t="str">
            <v>HAWA</v>
          </cell>
          <cell r="G3957" t="str">
            <v>PIPE</v>
          </cell>
          <cell r="H3957" t="str">
            <v>S23</v>
          </cell>
          <cell r="I3957" t="str">
            <v>I</v>
          </cell>
          <cell r="J3957" t="str">
            <v>N</v>
          </cell>
          <cell r="K3957">
            <v>679.53</v>
          </cell>
          <cell r="L3957" t="str">
            <v>SZÉNACÉL CSÕ KÍVÜL HORG. 6M</v>
          </cell>
        </row>
        <row r="3958">
          <cell r="A3958" t="str">
            <v>CP-R76A</v>
          </cell>
          <cell r="B3958">
            <v>8818</v>
          </cell>
          <cell r="C3958" t="str">
            <v>Meter</v>
          </cell>
          <cell r="D3958">
            <v>3.66</v>
          </cell>
          <cell r="E3958" t="str">
            <v>1T</v>
          </cell>
          <cell r="F3958" t="str">
            <v>HAWA</v>
          </cell>
          <cell r="G3958" t="str">
            <v>PIPE</v>
          </cell>
          <cell r="H3958" t="str">
            <v>S23</v>
          </cell>
          <cell r="I3958" t="str">
            <v>I</v>
          </cell>
          <cell r="J3958" t="str">
            <v>N</v>
          </cell>
          <cell r="K3958">
            <v>2504.5700000000002</v>
          </cell>
          <cell r="L3958" t="str">
            <v>SZÉNACÉL CSÕ KÍVÜL HORG. 6M</v>
          </cell>
        </row>
        <row r="3959">
          <cell r="A3959" t="str">
            <v>CP-R88A</v>
          </cell>
          <cell r="B3959">
            <v>9992</v>
          </cell>
          <cell r="C3959" t="str">
            <v>Meter</v>
          </cell>
          <cell r="D3959">
            <v>4.29</v>
          </cell>
          <cell r="E3959" t="str">
            <v>1T</v>
          </cell>
          <cell r="F3959" t="str">
            <v>HAWA</v>
          </cell>
          <cell r="G3959" t="str">
            <v>PIPE</v>
          </cell>
          <cell r="H3959" t="str">
            <v>S23</v>
          </cell>
          <cell r="I3959" t="str">
            <v>I</v>
          </cell>
          <cell r="J3959" t="str">
            <v>N</v>
          </cell>
          <cell r="K3959">
            <v>2840</v>
          </cell>
          <cell r="L3959" t="str">
            <v>SZÉNACÉL CSÕ KÍVÜL HORG. 6M</v>
          </cell>
        </row>
        <row r="3960">
          <cell r="A3960" t="str">
            <v>CP-R108A</v>
          </cell>
          <cell r="B3960">
            <v>11836</v>
          </cell>
          <cell r="C3960" t="str">
            <v>Meter</v>
          </cell>
          <cell r="D3960">
            <v>5.23</v>
          </cell>
          <cell r="E3960" t="str">
            <v>1T</v>
          </cell>
          <cell r="F3960" t="str">
            <v>HAWA</v>
          </cell>
          <cell r="G3960" t="str">
            <v>PIPE</v>
          </cell>
          <cell r="H3960" t="str">
            <v>S23</v>
          </cell>
          <cell r="I3960" t="str">
            <v>I</v>
          </cell>
          <cell r="J3960" t="str">
            <v>N</v>
          </cell>
          <cell r="K3960">
            <v>3970</v>
          </cell>
          <cell r="L3960" t="str">
            <v>SZÉNACÉL CSÕ KÍVÜL HORG. 6M</v>
          </cell>
        </row>
        <row r="3961">
          <cell r="A3961" t="str">
            <v>CP-M15A</v>
          </cell>
          <cell r="B3961">
            <v>539</v>
          </cell>
          <cell r="C3961" t="str">
            <v>Items</v>
          </cell>
          <cell r="D3961">
            <v>0.04</v>
          </cell>
          <cell r="E3961" t="str">
            <v>1U</v>
          </cell>
          <cell r="F3961" t="str">
            <v>HAWA</v>
          </cell>
          <cell r="G3961" t="str">
            <v>FITTING</v>
          </cell>
          <cell r="H3961" t="str">
            <v>S30</v>
          </cell>
          <cell r="I3961" t="str">
            <v>I</v>
          </cell>
          <cell r="J3961" t="str">
            <v>N</v>
          </cell>
          <cell r="K3961">
            <v>188</v>
          </cell>
          <cell r="L3961" t="str">
            <v>SZÉNACÉL KARMANTYÚ</v>
          </cell>
        </row>
        <row r="3962">
          <cell r="A3962" t="str">
            <v>CP-M18A</v>
          </cell>
          <cell r="B3962">
            <v>552</v>
          </cell>
          <cell r="C3962" t="str">
            <v>Items</v>
          </cell>
          <cell r="D3962">
            <v>0.05</v>
          </cell>
          <cell r="E3962" t="str">
            <v>1U</v>
          </cell>
          <cell r="F3962" t="str">
            <v>HAWA</v>
          </cell>
          <cell r="G3962" t="str">
            <v>FITTING</v>
          </cell>
          <cell r="H3962" t="str">
            <v>S30</v>
          </cell>
          <cell r="I3962" t="str">
            <v>I</v>
          </cell>
          <cell r="J3962" t="str">
            <v>N</v>
          </cell>
          <cell r="K3962">
            <v>195</v>
          </cell>
          <cell r="L3962" t="str">
            <v>SZÉNACÉL KARMANTYÚ</v>
          </cell>
        </row>
        <row r="3963">
          <cell r="A3963" t="str">
            <v>CP-M22A</v>
          </cell>
          <cell r="B3963">
            <v>623</v>
          </cell>
          <cell r="C3963" t="str">
            <v>Items</v>
          </cell>
          <cell r="D3963">
            <v>0.06</v>
          </cell>
          <cell r="E3963" t="str">
            <v>1U</v>
          </cell>
          <cell r="F3963" t="str">
            <v>HAWA</v>
          </cell>
          <cell r="G3963" t="str">
            <v>FITTING</v>
          </cell>
          <cell r="H3963" t="str">
            <v>S30</v>
          </cell>
          <cell r="I3963" t="str">
            <v>I</v>
          </cell>
          <cell r="J3963" t="str">
            <v>N</v>
          </cell>
          <cell r="K3963">
            <v>218</v>
          </cell>
          <cell r="L3963" t="str">
            <v>SZÉNACÉL KARMANTYÚ</v>
          </cell>
        </row>
        <row r="3964">
          <cell r="A3964" t="str">
            <v>CP-M28A</v>
          </cell>
          <cell r="B3964">
            <v>797</v>
          </cell>
          <cell r="C3964" t="str">
            <v>Items</v>
          </cell>
          <cell r="D3964">
            <v>0.08</v>
          </cell>
          <cell r="E3964" t="str">
            <v>1U</v>
          </cell>
          <cell r="F3964" t="str">
            <v>HAWA</v>
          </cell>
          <cell r="G3964" t="str">
            <v>FITTING</v>
          </cell>
          <cell r="H3964" t="str">
            <v>S30</v>
          </cell>
          <cell r="I3964" t="str">
            <v>I</v>
          </cell>
          <cell r="J3964" t="str">
            <v>N</v>
          </cell>
          <cell r="K3964">
            <v>281</v>
          </cell>
          <cell r="L3964" t="str">
            <v>SZÉNACÉL KARMANTYÚ</v>
          </cell>
        </row>
        <row r="3965">
          <cell r="A3965" t="str">
            <v>CP-M35A</v>
          </cell>
          <cell r="B3965">
            <v>1263</v>
          </cell>
          <cell r="C3965" t="str">
            <v>Items</v>
          </cell>
          <cell r="D3965">
            <v>0.1</v>
          </cell>
          <cell r="E3965" t="str">
            <v>1U</v>
          </cell>
          <cell r="F3965" t="str">
            <v>HAWA</v>
          </cell>
          <cell r="G3965" t="str">
            <v>FITTING</v>
          </cell>
          <cell r="H3965" t="str">
            <v>S30</v>
          </cell>
          <cell r="I3965" t="str">
            <v>I</v>
          </cell>
          <cell r="J3965" t="str">
            <v>N</v>
          </cell>
          <cell r="K3965">
            <v>445</v>
          </cell>
          <cell r="L3965" t="str">
            <v>SZÉNACÉL KARMANTYÚ</v>
          </cell>
        </row>
        <row r="3966">
          <cell r="A3966" t="str">
            <v>CP-M42A</v>
          </cell>
          <cell r="B3966">
            <v>1681</v>
          </cell>
          <cell r="C3966" t="str">
            <v>Items</v>
          </cell>
          <cell r="D3966">
            <v>0.14000000000000001</v>
          </cell>
          <cell r="E3966" t="str">
            <v>1U</v>
          </cell>
          <cell r="F3966" t="str">
            <v>HAWA</v>
          </cell>
          <cell r="G3966" t="str">
            <v>FITTING</v>
          </cell>
          <cell r="H3966" t="str">
            <v>S30</v>
          </cell>
          <cell r="I3966" t="str">
            <v>I</v>
          </cell>
          <cell r="J3966" t="str">
            <v>N</v>
          </cell>
          <cell r="K3966">
            <v>594</v>
          </cell>
          <cell r="L3966" t="str">
            <v>SZÉNACÉL KARMANTYÚ</v>
          </cell>
        </row>
        <row r="3967">
          <cell r="A3967" t="str">
            <v>CP-M54A</v>
          </cell>
          <cell r="B3967">
            <v>2014</v>
          </cell>
          <cell r="C3967" t="str">
            <v>Items</v>
          </cell>
          <cell r="D3967">
            <v>0.2</v>
          </cell>
          <cell r="E3967" t="str">
            <v>1U</v>
          </cell>
          <cell r="F3967" t="str">
            <v>HAWA</v>
          </cell>
          <cell r="G3967" t="str">
            <v>FITTING</v>
          </cell>
          <cell r="H3967" t="str">
            <v>S30</v>
          </cell>
          <cell r="I3967" t="str">
            <v>I</v>
          </cell>
          <cell r="J3967" t="str">
            <v>N</v>
          </cell>
          <cell r="K3967">
            <v>711</v>
          </cell>
          <cell r="L3967" t="str">
            <v>SZÉNACÉL KARMANTYÚ</v>
          </cell>
        </row>
        <row r="3968">
          <cell r="A3968" t="str">
            <v>CP-M108A</v>
          </cell>
          <cell r="B3968">
            <v>17003</v>
          </cell>
          <cell r="C3968" t="str">
            <v>Items</v>
          </cell>
          <cell r="D3968">
            <v>1.2</v>
          </cell>
          <cell r="E3968" t="str">
            <v>1U</v>
          </cell>
          <cell r="F3968" t="str">
            <v>HAWA</v>
          </cell>
          <cell r="G3968" t="str">
            <v>FITTING</v>
          </cell>
          <cell r="H3968" t="str">
            <v>S30</v>
          </cell>
          <cell r="I3968" t="str">
            <v>I</v>
          </cell>
          <cell r="J3968" t="str">
            <v>N</v>
          </cell>
          <cell r="K3968">
            <v>6428</v>
          </cell>
          <cell r="L3968" t="str">
            <v>SZÉNACÉL KARMANTYÚ</v>
          </cell>
        </row>
        <row r="3969">
          <cell r="A3969" t="str">
            <v>CP-SM15A</v>
          </cell>
          <cell r="B3969">
            <v>592</v>
          </cell>
          <cell r="C3969" t="str">
            <v>Items</v>
          </cell>
          <cell r="D3969">
            <v>0.05</v>
          </cell>
          <cell r="E3969" t="str">
            <v>1U</v>
          </cell>
          <cell r="F3969" t="str">
            <v>HAWA</v>
          </cell>
          <cell r="G3969" t="str">
            <v>FITTING</v>
          </cell>
          <cell r="H3969" t="str">
            <v>S30</v>
          </cell>
          <cell r="I3969" t="str">
            <v>I</v>
          </cell>
          <cell r="J3969" t="str">
            <v>N</v>
          </cell>
          <cell r="K3969">
            <v>208.54</v>
          </cell>
          <cell r="L3969" t="str">
            <v>SZÉNACÉL ÁTTOLÓ KARMANTYÚ</v>
          </cell>
        </row>
        <row r="3970">
          <cell r="A3970" t="str">
            <v>CP-SM18A</v>
          </cell>
          <cell r="B3970">
            <v>664</v>
          </cell>
          <cell r="C3970" t="str">
            <v>Items</v>
          </cell>
          <cell r="D3970">
            <v>0.06</v>
          </cell>
          <cell r="E3970" t="str">
            <v>1U</v>
          </cell>
          <cell r="F3970" t="str">
            <v>HAWA</v>
          </cell>
          <cell r="G3970" t="str">
            <v>FITTING</v>
          </cell>
          <cell r="H3970" t="str">
            <v>S30</v>
          </cell>
          <cell r="I3970" t="str">
            <v>I</v>
          </cell>
          <cell r="J3970" t="str">
            <v>N</v>
          </cell>
          <cell r="K3970">
            <v>232.93</v>
          </cell>
          <cell r="L3970" t="str">
            <v>SZÉNACÉL ÁTTOLÓ KARMANTYÚ</v>
          </cell>
        </row>
        <row r="3971">
          <cell r="A3971" t="str">
            <v>CP-SM22A</v>
          </cell>
          <cell r="B3971">
            <v>726</v>
          </cell>
          <cell r="C3971" t="str">
            <v>Items</v>
          </cell>
          <cell r="D3971">
            <v>0.08</v>
          </cell>
          <cell r="E3971" t="str">
            <v>1U</v>
          </cell>
          <cell r="F3971" t="str">
            <v>HAWA</v>
          </cell>
          <cell r="G3971" t="str">
            <v>FITTING</v>
          </cell>
          <cell r="H3971" t="str">
            <v>S30</v>
          </cell>
          <cell r="I3971" t="str">
            <v>I</v>
          </cell>
          <cell r="J3971" t="str">
            <v>N</v>
          </cell>
          <cell r="K3971">
            <v>256.48</v>
          </cell>
          <cell r="L3971" t="str">
            <v>SZÉNACÉL ÁTTOLÓ KARMANTYÚ</v>
          </cell>
        </row>
        <row r="3972">
          <cell r="A3972" t="str">
            <v>CP-SM28A</v>
          </cell>
          <cell r="B3972">
            <v>907</v>
          </cell>
          <cell r="C3972" t="str">
            <v>Items</v>
          </cell>
          <cell r="D3972">
            <v>0.11</v>
          </cell>
          <cell r="E3972" t="str">
            <v>1U</v>
          </cell>
          <cell r="F3972" t="str">
            <v>HAWA</v>
          </cell>
          <cell r="G3972" t="str">
            <v>FITTING</v>
          </cell>
          <cell r="H3972" t="str">
            <v>S30</v>
          </cell>
          <cell r="I3972" t="str">
            <v>I</v>
          </cell>
          <cell r="J3972" t="str">
            <v>N</v>
          </cell>
          <cell r="K3972">
            <v>319.63</v>
          </cell>
          <cell r="L3972" t="str">
            <v>SZÉNACÉL ÁTTOLÓ KARMANTYÚ</v>
          </cell>
        </row>
        <row r="3973">
          <cell r="A3973" t="str">
            <v>CP-SM35A</v>
          </cell>
          <cell r="B3973">
            <v>1769</v>
          </cell>
          <cell r="C3973" t="str">
            <v>Items</v>
          </cell>
          <cell r="D3973">
            <v>0.14000000000000001</v>
          </cell>
          <cell r="E3973" t="str">
            <v>1U</v>
          </cell>
          <cell r="F3973" t="str">
            <v>HAWA</v>
          </cell>
          <cell r="G3973" t="str">
            <v>FITTING</v>
          </cell>
          <cell r="H3973" t="str">
            <v>S30</v>
          </cell>
          <cell r="I3973" t="str">
            <v>I</v>
          </cell>
          <cell r="J3973" t="str">
            <v>N</v>
          </cell>
          <cell r="K3973">
            <v>623</v>
          </cell>
          <cell r="L3973" t="str">
            <v>SZÉNACÉL ÁTTOLÓ KARMANTYÚ</v>
          </cell>
        </row>
        <row r="3974">
          <cell r="A3974" t="str">
            <v>CP-SM42A</v>
          </cell>
          <cell r="B3974">
            <v>2099</v>
          </cell>
          <cell r="C3974" t="str">
            <v>Items</v>
          </cell>
          <cell r="D3974">
            <v>0.2</v>
          </cell>
          <cell r="E3974" t="str">
            <v>1U</v>
          </cell>
          <cell r="F3974" t="str">
            <v>HAWA</v>
          </cell>
          <cell r="G3974" t="str">
            <v>FITTING</v>
          </cell>
          <cell r="H3974" t="str">
            <v>S30</v>
          </cell>
          <cell r="I3974" t="str">
            <v>I</v>
          </cell>
          <cell r="J3974" t="str">
            <v>N</v>
          </cell>
          <cell r="K3974">
            <v>742</v>
          </cell>
          <cell r="L3974" t="str">
            <v>SZÉNACÉL ÁTTOLÓ KARMANTYÚ</v>
          </cell>
        </row>
        <row r="3975">
          <cell r="A3975" t="str">
            <v>CP-SM54A</v>
          </cell>
          <cell r="B3975">
            <v>2480</v>
          </cell>
          <cell r="C3975" t="str">
            <v>Items</v>
          </cell>
          <cell r="D3975">
            <v>0.28000000000000003</v>
          </cell>
          <cell r="E3975" t="str">
            <v>1U</v>
          </cell>
          <cell r="F3975" t="str">
            <v>HAWA</v>
          </cell>
          <cell r="G3975" t="str">
            <v>FITTING</v>
          </cell>
          <cell r="H3975" t="str">
            <v>S30</v>
          </cell>
          <cell r="I3975" t="str">
            <v>I</v>
          </cell>
          <cell r="J3975" t="str">
            <v>N</v>
          </cell>
          <cell r="K3975">
            <v>876</v>
          </cell>
          <cell r="L3975" t="str">
            <v>SZÉNACÉL ÁTTOLÓ KARMANTYÚ</v>
          </cell>
        </row>
        <row r="3976">
          <cell r="A3976" t="str">
            <v>CP-SM88A</v>
          </cell>
          <cell r="B3976">
            <v>18202</v>
          </cell>
          <cell r="C3976" t="str">
            <v>Items</v>
          </cell>
          <cell r="D3976">
            <v>1.2</v>
          </cell>
          <cell r="E3976" t="str">
            <v>1U</v>
          </cell>
          <cell r="F3976" t="str">
            <v>HAWA</v>
          </cell>
          <cell r="G3976" t="str">
            <v>FITTING</v>
          </cell>
          <cell r="H3976" t="str">
            <v>S30</v>
          </cell>
          <cell r="I3976" t="str">
            <v>I</v>
          </cell>
          <cell r="J3976" t="str">
            <v>N</v>
          </cell>
          <cell r="K3976">
            <v>4828</v>
          </cell>
          <cell r="L3976" t="str">
            <v>SZÉNACÉL ÁTTOLÓ KARMANTYÚ</v>
          </cell>
        </row>
        <row r="3977">
          <cell r="A3977" t="str">
            <v>CP-SM108A</v>
          </cell>
          <cell r="B3977">
            <v>18361</v>
          </cell>
          <cell r="C3977" t="str">
            <v>Items</v>
          </cell>
          <cell r="D3977">
            <v>1.71</v>
          </cell>
          <cell r="E3977" t="str">
            <v>1U</v>
          </cell>
          <cell r="F3977" t="str">
            <v>HAWA</v>
          </cell>
          <cell r="G3977" t="str">
            <v>FITTING</v>
          </cell>
          <cell r="H3977" t="str">
            <v>S30</v>
          </cell>
          <cell r="I3977" t="str">
            <v>I</v>
          </cell>
          <cell r="J3977" t="str">
            <v>N</v>
          </cell>
          <cell r="K3977">
            <v>4869.92</v>
          </cell>
          <cell r="L3977" t="str">
            <v>SZÉNACÉL ÁTTOLÓ KARMANTYÚ</v>
          </cell>
        </row>
        <row r="3978">
          <cell r="A3978" t="str">
            <v>CP-R18/15A</v>
          </cell>
          <cell r="B3978">
            <v>539</v>
          </cell>
          <cell r="C3978" t="str">
            <v>Items</v>
          </cell>
          <cell r="D3978">
            <v>0.04</v>
          </cell>
          <cell r="E3978" t="str">
            <v>1U</v>
          </cell>
          <cell r="F3978" t="str">
            <v>HAWA</v>
          </cell>
          <cell r="G3978" t="str">
            <v>FITTING</v>
          </cell>
          <cell r="H3978" t="str">
            <v>S30</v>
          </cell>
          <cell r="I3978" t="str">
            <v>I</v>
          </cell>
          <cell r="J3978" t="str">
            <v>N</v>
          </cell>
          <cell r="K3978">
            <v>187</v>
          </cell>
          <cell r="L3978" t="str">
            <v>SZÉNACÉL SZÜKÍTÖ</v>
          </cell>
        </row>
        <row r="3979">
          <cell r="A3979" t="str">
            <v>CP-R22/15A</v>
          </cell>
          <cell r="B3979">
            <v>703</v>
          </cell>
          <cell r="C3979" t="str">
            <v>Items</v>
          </cell>
          <cell r="D3979">
            <v>0.04</v>
          </cell>
          <cell r="E3979" t="str">
            <v>1U</v>
          </cell>
          <cell r="F3979" t="str">
            <v>HAWA</v>
          </cell>
          <cell r="G3979" t="str">
            <v>FITTING</v>
          </cell>
          <cell r="H3979" t="str">
            <v>S30</v>
          </cell>
          <cell r="I3979" t="str">
            <v>I</v>
          </cell>
          <cell r="J3979" t="str">
            <v>N</v>
          </cell>
          <cell r="K3979">
            <v>247</v>
          </cell>
          <cell r="L3979" t="str">
            <v>SZÉNACÉL SZÜKÍTÖ</v>
          </cell>
        </row>
        <row r="3980">
          <cell r="A3980" t="str">
            <v>CP-R22/18A</v>
          </cell>
          <cell r="B3980">
            <v>720</v>
          </cell>
          <cell r="C3980" t="str">
            <v>Items</v>
          </cell>
          <cell r="D3980">
            <v>0.04</v>
          </cell>
          <cell r="E3980" t="str">
            <v>1U</v>
          </cell>
          <cell r="F3980" t="str">
            <v>HAWA</v>
          </cell>
          <cell r="G3980" t="str">
            <v>FITTING</v>
          </cell>
          <cell r="H3980" t="str">
            <v>S30</v>
          </cell>
          <cell r="I3980" t="str">
            <v>I</v>
          </cell>
          <cell r="J3980" t="str">
            <v>N</v>
          </cell>
          <cell r="K3980">
            <v>253</v>
          </cell>
          <cell r="L3980" t="str">
            <v>SZÉNACÉL SZÜKÍTÖ</v>
          </cell>
        </row>
        <row r="3981">
          <cell r="A3981" t="str">
            <v>CP-R28/15A</v>
          </cell>
          <cell r="B3981">
            <v>1053</v>
          </cell>
          <cell r="C3981" t="str">
            <v>Items</v>
          </cell>
          <cell r="D3981">
            <v>0.06</v>
          </cell>
          <cell r="E3981" t="str">
            <v>1U</v>
          </cell>
          <cell r="F3981" t="str">
            <v>HAWA</v>
          </cell>
          <cell r="G3981" t="str">
            <v>FITTING</v>
          </cell>
          <cell r="H3981" t="str">
            <v>S30</v>
          </cell>
          <cell r="I3981" t="str">
            <v>I</v>
          </cell>
          <cell r="J3981" t="str">
            <v>N</v>
          </cell>
          <cell r="K3981">
            <v>367.78</v>
          </cell>
          <cell r="L3981" t="str">
            <v>SZÉNACÉL SZÜKÍTÖ</v>
          </cell>
        </row>
        <row r="3982">
          <cell r="A3982" t="str">
            <v>CP-R28/18A</v>
          </cell>
          <cell r="B3982">
            <v>1067</v>
          </cell>
          <cell r="C3982" t="str">
            <v>Items</v>
          </cell>
          <cell r="D3982">
            <v>7.0000000000000007E-2</v>
          </cell>
          <cell r="E3982" t="str">
            <v>1U</v>
          </cell>
          <cell r="F3982" t="str">
            <v>HAWA</v>
          </cell>
          <cell r="G3982" t="str">
            <v>FITTING</v>
          </cell>
          <cell r="H3982" t="str">
            <v>S30</v>
          </cell>
          <cell r="I3982" t="str">
            <v>I</v>
          </cell>
          <cell r="J3982" t="str">
            <v>N</v>
          </cell>
          <cell r="K3982">
            <v>375</v>
          </cell>
          <cell r="L3982" t="str">
            <v>SZÉNACÉL SZÜKÍTÖ</v>
          </cell>
        </row>
        <row r="3983">
          <cell r="A3983" t="str">
            <v>CP-R28/22A</v>
          </cell>
          <cell r="B3983">
            <v>814</v>
          </cell>
          <cell r="C3983" t="str">
            <v>Items</v>
          </cell>
          <cell r="D3983">
            <v>7.0000000000000007E-2</v>
          </cell>
          <cell r="E3983" t="str">
            <v>1U</v>
          </cell>
          <cell r="F3983" t="str">
            <v>HAWA</v>
          </cell>
          <cell r="G3983" t="str">
            <v>FITTING</v>
          </cell>
          <cell r="H3983" t="str">
            <v>S30</v>
          </cell>
          <cell r="I3983" t="str">
            <v>I</v>
          </cell>
          <cell r="J3983" t="str">
            <v>N</v>
          </cell>
          <cell r="K3983">
            <v>286</v>
          </cell>
          <cell r="L3983" t="str">
            <v>SZÉNACÉL SZÜKÍTÖ</v>
          </cell>
        </row>
        <row r="3984">
          <cell r="A3984" t="str">
            <v>CP-R35/15A</v>
          </cell>
          <cell r="B3984">
            <v>1525</v>
          </cell>
          <cell r="C3984" t="str">
            <v>Items</v>
          </cell>
          <cell r="D3984">
            <v>0.08</v>
          </cell>
          <cell r="E3984" t="str">
            <v>1U</v>
          </cell>
          <cell r="F3984" t="str">
            <v>HAWA</v>
          </cell>
          <cell r="G3984" t="str">
            <v>FITTING</v>
          </cell>
          <cell r="H3984" t="str">
            <v>S30</v>
          </cell>
          <cell r="I3984" t="str">
            <v>I</v>
          </cell>
          <cell r="J3984" t="str">
            <v>N</v>
          </cell>
          <cell r="K3984">
            <v>535</v>
          </cell>
          <cell r="L3984" t="str">
            <v>SZÉNACÉL SZÜKÍTÖ</v>
          </cell>
        </row>
        <row r="3985">
          <cell r="A3985" t="str">
            <v>CP-R35/18A</v>
          </cell>
          <cell r="B3985">
            <v>1745</v>
          </cell>
          <cell r="C3985" t="str">
            <v>Items</v>
          </cell>
          <cell r="D3985">
            <v>0.09</v>
          </cell>
          <cell r="E3985" t="str">
            <v>1U</v>
          </cell>
          <cell r="F3985" t="str">
            <v>HAWA</v>
          </cell>
          <cell r="G3985" t="str">
            <v>FITTING</v>
          </cell>
          <cell r="H3985" t="str">
            <v>S30</v>
          </cell>
          <cell r="I3985" t="str">
            <v>I</v>
          </cell>
          <cell r="J3985" t="str">
            <v>N</v>
          </cell>
          <cell r="K3985">
            <v>615.04</v>
          </cell>
          <cell r="L3985" t="str">
            <v>SZÉNACÉL SZÜKÍTÖ</v>
          </cell>
        </row>
        <row r="3986">
          <cell r="A3986" t="str">
            <v>CP-R35/22A</v>
          </cell>
          <cell r="B3986">
            <v>1183</v>
          </cell>
          <cell r="C3986" t="str">
            <v>Items</v>
          </cell>
          <cell r="D3986">
            <v>0.1</v>
          </cell>
          <cell r="E3986" t="str">
            <v>1U</v>
          </cell>
          <cell r="F3986" t="str">
            <v>HAWA</v>
          </cell>
          <cell r="G3986" t="str">
            <v>FITTING</v>
          </cell>
          <cell r="H3986" t="str">
            <v>S30</v>
          </cell>
          <cell r="I3986" t="str">
            <v>I</v>
          </cell>
          <cell r="J3986" t="str">
            <v>N</v>
          </cell>
          <cell r="K3986">
            <v>418.56</v>
          </cell>
          <cell r="L3986" t="str">
            <v>SZÉNACÉL SZÜKÍTÖ</v>
          </cell>
        </row>
        <row r="3987">
          <cell r="A3987" t="str">
            <v>CP-R35/28A</v>
          </cell>
          <cell r="B3987">
            <v>805</v>
          </cell>
          <cell r="C3987" t="str">
            <v>Items</v>
          </cell>
          <cell r="D3987">
            <v>0.09</v>
          </cell>
          <cell r="E3987" t="str">
            <v>1U</v>
          </cell>
          <cell r="F3987" t="str">
            <v>HAWA</v>
          </cell>
          <cell r="G3987" t="str">
            <v>FITTING</v>
          </cell>
          <cell r="H3987" t="str">
            <v>S30</v>
          </cell>
          <cell r="I3987" t="str">
            <v>I</v>
          </cell>
          <cell r="J3987" t="str">
            <v>N</v>
          </cell>
          <cell r="K3987">
            <v>284</v>
          </cell>
          <cell r="L3987" t="str">
            <v>SZÉNACÉL SZÜKÍTÖ</v>
          </cell>
        </row>
        <row r="3988">
          <cell r="A3988" t="str">
            <v>CP-R42/18A</v>
          </cell>
          <cell r="B3988">
            <v>3467</v>
          </cell>
          <cell r="C3988" t="str">
            <v>Items</v>
          </cell>
          <cell r="D3988">
            <v>0.18</v>
          </cell>
          <cell r="E3988" t="str">
            <v>1U</v>
          </cell>
          <cell r="F3988" t="str">
            <v>HAWA</v>
          </cell>
          <cell r="G3988" t="str">
            <v>FITTING</v>
          </cell>
          <cell r="H3988" t="str">
            <v>S30</v>
          </cell>
          <cell r="I3988" t="str">
            <v>I</v>
          </cell>
          <cell r="J3988" t="str">
            <v>N</v>
          </cell>
          <cell r="K3988">
            <v>1323</v>
          </cell>
          <cell r="L3988" t="str">
            <v>SZÉNACÉL SZÜKÍTÖ</v>
          </cell>
        </row>
        <row r="3989">
          <cell r="A3989" t="str">
            <v>CP-R42/22A</v>
          </cell>
          <cell r="B3989">
            <v>2219</v>
          </cell>
          <cell r="C3989" t="str">
            <v>Items</v>
          </cell>
          <cell r="D3989">
            <v>0.18</v>
          </cell>
          <cell r="E3989" t="str">
            <v>1U</v>
          </cell>
          <cell r="F3989" t="str">
            <v>HAWA</v>
          </cell>
          <cell r="G3989" t="str">
            <v>FITTING</v>
          </cell>
          <cell r="H3989" t="str">
            <v>S30</v>
          </cell>
          <cell r="I3989" t="str">
            <v>I</v>
          </cell>
          <cell r="J3989" t="str">
            <v>N</v>
          </cell>
          <cell r="K3989">
            <v>781.98</v>
          </cell>
          <cell r="L3989" t="str">
            <v>SZÉNACÉL SZÜKÍTÖ</v>
          </cell>
        </row>
        <row r="3990">
          <cell r="A3990" t="str">
            <v>CP-R42/28A</v>
          </cell>
          <cell r="B3990">
            <v>2251</v>
          </cell>
          <cell r="C3990" t="str">
            <v>Items</v>
          </cell>
          <cell r="D3990">
            <v>0.13</v>
          </cell>
          <cell r="E3990" t="str">
            <v>1U</v>
          </cell>
          <cell r="F3990" t="str">
            <v>HAWA</v>
          </cell>
          <cell r="G3990" t="str">
            <v>FITTING</v>
          </cell>
          <cell r="H3990" t="str">
            <v>S30</v>
          </cell>
          <cell r="I3990" t="str">
            <v>I</v>
          </cell>
          <cell r="J3990" t="str">
            <v>N</v>
          </cell>
          <cell r="K3990">
            <v>794.59</v>
          </cell>
          <cell r="L3990" t="str">
            <v>SZÉNACÉL SZÜKÍTÖ</v>
          </cell>
        </row>
        <row r="3991">
          <cell r="A3991" t="str">
            <v>CP-R42/35A</v>
          </cell>
          <cell r="B3991">
            <v>1619</v>
          </cell>
          <cell r="C3991" t="str">
            <v>Items</v>
          </cell>
          <cell r="D3991">
            <v>0.12</v>
          </cell>
          <cell r="E3991" t="str">
            <v>1U</v>
          </cell>
          <cell r="F3991" t="str">
            <v>HAWA</v>
          </cell>
          <cell r="G3991" t="str">
            <v>FITTING</v>
          </cell>
          <cell r="H3991" t="str">
            <v>S30</v>
          </cell>
          <cell r="I3991" t="str">
            <v>I</v>
          </cell>
          <cell r="J3991" t="str">
            <v>N</v>
          </cell>
          <cell r="K3991">
            <v>572.4</v>
          </cell>
          <cell r="L3991" t="str">
            <v>SZÉNACÉL SZÜKÍTÖ</v>
          </cell>
        </row>
        <row r="3992">
          <cell r="A3992" t="str">
            <v>CP-R54/18A</v>
          </cell>
          <cell r="B3992">
            <v>6053</v>
          </cell>
          <cell r="C3992" t="str">
            <v>Items</v>
          </cell>
          <cell r="D3992">
            <v>0.19</v>
          </cell>
          <cell r="E3992" t="str">
            <v>1U</v>
          </cell>
          <cell r="F3992" t="str">
            <v>HAWA</v>
          </cell>
          <cell r="G3992" t="str">
            <v>FITTING</v>
          </cell>
          <cell r="H3992" t="str">
            <v>S30</v>
          </cell>
          <cell r="I3992" t="str">
            <v>I</v>
          </cell>
          <cell r="J3992" t="str">
            <v>N</v>
          </cell>
          <cell r="K3992">
            <v>2056.86</v>
          </cell>
          <cell r="L3992" t="str">
            <v>SZÉNACÉL SZÜKÍTÖ</v>
          </cell>
        </row>
        <row r="3993">
          <cell r="A3993" t="str">
            <v>CP-R54/22A</v>
          </cell>
          <cell r="B3993">
            <v>5369</v>
          </cell>
          <cell r="C3993" t="str">
            <v>Items</v>
          </cell>
          <cell r="D3993">
            <v>0.19</v>
          </cell>
          <cell r="E3993" t="str">
            <v>1U</v>
          </cell>
          <cell r="F3993" t="str">
            <v>HAWA</v>
          </cell>
          <cell r="G3993" t="str">
            <v>FITTING</v>
          </cell>
          <cell r="H3993" t="str">
            <v>S30</v>
          </cell>
          <cell r="I3993" t="str">
            <v>I</v>
          </cell>
          <cell r="J3993" t="str">
            <v>N</v>
          </cell>
          <cell r="K3993">
            <v>1897.47</v>
          </cell>
          <cell r="L3993" t="str">
            <v>SZÉNACÉL SZÜKÍTÖ</v>
          </cell>
        </row>
        <row r="3994">
          <cell r="A3994" t="str">
            <v>CP-R54/28A</v>
          </cell>
          <cell r="B3994">
            <v>5392</v>
          </cell>
          <cell r="C3994" t="str">
            <v>Items</v>
          </cell>
          <cell r="D3994">
            <v>0.19</v>
          </cell>
          <cell r="E3994" t="str">
            <v>1U</v>
          </cell>
          <cell r="F3994" t="str">
            <v>HAWA</v>
          </cell>
          <cell r="G3994" t="str">
            <v>FITTING</v>
          </cell>
          <cell r="H3994" t="str">
            <v>S30</v>
          </cell>
          <cell r="I3994" t="str">
            <v>I</v>
          </cell>
          <cell r="J3994" t="str">
            <v>N</v>
          </cell>
          <cell r="K3994">
            <v>1905.26</v>
          </cell>
          <cell r="L3994" t="str">
            <v>SZÉNACÉL SZÜKÍTÖ</v>
          </cell>
        </row>
        <row r="3995">
          <cell r="A3995" t="str">
            <v>CP-R54/35A</v>
          </cell>
          <cell r="B3995">
            <v>3695</v>
          </cell>
          <cell r="C3995" t="str">
            <v>Items</v>
          </cell>
          <cell r="D3995">
            <v>0.21</v>
          </cell>
          <cell r="E3995" t="str">
            <v>1U</v>
          </cell>
          <cell r="F3995" t="str">
            <v>HAWA</v>
          </cell>
          <cell r="G3995" t="str">
            <v>FITTING</v>
          </cell>
          <cell r="H3995" t="str">
            <v>S30</v>
          </cell>
          <cell r="I3995" t="str">
            <v>I</v>
          </cell>
          <cell r="J3995" t="str">
            <v>N</v>
          </cell>
          <cell r="K3995">
            <v>1306.97</v>
          </cell>
          <cell r="L3995" t="str">
            <v>SZÉNACÉL SZÜKÍTÖ</v>
          </cell>
        </row>
        <row r="3996">
          <cell r="A3996" t="str">
            <v>CP-R54/42A</v>
          </cell>
          <cell r="B3996">
            <v>3499</v>
          </cell>
          <cell r="C3996" t="str">
            <v>Items</v>
          </cell>
          <cell r="D3996">
            <v>0.19</v>
          </cell>
          <cell r="E3996" t="str">
            <v>1U</v>
          </cell>
          <cell r="F3996" t="str">
            <v>HAWA</v>
          </cell>
          <cell r="G3996" t="str">
            <v>FITTING</v>
          </cell>
          <cell r="H3996" t="str">
            <v>S30</v>
          </cell>
          <cell r="I3996" t="str">
            <v>I</v>
          </cell>
          <cell r="J3996" t="str">
            <v>N</v>
          </cell>
          <cell r="K3996">
            <v>926.27</v>
          </cell>
          <cell r="L3996" t="str">
            <v>SZÉNACÉL SZÜKÍTÖ</v>
          </cell>
        </row>
        <row r="3997">
          <cell r="A3997" t="str">
            <v>CP-R88/76A</v>
          </cell>
          <cell r="B3997">
            <v>16237</v>
          </cell>
          <cell r="C3997" t="str">
            <v>Items</v>
          </cell>
          <cell r="D3997">
            <v>0.66</v>
          </cell>
          <cell r="E3997" t="str">
            <v>1U</v>
          </cell>
          <cell r="F3997" t="str">
            <v>HAWA</v>
          </cell>
          <cell r="G3997" t="str">
            <v>FITTING</v>
          </cell>
          <cell r="H3997" t="str">
            <v>S30</v>
          </cell>
          <cell r="I3997" t="str">
            <v>I</v>
          </cell>
          <cell r="J3997" t="str">
            <v>N</v>
          </cell>
          <cell r="K3997">
            <v>4502.72</v>
          </cell>
          <cell r="L3997" t="str">
            <v>SZÉNACÉL SZÜKÍTÖ</v>
          </cell>
        </row>
        <row r="3998">
          <cell r="A3998" t="str">
            <v>CP-R108/54A</v>
          </cell>
          <cell r="B3998">
            <v>20769</v>
          </cell>
          <cell r="C3998" t="str">
            <v>Items</v>
          </cell>
          <cell r="D3998">
            <v>0.88</v>
          </cell>
          <cell r="E3998" t="str">
            <v>1U</v>
          </cell>
          <cell r="F3998" t="str">
            <v>HAWA</v>
          </cell>
          <cell r="G3998" t="str">
            <v>FITTING</v>
          </cell>
          <cell r="H3998" t="str">
            <v>S30</v>
          </cell>
          <cell r="I3998" t="str">
            <v>I</v>
          </cell>
          <cell r="J3998" t="str">
            <v>N</v>
          </cell>
          <cell r="K3998">
            <v>8151</v>
          </cell>
          <cell r="L3998" t="str">
            <v>SZÉNACÉL SZÜKÍTÖ</v>
          </cell>
        </row>
        <row r="3999">
          <cell r="A3999" t="str">
            <v>CP-R108/76A</v>
          </cell>
          <cell r="B3999">
            <v>20895</v>
          </cell>
          <cell r="C3999" t="str">
            <v>Items</v>
          </cell>
          <cell r="D3999">
            <v>0.95</v>
          </cell>
          <cell r="E3999" t="str">
            <v>1U</v>
          </cell>
          <cell r="F3999" t="str">
            <v>HAWA</v>
          </cell>
          <cell r="G3999" t="str">
            <v>FITTING</v>
          </cell>
          <cell r="H3999" t="str">
            <v>S30</v>
          </cell>
          <cell r="I3999" t="str">
            <v>I</v>
          </cell>
          <cell r="J3999" t="str">
            <v>N</v>
          </cell>
          <cell r="K3999">
            <v>8202</v>
          </cell>
          <cell r="L3999" t="str">
            <v>SZÉNACÉL SZÜKÍTÖ</v>
          </cell>
        </row>
        <row r="4000">
          <cell r="A4000" t="str">
            <v>CP-R108/88A</v>
          </cell>
          <cell r="B4000">
            <v>24677</v>
          </cell>
          <cell r="C4000" t="str">
            <v>Items</v>
          </cell>
          <cell r="D4000">
            <v>0.96</v>
          </cell>
          <cell r="E4000" t="str">
            <v>1U</v>
          </cell>
          <cell r="F4000" t="str">
            <v>HAWA</v>
          </cell>
          <cell r="G4000" t="str">
            <v>FITTING</v>
          </cell>
          <cell r="H4000" t="str">
            <v>S30</v>
          </cell>
          <cell r="I4000" t="str">
            <v>I</v>
          </cell>
          <cell r="J4000" t="str">
            <v>N</v>
          </cell>
          <cell r="K4000">
            <v>9685</v>
          </cell>
          <cell r="L4000" t="str">
            <v>SZÉNACÉL SZÜKÍTÖ</v>
          </cell>
        </row>
        <row r="4001">
          <cell r="A4001" t="str">
            <v>CP-B15/90A</v>
          </cell>
          <cell r="B4001">
            <v>805</v>
          </cell>
          <cell r="C4001" t="str">
            <v>Items</v>
          </cell>
          <cell r="D4001">
            <v>0.05</v>
          </cell>
          <cell r="E4001" t="str">
            <v>1U</v>
          </cell>
          <cell r="F4001" t="str">
            <v>HAWA</v>
          </cell>
          <cell r="G4001" t="str">
            <v>FITTING</v>
          </cell>
          <cell r="H4001" t="str">
            <v>S30</v>
          </cell>
          <cell r="I4001" t="str">
            <v>I</v>
          </cell>
          <cell r="J4001" t="str">
            <v>N</v>
          </cell>
          <cell r="K4001">
            <v>282</v>
          </cell>
          <cell r="L4001" t="str">
            <v>SZÉNACÉL 90 F BB ÍV</v>
          </cell>
        </row>
        <row r="4002">
          <cell r="A4002" t="str">
            <v>CP-B18/90A</v>
          </cell>
          <cell r="B4002">
            <v>885</v>
          </cell>
          <cell r="C4002" t="str">
            <v>Items</v>
          </cell>
          <cell r="D4002">
            <v>0.06</v>
          </cell>
          <cell r="E4002" t="str">
            <v>1U</v>
          </cell>
          <cell r="F4002" t="str">
            <v>HAWA</v>
          </cell>
          <cell r="G4002" t="str">
            <v>FITTING</v>
          </cell>
          <cell r="H4002" t="str">
            <v>S30</v>
          </cell>
          <cell r="I4002" t="str">
            <v>I</v>
          </cell>
          <cell r="J4002" t="str">
            <v>N</v>
          </cell>
          <cell r="K4002">
            <v>313</v>
          </cell>
          <cell r="L4002" t="str">
            <v>SZÉNACÉL 90 F BB ÍV</v>
          </cell>
        </row>
        <row r="4003">
          <cell r="A4003" t="str">
            <v>CP-B22/90A</v>
          </cell>
          <cell r="B4003">
            <v>1010</v>
          </cell>
          <cell r="C4003" t="str">
            <v>Items</v>
          </cell>
          <cell r="D4003">
            <v>0.08</v>
          </cell>
          <cell r="E4003" t="str">
            <v>1U</v>
          </cell>
          <cell r="F4003" t="str">
            <v>HAWA</v>
          </cell>
          <cell r="G4003" t="str">
            <v>FITTING</v>
          </cell>
          <cell r="H4003" t="str">
            <v>S30</v>
          </cell>
          <cell r="I4003" t="str">
            <v>I</v>
          </cell>
          <cell r="J4003" t="str">
            <v>N</v>
          </cell>
          <cell r="K4003">
            <v>357</v>
          </cell>
          <cell r="L4003" t="str">
            <v>SZÉNACÉL 90 F BB ÍV</v>
          </cell>
        </row>
        <row r="4004">
          <cell r="A4004" t="str">
            <v>CP-B28/90A</v>
          </cell>
          <cell r="B4004">
            <v>1358</v>
          </cell>
          <cell r="C4004" t="str">
            <v>Items</v>
          </cell>
          <cell r="D4004">
            <v>0.11</v>
          </cell>
          <cell r="E4004" t="str">
            <v>1U</v>
          </cell>
          <cell r="F4004" t="str">
            <v>HAWA</v>
          </cell>
          <cell r="G4004" t="str">
            <v>FITTING</v>
          </cell>
          <cell r="H4004" t="str">
            <v>S30</v>
          </cell>
          <cell r="I4004" t="str">
            <v>I</v>
          </cell>
          <cell r="J4004" t="str">
            <v>N</v>
          </cell>
          <cell r="K4004">
            <v>479</v>
          </cell>
          <cell r="L4004" t="str">
            <v>SZÉNACÉL 90 F BB ÍV</v>
          </cell>
        </row>
        <row r="4005">
          <cell r="A4005" t="str">
            <v>CP-B35/90A</v>
          </cell>
          <cell r="B4005">
            <v>2613</v>
          </cell>
          <cell r="C4005" t="str">
            <v>Items</v>
          </cell>
          <cell r="D4005">
            <v>0.18</v>
          </cell>
          <cell r="E4005" t="str">
            <v>1U</v>
          </cell>
          <cell r="F4005" t="str">
            <v>HAWA</v>
          </cell>
          <cell r="G4005" t="str">
            <v>FITTING</v>
          </cell>
          <cell r="H4005" t="str">
            <v>S30</v>
          </cell>
          <cell r="I4005" t="str">
            <v>I</v>
          </cell>
          <cell r="J4005" t="str">
            <v>N</v>
          </cell>
          <cell r="K4005">
            <v>924</v>
          </cell>
          <cell r="L4005" t="str">
            <v>SZÉNACÉL 90 F BB ÍV</v>
          </cell>
        </row>
        <row r="4006">
          <cell r="A4006" t="str">
            <v>CP-B42/90A</v>
          </cell>
          <cell r="B4006">
            <v>4366</v>
          </cell>
          <cell r="C4006" t="str">
            <v>Items</v>
          </cell>
          <cell r="D4006">
            <v>0.25</v>
          </cell>
          <cell r="E4006" t="str">
            <v>1U</v>
          </cell>
          <cell r="F4006" t="str">
            <v>HAWA</v>
          </cell>
          <cell r="G4006" t="str">
            <v>FITTING</v>
          </cell>
          <cell r="H4006" t="str">
            <v>S30</v>
          </cell>
          <cell r="I4006" t="str">
            <v>I</v>
          </cell>
          <cell r="J4006" t="str">
            <v>N</v>
          </cell>
          <cell r="K4006">
            <v>1542</v>
          </cell>
          <cell r="L4006" t="str">
            <v>SZÉNACÉL 90 F BB ÍV</v>
          </cell>
        </row>
        <row r="4007">
          <cell r="A4007" t="str">
            <v>CP-B54/90A</v>
          </cell>
          <cell r="B4007">
            <v>5644</v>
          </cell>
          <cell r="C4007" t="str">
            <v>Items</v>
          </cell>
          <cell r="D4007">
            <v>0.4</v>
          </cell>
          <cell r="E4007" t="str">
            <v>1U</v>
          </cell>
          <cell r="F4007" t="str">
            <v>HAWA</v>
          </cell>
          <cell r="G4007" t="str">
            <v>FITTING</v>
          </cell>
          <cell r="H4007" t="str">
            <v>S30</v>
          </cell>
          <cell r="I4007" t="str">
            <v>I</v>
          </cell>
          <cell r="J4007" t="str">
            <v>N</v>
          </cell>
          <cell r="K4007">
            <v>1994.45</v>
          </cell>
          <cell r="L4007" t="str">
            <v>SZÉNACÉL 90 F BB ÍV</v>
          </cell>
        </row>
        <row r="4008">
          <cell r="A4008" t="str">
            <v>CP-B76/90A</v>
          </cell>
          <cell r="B4008">
            <v>17673</v>
          </cell>
          <cell r="C4008" t="str">
            <v>Items</v>
          </cell>
          <cell r="D4008">
            <v>0.98</v>
          </cell>
          <cell r="E4008" t="str">
            <v>1U</v>
          </cell>
          <cell r="F4008" t="str">
            <v>HAWA</v>
          </cell>
          <cell r="G4008" t="str">
            <v>FITTING</v>
          </cell>
          <cell r="H4008" t="str">
            <v>S30</v>
          </cell>
          <cell r="I4008" t="str">
            <v>I</v>
          </cell>
          <cell r="J4008" t="str">
            <v>N</v>
          </cell>
          <cell r="K4008">
            <v>4688</v>
          </cell>
          <cell r="L4008" t="str">
            <v>SZÉNACÉL 90 F BB ÍV</v>
          </cell>
        </row>
        <row r="4009">
          <cell r="A4009" t="str">
            <v>CP-B88/90A</v>
          </cell>
          <cell r="B4009">
            <v>24352</v>
          </cell>
          <cell r="C4009" t="str">
            <v>Items</v>
          </cell>
          <cell r="D4009">
            <v>1.32</v>
          </cell>
          <cell r="E4009" t="str">
            <v>1U</v>
          </cell>
          <cell r="F4009" t="str">
            <v>HAWA</v>
          </cell>
          <cell r="G4009" t="str">
            <v>FITTING</v>
          </cell>
          <cell r="H4009" t="str">
            <v>S30</v>
          </cell>
          <cell r="I4009" t="str">
            <v>I</v>
          </cell>
          <cell r="J4009" t="str">
            <v>N</v>
          </cell>
          <cell r="K4009">
            <v>6460</v>
          </cell>
          <cell r="L4009" t="str">
            <v>SZÉNACÉL 90 F BB ÍV</v>
          </cell>
        </row>
        <row r="4010">
          <cell r="A4010" t="str">
            <v>CP-B108/90A</v>
          </cell>
          <cell r="B4010">
            <v>34486</v>
          </cell>
          <cell r="C4010" t="str">
            <v>Items</v>
          </cell>
          <cell r="D4010">
            <v>2.23</v>
          </cell>
          <cell r="E4010" t="str">
            <v>1U</v>
          </cell>
          <cell r="F4010" t="str">
            <v>HAWA</v>
          </cell>
          <cell r="G4010" t="str">
            <v>FITTING</v>
          </cell>
          <cell r="H4010" t="str">
            <v>S30</v>
          </cell>
          <cell r="I4010" t="str">
            <v>I</v>
          </cell>
          <cell r="J4010" t="str">
            <v>N</v>
          </cell>
          <cell r="K4010">
            <v>9148</v>
          </cell>
          <cell r="L4010" t="str">
            <v>SZÉNACÉL 90 F BB ÍV</v>
          </cell>
        </row>
        <row r="4011">
          <cell r="A4011" t="str">
            <v>CP-B15/90IA</v>
          </cell>
          <cell r="B4011">
            <v>836</v>
          </cell>
          <cell r="C4011" t="str">
            <v>Items</v>
          </cell>
          <cell r="D4011">
            <v>0.05</v>
          </cell>
          <cell r="E4011" t="str">
            <v>1U</v>
          </cell>
          <cell r="F4011" t="str">
            <v>HAWA</v>
          </cell>
          <cell r="G4011" t="str">
            <v>FITTING</v>
          </cell>
          <cell r="H4011" t="str">
            <v>S30</v>
          </cell>
          <cell r="I4011" t="str">
            <v>I</v>
          </cell>
          <cell r="J4011" t="str">
            <v>N</v>
          </cell>
          <cell r="K4011">
            <v>294</v>
          </cell>
          <cell r="L4011" t="str">
            <v>SZÉNACÉL 90 F KB ÍV</v>
          </cell>
        </row>
        <row r="4012">
          <cell r="A4012" t="str">
            <v>CP-B18/90IA</v>
          </cell>
          <cell r="B4012">
            <v>924</v>
          </cell>
          <cell r="C4012" t="str">
            <v>Items</v>
          </cell>
          <cell r="D4012">
            <v>0.06</v>
          </cell>
          <cell r="E4012" t="str">
            <v>1U</v>
          </cell>
          <cell r="F4012" t="str">
            <v>HAWA</v>
          </cell>
          <cell r="G4012" t="str">
            <v>FITTING</v>
          </cell>
          <cell r="H4012" t="str">
            <v>S30</v>
          </cell>
          <cell r="I4012" t="str">
            <v>I</v>
          </cell>
          <cell r="J4012" t="str">
            <v>N</v>
          </cell>
          <cell r="K4012">
            <v>325</v>
          </cell>
          <cell r="L4012" t="str">
            <v>SZÉNACÉL 90 F KB ÍV</v>
          </cell>
        </row>
        <row r="4013">
          <cell r="A4013" t="str">
            <v>CP-B22/90IA</v>
          </cell>
          <cell r="B4013">
            <v>1041</v>
          </cell>
          <cell r="C4013" t="str">
            <v>Items</v>
          </cell>
          <cell r="D4013">
            <v>0.08</v>
          </cell>
          <cell r="E4013" t="str">
            <v>1U</v>
          </cell>
          <cell r="F4013" t="str">
            <v>HAWA</v>
          </cell>
          <cell r="G4013" t="str">
            <v>FITTING</v>
          </cell>
          <cell r="H4013" t="str">
            <v>S30</v>
          </cell>
          <cell r="I4013" t="str">
            <v>I</v>
          </cell>
          <cell r="J4013" t="str">
            <v>N</v>
          </cell>
          <cell r="K4013">
            <v>368</v>
          </cell>
          <cell r="L4013" t="str">
            <v>SZÉNACÉL 90 F KB ÍV</v>
          </cell>
        </row>
        <row r="4014">
          <cell r="A4014" t="str">
            <v>CP-B28/90IA</v>
          </cell>
          <cell r="B4014">
            <v>1358</v>
          </cell>
          <cell r="C4014" t="str">
            <v>Items</v>
          </cell>
          <cell r="D4014">
            <v>0.11</v>
          </cell>
          <cell r="E4014" t="str">
            <v>1U</v>
          </cell>
          <cell r="F4014" t="str">
            <v>HAWA</v>
          </cell>
          <cell r="G4014" t="str">
            <v>FITTING</v>
          </cell>
          <cell r="H4014" t="str">
            <v>S30</v>
          </cell>
          <cell r="I4014" t="str">
            <v>I</v>
          </cell>
          <cell r="J4014" t="str">
            <v>N</v>
          </cell>
          <cell r="K4014">
            <v>478</v>
          </cell>
          <cell r="L4014" t="str">
            <v>SZÉNACÉL 90 F KB ÍV</v>
          </cell>
        </row>
        <row r="4015">
          <cell r="A4015" t="str">
            <v>CP-B35/90IA</v>
          </cell>
          <cell r="B4015">
            <v>2716</v>
          </cell>
          <cell r="C4015" t="str">
            <v>Items</v>
          </cell>
          <cell r="D4015">
            <v>0.18</v>
          </cell>
          <cell r="E4015" t="str">
            <v>1U</v>
          </cell>
          <cell r="F4015" t="str">
            <v>HAWA</v>
          </cell>
          <cell r="G4015" t="str">
            <v>FITTING</v>
          </cell>
          <cell r="H4015" t="str">
            <v>S30</v>
          </cell>
          <cell r="I4015" t="str">
            <v>I</v>
          </cell>
          <cell r="J4015" t="str">
            <v>N</v>
          </cell>
          <cell r="K4015">
            <v>993</v>
          </cell>
          <cell r="L4015" t="str">
            <v>SZÉNACÉL 90 F KB ÍV</v>
          </cell>
        </row>
        <row r="4016">
          <cell r="A4016" t="str">
            <v>CP-B42/90IA</v>
          </cell>
          <cell r="B4016">
            <v>4373</v>
          </cell>
          <cell r="C4016" t="str">
            <v>Items</v>
          </cell>
          <cell r="D4016">
            <v>0.25</v>
          </cell>
          <cell r="E4016" t="str">
            <v>1U</v>
          </cell>
          <cell r="F4016" t="str">
            <v>HAWA</v>
          </cell>
          <cell r="G4016" t="str">
            <v>FITTING</v>
          </cell>
          <cell r="H4016" t="str">
            <v>S30</v>
          </cell>
          <cell r="I4016" t="str">
            <v>I</v>
          </cell>
          <cell r="J4016" t="str">
            <v>N</v>
          </cell>
          <cell r="K4016">
            <v>1545.5</v>
          </cell>
          <cell r="L4016" t="str">
            <v>SZÉNACÉL 90 F KB ÍV</v>
          </cell>
        </row>
        <row r="4017">
          <cell r="A4017" t="str">
            <v>CP-B54/90IA</v>
          </cell>
          <cell r="B4017">
            <v>5739</v>
          </cell>
          <cell r="C4017" t="str">
            <v>Items</v>
          </cell>
          <cell r="D4017">
            <v>0.39</v>
          </cell>
          <cell r="E4017" t="str">
            <v>1U</v>
          </cell>
          <cell r="F4017" t="str">
            <v>HAWA</v>
          </cell>
          <cell r="G4017" t="str">
            <v>FITTING</v>
          </cell>
          <cell r="H4017" t="str">
            <v>S30</v>
          </cell>
          <cell r="I4017" t="str">
            <v>I</v>
          </cell>
          <cell r="J4017" t="str">
            <v>N</v>
          </cell>
          <cell r="K4017">
            <v>2028</v>
          </cell>
          <cell r="L4017" t="str">
            <v>SZÉNACÉL 90 F KB ÍV</v>
          </cell>
        </row>
        <row r="4018">
          <cell r="A4018" t="str">
            <v>CP-B76/90IA</v>
          </cell>
          <cell r="B4018">
            <v>17966</v>
          </cell>
          <cell r="C4018" t="str">
            <v>Items</v>
          </cell>
          <cell r="D4018">
            <v>0.99</v>
          </cell>
          <cell r="E4018" t="str">
            <v>1U</v>
          </cell>
          <cell r="F4018" t="str">
            <v>HAWA</v>
          </cell>
          <cell r="G4018" t="str">
            <v>FITTING</v>
          </cell>
          <cell r="H4018" t="str">
            <v>S30</v>
          </cell>
          <cell r="I4018" t="str">
            <v>I</v>
          </cell>
          <cell r="J4018" t="str">
            <v>N</v>
          </cell>
          <cell r="K4018">
            <v>4765</v>
          </cell>
          <cell r="L4018" t="str">
            <v>SZÉNACÉL 90 F KB ÍV</v>
          </cell>
        </row>
        <row r="4019">
          <cell r="A4019" t="str">
            <v>CP-B88/90IA</v>
          </cell>
          <cell r="B4019">
            <v>25378</v>
          </cell>
          <cell r="C4019" t="str">
            <v>Items</v>
          </cell>
          <cell r="D4019">
            <v>1.33</v>
          </cell>
          <cell r="E4019" t="str">
            <v>1U</v>
          </cell>
          <cell r="F4019" t="str">
            <v>HAWA</v>
          </cell>
          <cell r="G4019" t="str">
            <v>FITTING</v>
          </cell>
          <cell r="H4019" t="str">
            <v>S30</v>
          </cell>
          <cell r="I4019" t="str">
            <v>I</v>
          </cell>
          <cell r="J4019" t="str">
            <v>N</v>
          </cell>
          <cell r="K4019">
            <v>6732</v>
          </cell>
          <cell r="L4019" t="str">
            <v>SZÉNACÉL 90 F KB ÍV</v>
          </cell>
        </row>
        <row r="4020">
          <cell r="A4020" t="str">
            <v>CP-B108/90IA</v>
          </cell>
          <cell r="B4020">
            <v>35571</v>
          </cell>
          <cell r="C4020" t="str">
            <v>Items</v>
          </cell>
          <cell r="D4020">
            <v>1.99</v>
          </cell>
          <cell r="E4020" t="str">
            <v>1U</v>
          </cell>
          <cell r="F4020" t="str">
            <v>HAWA</v>
          </cell>
          <cell r="G4020" t="str">
            <v>FITTING</v>
          </cell>
          <cell r="H4020" t="str">
            <v>S30</v>
          </cell>
          <cell r="I4020" t="str">
            <v>I</v>
          </cell>
          <cell r="J4020" t="str">
            <v>N</v>
          </cell>
          <cell r="K4020">
            <v>9435</v>
          </cell>
          <cell r="L4020" t="str">
            <v>SZÉNACÉL 90 F KB ÍV</v>
          </cell>
        </row>
        <row r="4021">
          <cell r="A4021" t="str">
            <v>CP-B15/45A</v>
          </cell>
          <cell r="B4021">
            <v>924</v>
          </cell>
          <cell r="C4021" t="str">
            <v>Items</v>
          </cell>
          <cell r="D4021">
            <v>0.04</v>
          </cell>
          <cell r="E4021" t="str">
            <v>1U</v>
          </cell>
          <cell r="F4021" t="str">
            <v>HAWA</v>
          </cell>
          <cell r="G4021" t="str">
            <v>FITTING</v>
          </cell>
          <cell r="H4021" t="str">
            <v>S30</v>
          </cell>
          <cell r="I4021" t="str">
            <v>I</v>
          </cell>
          <cell r="J4021" t="str">
            <v>N</v>
          </cell>
          <cell r="K4021">
            <v>324</v>
          </cell>
          <cell r="L4021" t="str">
            <v>SZÉNACÉL 45 F BB ÍV</v>
          </cell>
        </row>
        <row r="4022">
          <cell r="A4022" t="str">
            <v>CP-B18/45A</v>
          </cell>
          <cell r="B4022">
            <v>970</v>
          </cell>
          <cell r="C4022" t="str">
            <v>Items</v>
          </cell>
          <cell r="D4022">
            <v>0.05</v>
          </cell>
          <cell r="E4022" t="str">
            <v>1U</v>
          </cell>
          <cell r="F4022" t="str">
            <v>HAWA</v>
          </cell>
          <cell r="G4022" t="str">
            <v>FITTING</v>
          </cell>
          <cell r="H4022" t="str">
            <v>S30</v>
          </cell>
          <cell r="I4022" t="str">
            <v>I</v>
          </cell>
          <cell r="J4022" t="str">
            <v>N</v>
          </cell>
          <cell r="K4022">
            <v>343</v>
          </cell>
          <cell r="L4022" t="str">
            <v>SZÉNACÉL 45 F BB ÍV</v>
          </cell>
        </row>
        <row r="4023">
          <cell r="A4023" t="str">
            <v>CP-B22/45A</v>
          </cell>
          <cell r="B4023">
            <v>1041</v>
          </cell>
          <cell r="C4023" t="str">
            <v>Items</v>
          </cell>
          <cell r="D4023">
            <v>0.06</v>
          </cell>
          <cell r="E4023" t="str">
            <v>1U</v>
          </cell>
          <cell r="F4023" t="str">
            <v>HAWA</v>
          </cell>
          <cell r="G4023" t="str">
            <v>FITTING</v>
          </cell>
          <cell r="H4023" t="str">
            <v>S30</v>
          </cell>
          <cell r="I4023" t="str">
            <v>I</v>
          </cell>
          <cell r="J4023" t="str">
            <v>N</v>
          </cell>
          <cell r="K4023">
            <v>366</v>
          </cell>
          <cell r="L4023" t="str">
            <v>SZÉNACÉL 45 F BB ÍV</v>
          </cell>
        </row>
        <row r="4024">
          <cell r="A4024" t="str">
            <v>CP-B28/45A</v>
          </cell>
          <cell r="B4024">
            <v>1397</v>
          </cell>
          <cell r="C4024" t="str">
            <v>Items</v>
          </cell>
          <cell r="D4024">
            <v>0.09</v>
          </cell>
          <cell r="E4024" t="str">
            <v>1U</v>
          </cell>
          <cell r="F4024" t="str">
            <v>HAWA</v>
          </cell>
          <cell r="G4024" t="str">
            <v>FITTING</v>
          </cell>
          <cell r="H4024" t="str">
            <v>S30</v>
          </cell>
          <cell r="I4024" t="str">
            <v>I</v>
          </cell>
          <cell r="J4024" t="str">
            <v>N</v>
          </cell>
          <cell r="K4024">
            <v>493</v>
          </cell>
          <cell r="L4024" t="str">
            <v>SZÉNACÉL 45 F BB ÍV</v>
          </cell>
        </row>
        <row r="4025">
          <cell r="A4025" t="str">
            <v>CP-B35/45A</v>
          </cell>
          <cell r="B4025">
            <v>2512</v>
          </cell>
          <cell r="C4025" t="str">
            <v>Items</v>
          </cell>
          <cell r="D4025">
            <v>0.15</v>
          </cell>
          <cell r="E4025" t="str">
            <v>1U</v>
          </cell>
          <cell r="F4025" t="str">
            <v>HAWA</v>
          </cell>
          <cell r="G4025" t="str">
            <v>FITTING</v>
          </cell>
          <cell r="H4025" t="str">
            <v>S30</v>
          </cell>
          <cell r="I4025" t="str">
            <v>I</v>
          </cell>
          <cell r="J4025" t="str">
            <v>N</v>
          </cell>
          <cell r="K4025">
            <v>887</v>
          </cell>
          <cell r="L4025" t="str">
            <v>SZÉNACÉL 45 F BB ÍV</v>
          </cell>
        </row>
        <row r="4026">
          <cell r="A4026" t="str">
            <v>CP-B42/45A</v>
          </cell>
          <cell r="B4026">
            <v>3157</v>
          </cell>
          <cell r="C4026" t="str">
            <v>Items</v>
          </cell>
          <cell r="D4026">
            <v>0.2</v>
          </cell>
          <cell r="E4026" t="str">
            <v>1U</v>
          </cell>
          <cell r="F4026" t="str">
            <v>HAWA</v>
          </cell>
          <cell r="G4026" t="str">
            <v>FITTING</v>
          </cell>
          <cell r="H4026" t="str">
            <v>S30</v>
          </cell>
          <cell r="I4026" t="str">
            <v>I</v>
          </cell>
          <cell r="J4026" t="str">
            <v>N</v>
          </cell>
          <cell r="K4026">
            <v>1117</v>
          </cell>
          <cell r="L4026" t="str">
            <v>SZÉNACÉL 45 F BB ÍV</v>
          </cell>
        </row>
        <row r="4027">
          <cell r="A4027" t="str">
            <v>CP-B54/45A</v>
          </cell>
          <cell r="B4027">
            <v>4413</v>
          </cell>
          <cell r="C4027" t="str">
            <v>Items</v>
          </cell>
          <cell r="D4027">
            <v>0.3</v>
          </cell>
          <cell r="E4027" t="str">
            <v>1U</v>
          </cell>
          <cell r="F4027" t="str">
            <v>HAWA</v>
          </cell>
          <cell r="G4027" t="str">
            <v>FITTING</v>
          </cell>
          <cell r="H4027" t="str">
            <v>S30</v>
          </cell>
          <cell r="I4027" t="str">
            <v>I</v>
          </cell>
          <cell r="J4027" t="str">
            <v>N</v>
          </cell>
          <cell r="K4027">
            <v>1559</v>
          </cell>
          <cell r="L4027" t="str">
            <v>SZÉNACÉL 45 F BB ÍV</v>
          </cell>
        </row>
        <row r="4028">
          <cell r="A4028" t="str">
            <v>CP-B76/45A</v>
          </cell>
          <cell r="B4028">
            <v>17215</v>
          </cell>
          <cell r="C4028" t="str">
            <v>Items</v>
          </cell>
          <cell r="D4028">
            <v>0.8</v>
          </cell>
          <cell r="E4028" t="str">
            <v>1U</v>
          </cell>
          <cell r="F4028" t="str">
            <v>HAWA</v>
          </cell>
          <cell r="G4028" t="str">
            <v>FITTING</v>
          </cell>
          <cell r="H4028" t="str">
            <v>S30</v>
          </cell>
          <cell r="I4028" t="str">
            <v>I</v>
          </cell>
          <cell r="J4028" t="str">
            <v>N</v>
          </cell>
          <cell r="K4028">
            <v>4566</v>
          </cell>
          <cell r="L4028" t="str">
            <v>SZÉNACÉL 45 F BB ÍV</v>
          </cell>
        </row>
        <row r="4029">
          <cell r="A4029" t="str">
            <v>CP-B88/45A</v>
          </cell>
          <cell r="B4029">
            <v>23611</v>
          </cell>
          <cell r="C4029" t="str">
            <v>Items</v>
          </cell>
          <cell r="D4029">
            <v>1.03</v>
          </cell>
          <cell r="E4029" t="str">
            <v>1U</v>
          </cell>
          <cell r="F4029" t="str">
            <v>HAWA</v>
          </cell>
          <cell r="G4029" t="str">
            <v>FITTING</v>
          </cell>
          <cell r="H4029" t="str">
            <v>S30</v>
          </cell>
          <cell r="I4029" t="str">
            <v>I</v>
          </cell>
          <cell r="J4029" t="str">
            <v>N</v>
          </cell>
          <cell r="K4029">
            <v>6264</v>
          </cell>
          <cell r="L4029" t="str">
            <v>SZÉNACÉL 45 F BB ÍV</v>
          </cell>
        </row>
        <row r="4030">
          <cell r="A4030" t="str">
            <v>CP-B108/45A</v>
          </cell>
          <cell r="B4030">
            <v>32183</v>
          </cell>
          <cell r="C4030" t="str">
            <v>Items</v>
          </cell>
          <cell r="D4030">
            <v>1.55</v>
          </cell>
          <cell r="E4030" t="str">
            <v>1U</v>
          </cell>
          <cell r="F4030" t="str">
            <v>HAWA</v>
          </cell>
          <cell r="G4030" t="str">
            <v>FITTING</v>
          </cell>
          <cell r="H4030" t="str">
            <v>S30</v>
          </cell>
          <cell r="I4030" t="str">
            <v>I</v>
          </cell>
          <cell r="J4030" t="str">
            <v>N</v>
          </cell>
          <cell r="K4030">
            <v>8538</v>
          </cell>
          <cell r="L4030" t="str">
            <v>SZÉNACÉL 45 F BB ÍV</v>
          </cell>
        </row>
        <row r="4031">
          <cell r="A4031" t="str">
            <v>CP-B15/45IA</v>
          </cell>
          <cell r="B4031">
            <v>907</v>
          </cell>
          <cell r="C4031" t="str">
            <v>Items</v>
          </cell>
          <cell r="D4031">
            <v>0.04</v>
          </cell>
          <cell r="E4031" t="str">
            <v>1U</v>
          </cell>
          <cell r="F4031" t="str">
            <v>HAWA</v>
          </cell>
          <cell r="G4031" t="str">
            <v>FITTING</v>
          </cell>
          <cell r="H4031" t="str">
            <v>S30</v>
          </cell>
          <cell r="I4031" t="str">
            <v>I</v>
          </cell>
          <cell r="J4031" t="str">
            <v>N</v>
          </cell>
          <cell r="K4031">
            <v>320</v>
          </cell>
          <cell r="L4031" t="str">
            <v>SZÉNACÉL 45 F KB ÍV</v>
          </cell>
        </row>
        <row r="4032">
          <cell r="A4032" t="str">
            <v>CP-B18/45IA</v>
          </cell>
          <cell r="B4032">
            <v>933</v>
          </cell>
          <cell r="C4032" t="str">
            <v>Items</v>
          </cell>
          <cell r="D4032">
            <v>0.05</v>
          </cell>
          <cell r="E4032" t="str">
            <v>1U</v>
          </cell>
          <cell r="F4032" t="str">
            <v>HAWA</v>
          </cell>
          <cell r="G4032" t="str">
            <v>FITTING</v>
          </cell>
          <cell r="H4032" t="str">
            <v>S30</v>
          </cell>
          <cell r="I4032" t="str">
            <v>I</v>
          </cell>
          <cell r="J4032" t="str">
            <v>N</v>
          </cell>
          <cell r="K4032">
            <v>329</v>
          </cell>
          <cell r="L4032" t="str">
            <v>SZÉNACÉL 45 F KB ÍV</v>
          </cell>
        </row>
        <row r="4033">
          <cell r="A4033" t="str">
            <v>CP-B22/45IA</v>
          </cell>
          <cell r="B4033">
            <v>1010</v>
          </cell>
          <cell r="C4033" t="str">
            <v>Items</v>
          </cell>
          <cell r="D4033">
            <v>7.0000000000000007E-2</v>
          </cell>
          <cell r="E4033" t="str">
            <v>1U</v>
          </cell>
          <cell r="F4033" t="str">
            <v>HAWA</v>
          </cell>
          <cell r="G4033" t="str">
            <v>FITTING</v>
          </cell>
          <cell r="H4033" t="str">
            <v>S30</v>
          </cell>
          <cell r="I4033" t="str">
            <v>I</v>
          </cell>
          <cell r="J4033" t="str">
            <v>N</v>
          </cell>
          <cell r="K4033">
            <v>355</v>
          </cell>
          <cell r="L4033" t="str">
            <v>SZÉNACÉL 45 F KB ÍV</v>
          </cell>
        </row>
        <row r="4034">
          <cell r="A4034" t="str">
            <v>CP-B28/45IA</v>
          </cell>
          <cell r="B4034">
            <v>1382</v>
          </cell>
          <cell r="C4034" t="str">
            <v>Items</v>
          </cell>
          <cell r="D4034">
            <v>0.09</v>
          </cell>
          <cell r="E4034" t="str">
            <v>1U</v>
          </cell>
          <cell r="F4034" t="str">
            <v>HAWA</v>
          </cell>
          <cell r="G4034" t="str">
            <v>FITTING</v>
          </cell>
          <cell r="H4034" t="str">
            <v>S30</v>
          </cell>
          <cell r="I4034" t="str">
            <v>I</v>
          </cell>
          <cell r="J4034" t="str">
            <v>N</v>
          </cell>
          <cell r="K4034">
            <v>486</v>
          </cell>
          <cell r="L4034" t="str">
            <v>SZÉNACÉL 45 F KB ÍV</v>
          </cell>
        </row>
        <row r="4035">
          <cell r="A4035" t="str">
            <v>CP-B35/45IA</v>
          </cell>
          <cell r="B4035">
            <v>2471</v>
          </cell>
          <cell r="C4035" t="str">
            <v>Items</v>
          </cell>
          <cell r="D4035">
            <v>0.15</v>
          </cell>
          <cell r="E4035" t="str">
            <v>1U</v>
          </cell>
          <cell r="F4035" t="str">
            <v>HAWA</v>
          </cell>
          <cell r="G4035" t="str">
            <v>FITTING</v>
          </cell>
          <cell r="H4035" t="str">
            <v>S30</v>
          </cell>
          <cell r="I4035" t="str">
            <v>I</v>
          </cell>
          <cell r="J4035" t="str">
            <v>N</v>
          </cell>
          <cell r="K4035">
            <v>871</v>
          </cell>
          <cell r="L4035" t="str">
            <v>SZÉNACÉL 45 F KB ÍV</v>
          </cell>
        </row>
        <row r="4036">
          <cell r="A4036" t="str">
            <v>CP-B42/45IA</v>
          </cell>
          <cell r="B4036">
            <v>3196</v>
          </cell>
          <cell r="C4036" t="str">
            <v>Items</v>
          </cell>
          <cell r="D4036">
            <v>0.2</v>
          </cell>
          <cell r="E4036" t="str">
            <v>1U</v>
          </cell>
          <cell r="F4036" t="str">
            <v>HAWA</v>
          </cell>
          <cell r="G4036" t="str">
            <v>FITTING</v>
          </cell>
          <cell r="H4036" t="str">
            <v>S30</v>
          </cell>
          <cell r="I4036" t="str">
            <v>I</v>
          </cell>
          <cell r="J4036" t="str">
            <v>N</v>
          </cell>
          <cell r="K4036">
            <v>1129</v>
          </cell>
          <cell r="L4036" t="str">
            <v>SZÉNACÉL 45 F KB ÍV</v>
          </cell>
        </row>
        <row r="4037">
          <cell r="A4037" t="str">
            <v>CP-B54/45IA</v>
          </cell>
          <cell r="B4037">
            <v>4493</v>
          </cell>
          <cell r="C4037" t="str">
            <v>Items</v>
          </cell>
          <cell r="D4037">
            <v>0.32</v>
          </cell>
          <cell r="E4037" t="str">
            <v>1U</v>
          </cell>
          <cell r="F4037" t="str">
            <v>HAWA</v>
          </cell>
          <cell r="G4037" t="str">
            <v>FITTING</v>
          </cell>
          <cell r="H4037" t="str">
            <v>S30</v>
          </cell>
          <cell r="I4037" t="str">
            <v>I</v>
          </cell>
          <cell r="J4037" t="str">
            <v>N</v>
          </cell>
          <cell r="K4037">
            <v>1586</v>
          </cell>
          <cell r="L4037" t="str">
            <v>SZÉNACÉL 45 F KB ÍV</v>
          </cell>
        </row>
        <row r="4038">
          <cell r="A4038" t="str">
            <v>CP-B76/45IA</v>
          </cell>
          <cell r="B4038">
            <v>17975</v>
          </cell>
          <cell r="C4038" t="str">
            <v>Items</v>
          </cell>
          <cell r="D4038">
            <v>0.8</v>
          </cell>
          <cell r="E4038" t="str">
            <v>1U</v>
          </cell>
          <cell r="F4038" t="str">
            <v>HAWA</v>
          </cell>
          <cell r="G4038" t="str">
            <v>FITTING</v>
          </cell>
          <cell r="H4038" t="str">
            <v>S30</v>
          </cell>
          <cell r="I4038" t="str">
            <v>I</v>
          </cell>
          <cell r="J4038" t="str">
            <v>N</v>
          </cell>
          <cell r="K4038">
            <v>4769</v>
          </cell>
          <cell r="L4038" t="str">
            <v>SZÉNACÉL 45 F KB ÍV</v>
          </cell>
        </row>
        <row r="4039">
          <cell r="A4039" t="str">
            <v>CP-B88/45IA</v>
          </cell>
          <cell r="B4039">
            <v>23980</v>
          </cell>
          <cell r="C4039" t="str">
            <v>Items</v>
          </cell>
          <cell r="D4039">
            <v>1.05</v>
          </cell>
          <cell r="E4039" t="str">
            <v>1U</v>
          </cell>
          <cell r="F4039" t="str">
            <v>HAWA</v>
          </cell>
          <cell r="G4039" t="str">
            <v>FITTING</v>
          </cell>
          <cell r="H4039" t="str">
            <v>S30</v>
          </cell>
          <cell r="I4039" t="str">
            <v>I</v>
          </cell>
          <cell r="J4039" t="str">
            <v>N</v>
          </cell>
          <cell r="K4039">
            <v>6362</v>
          </cell>
          <cell r="L4039" t="str">
            <v>SZÉNACÉL 45 F KB ÍV</v>
          </cell>
        </row>
        <row r="4040">
          <cell r="A4040" t="str">
            <v>CP-B108/45IA</v>
          </cell>
          <cell r="B4040">
            <v>32611</v>
          </cell>
          <cell r="C4040" t="str">
            <v>Items</v>
          </cell>
          <cell r="D4040">
            <v>2.23</v>
          </cell>
          <cell r="E4040" t="str">
            <v>1U</v>
          </cell>
          <cell r="F4040" t="str">
            <v>HAWA</v>
          </cell>
          <cell r="G4040" t="str">
            <v>FITTING</v>
          </cell>
          <cell r="H4040" t="str">
            <v>S30</v>
          </cell>
          <cell r="I4040" t="str">
            <v>I</v>
          </cell>
          <cell r="J4040" t="str">
            <v>N</v>
          </cell>
          <cell r="K4040">
            <v>8650</v>
          </cell>
          <cell r="L4040" t="str">
            <v>SZÉNACÉL 45 F KB ÍV</v>
          </cell>
        </row>
        <row r="4041">
          <cell r="A4041" t="str">
            <v>CP-UIG15/1/2A</v>
          </cell>
          <cell r="B4041">
            <v>1555</v>
          </cell>
          <cell r="C4041" t="str">
            <v>Items</v>
          </cell>
          <cell r="D4041">
            <v>7.0000000000000007E-2</v>
          </cell>
          <cell r="E4041" t="str">
            <v>1U</v>
          </cell>
          <cell r="F4041" t="str">
            <v>HAWA</v>
          </cell>
          <cell r="G4041" t="str">
            <v>FITTING</v>
          </cell>
          <cell r="H4041" t="str">
            <v>S30</v>
          </cell>
          <cell r="I4041" t="str">
            <v>I</v>
          </cell>
          <cell r="J4041" t="str">
            <v>N</v>
          </cell>
          <cell r="K4041">
            <v>548.95000000000005</v>
          </cell>
          <cell r="L4041" t="str">
            <v>SZÉNACÉL BM CSATLKOZÓ</v>
          </cell>
        </row>
        <row r="4042">
          <cell r="A4042" t="str">
            <v>CP-UIG15/3/4A</v>
          </cell>
          <cell r="B4042">
            <v>1855</v>
          </cell>
          <cell r="C4042" t="str">
            <v>Items</v>
          </cell>
          <cell r="D4042">
            <v>7.0000000000000007E-2</v>
          </cell>
          <cell r="E4042" t="str">
            <v>1U</v>
          </cell>
          <cell r="F4042" t="str">
            <v>HAWA</v>
          </cell>
          <cell r="G4042" t="str">
            <v>FITTING</v>
          </cell>
          <cell r="H4042" t="str">
            <v>S30</v>
          </cell>
          <cell r="I4042" t="str">
            <v>I</v>
          </cell>
          <cell r="J4042" t="str">
            <v>N</v>
          </cell>
          <cell r="K4042">
            <v>655.86</v>
          </cell>
          <cell r="L4042" t="str">
            <v>SZÉNACÉL BM CSATLKOZÓ</v>
          </cell>
        </row>
        <row r="4043">
          <cell r="A4043" t="str">
            <v>CP-UIG18/1/2A</v>
          </cell>
          <cell r="B4043">
            <v>1587</v>
          </cell>
          <cell r="C4043" t="str">
            <v>Items</v>
          </cell>
          <cell r="D4043">
            <v>0.06</v>
          </cell>
          <cell r="E4043" t="str">
            <v>1U</v>
          </cell>
          <cell r="F4043" t="str">
            <v>HAWA</v>
          </cell>
          <cell r="G4043" t="str">
            <v>FITTING</v>
          </cell>
          <cell r="H4043" t="str">
            <v>S30</v>
          </cell>
          <cell r="I4043" t="str">
            <v>I</v>
          </cell>
          <cell r="J4043" t="str">
            <v>N</v>
          </cell>
          <cell r="K4043">
            <v>561.21</v>
          </cell>
          <cell r="L4043" t="str">
            <v>SZÉNACÉL BM CSATLKOZÓ</v>
          </cell>
        </row>
        <row r="4044">
          <cell r="A4044" t="str">
            <v>CP-UIG18/3/4A</v>
          </cell>
          <cell r="B4044">
            <v>1943</v>
          </cell>
          <cell r="C4044" t="str">
            <v>Items</v>
          </cell>
          <cell r="D4044">
            <v>0.08</v>
          </cell>
          <cell r="E4044" t="str">
            <v>1U</v>
          </cell>
          <cell r="F4044" t="str">
            <v>HAWA</v>
          </cell>
          <cell r="G4044" t="str">
            <v>FITTING</v>
          </cell>
          <cell r="H4044" t="str">
            <v>S30</v>
          </cell>
          <cell r="I4044" t="str">
            <v>I</v>
          </cell>
          <cell r="J4044" t="str">
            <v>N</v>
          </cell>
          <cell r="K4044">
            <v>686.53</v>
          </cell>
          <cell r="L4044" t="str">
            <v>SZÉNACÉL BM CSATLKOZÓ</v>
          </cell>
        </row>
        <row r="4045">
          <cell r="A4045" t="str">
            <v>CP-UIG22/1/2A</v>
          </cell>
          <cell r="B4045">
            <v>2005</v>
          </cell>
          <cell r="C4045" t="str">
            <v>Items</v>
          </cell>
          <cell r="D4045">
            <v>0.09</v>
          </cell>
          <cell r="E4045" t="str">
            <v>1U</v>
          </cell>
          <cell r="F4045" t="str">
            <v>HAWA</v>
          </cell>
          <cell r="G4045" t="str">
            <v>FITTING</v>
          </cell>
          <cell r="H4045" t="str">
            <v>S30</v>
          </cell>
          <cell r="I4045" t="str">
            <v>I</v>
          </cell>
          <cell r="J4045" t="str">
            <v>N</v>
          </cell>
          <cell r="K4045">
            <v>706.96</v>
          </cell>
          <cell r="L4045" t="str">
            <v>SZÉNACÉL BM CSATLKOZÓ</v>
          </cell>
        </row>
        <row r="4046">
          <cell r="A4046" t="str">
            <v>CP-UIG22/3/4A</v>
          </cell>
          <cell r="B4046">
            <v>1973</v>
          </cell>
          <cell r="C4046" t="str">
            <v>Items</v>
          </cell>
          <cell r="D4046">
            <v>0.08</v>
          </cell>
          <cell r="E4046" t="str">
            <v>1U</v>
          </cell>
          <cell r="F4046" t="str">
            <v>HAWA</v>
          </cell>
          <cell r="G4046" t="str">
            <v>FITTING</v>
          </cell>
          <cell r="H4046" t="str">
            <v>S30</v>
          </cell>
          <cell r="I4046" t="str">
            <v>I</v>
          </cell>
          <cell r="J4046" t="str">
            <v>N</v>
          </cell>
          <cell r="K4046">
            <v>697.43</v>
          </cell>
          <cell r="L4046" t="str">
            <v>SZÉNACÉL BM CSATLKOZÓ</v>
          </cell>
        </row>
        <row r="4047">
          <cell r="A4047" t="str">
            <v>CP-UIG22/1A</v>
          </cell>
          <cell r="B4047">
            <v>3054</v>
          </cell>
          <cell r="C4047" t="str">
            <v>Items</v>
          </cell>
          <cell r="D4047">
            <v>0.11</v>
          </cell>
          <cell r="E4047" t="str">
            <v>1U</v>
          </cell>
          <cell r="F4047" t="str">
            <v>HAWA</v>
          </cell>
          <cell r="G4047" t="str">
            <v>FITTING</v>
          </cell>
          <cell r="H4047" t="str">
            <v>S30</v>
          </cell>
          <cell r="I4047" t="str">
            <v>I</v>
          </cell>
          <cell r="J4047" t="str">
            <v>N</v>
          </cell>
          <cell r="K4047">
            <v>1078.83</v>
          </cell>
          <cell r="L4047" t="str">
            <v>SZÉNACÉL BM CSATLKOZÓ</v>
          </cell>
        </row>
        <row r="4048">
          <cell r="A4048" t="str">
            <v>CP-UIG28/1/2A</v>
          </cell>
          <cell r="B4048">
            <v>2622</v>
          </cell>
          <cell r="C4048" t="str">
            <v>Items</v>
          </cell>
          <cell r="D4048">
            <v>0.19</v>
          </cell>
          <cell r="E4048" t="str">
            <v>1U</v>
          </cell>
          <cell r="F4048" t="str">
            <v>HAWA</v>
          </cell>
          <cell r="G4048" t="str">
            <v>FITTING</v>
          </cell>
          <cell r="H4048" t="str">
            <v>S30</v>
          </cell>
          <cell r="I4048" t="str">
            <v>I</v>
          </cell>
          <cell r="J4048" t="str">
            <v>N</v>
          </cell>
          <cell r="K4048">
            <v>926.27</v>
          </cell>
          <cell r="L4048" t="str">
            <v>SZÉNACÉL BM CSATLKOZÓ</v>
          </cell>
        </row>
        <row r="4049">
          <cell r="A4049" t="str">
            <v>CP-UIG28/3/4A</v>
          </cell>
          <cell r="B4049">
            <v>2992</v>
          </cell>
          <cell r="C4049" t="str">
            <v>Items</v>
          </cell>
          <cell r="D4049">
            <v>0.14000000000000001</v>
          </cell>
          <cell r="E4049" t="str">
            <v>1U</v>
          </cell>
          <cell r="F4049" t="str">
            <v>HAWA</v>
          </cell>
          <cell r="G4049" t="str">
            <v>FITTING</v>
          </cell>
          <cell r="H4049" t="str">
            <v>S30</v>
          </cell>
          <cell r="I4049" t="str">
            <v>I</v>
          </cell>
          <cell r="J4049" t="str">
            <v>N</v>
          </cell>
          <cell r="K4049">
            <v>922</v>
          </cell>
          <cell r="L4049" t="str">
            <v>SZÉNACÉL BM CSATLKOZÓ</v>
          </cell>
        </row>
        <row r="4050">
          <cell r="A4050" t="str">
            <v>CP-UIG28/1A</v>
          </cell>
          <cell r="B4050">
            <v>2453</v>
          </cell>
          <cell r="C4050" t="str">
            <v>Items</v>
          </cell>
          <cell r="D4050">
            <v>0.12</v>
          </cell>
          <cell r="E4050" t="str">
            <v>1U</v>
          </cell>
          <cell r="F4050" t="str">
            <v>HAWA</v>
          </cell>
          <cell r="G4050" t="str">
            <v>FITTING</v>
          </cell>
          <cell r="H4050" t="str">
            <v>S30</v>
          </cell>
          <cell r="I4050" t="str">
            <v>I</v>
          </cell>
          <cell r="J4050" t="str">
            <v>N</v>
          </cell>
          <cell r="K4050">
            <v>850.09</v>
          </cell>
          <cell r="L4050" t="str">
            <v>SZÉNACÉL BM CSATLKOZÓ</v>
          </cell>
        </row>
        <row r="4051">
          <cell r="A4051" t="str">
            <v>CP-UIG35/1A</v>
          </cell>
          <cell r="B4051">
            <v>3285</v>
          </cell>
          <cell r="C4051" t="str">
            <v>Items</v>
          </cell>
          <cell r="D4051">
            <v>0.13</v>
          </cell>
          <cell r="E4051" t="str">
            <v>1U</v>
          </cell>
          <cell r="F4051" t="str">
            <v>HAWA</v>
          </cell>
          <cell r="G4051" t="str">
            <v>FITTING</v>
          </cell>
          <cell r="H4051" t="str">
            <v>S30</v>
          </cell>
          <cell r="I4051" t="str">
            <v>I</v>
          </cell>
          <cell r="J4051" t="str">
            <v>N</v>
          </cell>
          <cell r="K4051">
            <v>1160</v>
          </cell>
          <cell r="L4051" t="str">
            <v>SZÉNACÉL BM CSATLKOZÓ</v>
          </cell>
        </row>
        <row r="4052">
          <cell r="A4052" t="str">
            <v>CP-UIG35/5/4A</v>
          </cell>
          <cell r="B4052">
            <v>2946</v>
          </cell>
          <cell r="C4052" t="str">
            <v>Items</v>
          </cell>
          <cell r="D4052">
            <v>0.3</v>
          </cell>
          <cell r="E4052" t="str">
            <v>1U</v>
          </cell>
          <cell r="F4052" t="str">
            <v>HAWA</v>
          </cell>
          <cell r="G4052" t="str">
            <v>FITTING</v>
          </cell>
          <cell r="H4052" t="str">
            <v>S30</v>
          </cell>
          <cell r="I4052" t="str">
            <v>I</v>
          </cell>
          <cell r="J4052" t="str">
            <v>N</v>
          </cell>
          <cell r="K4052">
            <v>1186</v>
          </cell>
          <cell r="L4052" t="str">
            <v>SZÉNACÉL BM CSATLKOZÓ</v>
          </cell>
        </row>
        <row r="4053">
          <cell r="A4053" t="str">
            <v>CP-UIG42/6/4A</v>
          </cell>
          <cell r="B4053">
            <v>3538</v>
          </cell>
          <cell r="C4053" t="str">
            <v>Items</v>
          </cell>
          <cell r="D4053">
            <v>0.27</v>
          </cell>
          <cell r="E4053" t="str">
            <v>1U</v>
          </cell>
          <cell r="F4053" t="str">
            <v>HAWA</v>
          </cell>
          <cell r="G4053" t="str">
            <v>FITTING</v>
          </cell>
          <cell r="H4053" t="str">
            <v>S30</v>
          </cell>
          <cell r="I4053" t="str">
            <v>I</v>
          </cell>
          <cell r="J4053" t="str">
            <v>N</v>
          </cell>
          <cell r="K4053">
            <v>1249</v>
          </cell>
          <cell r="L4053" t="str">
            <v>SZÉNACÉL BM CSATLKOZÓ</v>
          </cell>
        </row>
        <row r="4054">
          <cell r="A4054" t="str">
            <v>CP-UIG54/2A</v>
          </cell>
          <cell r="B4054">
            <v>5675</v>
          </cell>
          <cell r="C4054" t="str">
            <v>Items</v>
          </cell>
          <cell r="D4054">
            <v>0.36</v>
          </cell>
          <cell r="E4054" t="str">
            <v>1U</v>
          </cell>
          <cell r="F4054" t="str">
            <v>HAWA</v>
          </cell>
          <cell r="G4054" t="str">
            <v>FITTING</v>
          </cell>
          <cell r="H4054" t="str">
            <v>S30</v>
          </cell>
          <cell r="I4054" t="str">
            <v>I</v>
          </cell>
          <cell r="J4054" t="str">
            <v>N</v>
          </cell>
          <cell r="K4054">
            <v>2005</v>
          </cell>
          <cell r="L4054" t="str">
            <v>SZÉNACÉL BM CSATLKOZÓ</v>
          </cell>
        </row>
        <row r="4055">
          <cell r="A4055" t="str">
            <v>CP-UAG15/1/2A</v>
          </cell>
          <cell r="B4055">
            <v>1650</v>
          </cell>
          <cell r="C4055" t="str">
            <v>Items</v>
          </cell>
          <cell r="D4055">
            <v>0.06</v>
          </cell>
          <cell r="E4055" t="str">
            <v>1U</v>
          </cell>
          <cell r="F4055" t="str">
            <v>HAWA</v>
          </cell>
          <cell r="G4055" t="str">
            <v>FITTING</v>
          </cell>
          <cell r="H4055" t="str">
            <v>S30</v>
          </cell>
          <cell r="I4055" t="str">
            <v>I</v>
          </cell>
          <cell r="J4055" t="str">
            <v>N</v>
          </cell>
          <cell r="K4055">
            <v>583</v>
          </cell>
          <cell r="L4055" t="str">
            <v>SZÉNACÉL KM CSATLKOZÓ</v>
          </cell>
        </row>
        <row r="4056">
          <cell r="A4056" t="str">
            <v>CP-UAG15/3/4A</v>
          </cell>
          <cell r="B4056">
            <v>2197</v>
          </cell>
          <cell r="C4056" t="str">
            <v>Items</v>
          </cell>
          <cell r="D4056">
            <v>0.09</v>
          </cell>
          <cell r="E4056" t="str">
            <v>1U</v>
          </cell>
          <cell r="F4056" t="str">
            <v>HAWA</v>
          </cell>
          <cell r="G4056" t="str">
            <v>FITTING</v>
          </cell>
          <cell r="H4056" t="str">
            <v>S30</v>
          </cell>
          <cell r="I4056" t="str">
            <v>I</v>
          </cell>
          <cell r="J4056" t="str">
            <v>N</v>
          </cell>
          <cell r="K4056">
            <v>774</v>
          </cell>
          <cell r="L4056" t="str">
            <v>SZÉNACÉL KM CSATLKOZÓ</v>
          </cell>
        </row>
        <row r="4057">
          <cell r="A4057" t="str">
            <v>CP-UAG18/1/2A</v>
          </cell>
          <cell r="B4057">
            <v>1689</v>
          </cell>
          <cell r="C4057" t="str">
            <v>Items</v>
          </cell>
          <cell r="D4057">
            <v>7.0000000000000007E-2</v>
          </cell>
          <cell r="E4057" t="str">
            <v>1U</v>
          </cell>
          <cell r="F4057" t="str">
            <v>HAWA</v>
          </cell>
          <cell r="G4057" t="str">
            <v>FITTING</v>
          </cell>
          <cell r="H4057" t="str">
            <v>S30</v>
          </cell>
          <cell r="I4057" t="str">
            <v>I</v>
          </cell>
          <cell r="J4057" t="str">
            <v>N</v>
          </cell>
          <cell r="K4057">
            <v>596.28</v>
          </cell>
          <cell r="L4057" t="str">
            <v>SZÉNACÉL KM CSATLKOZÓ</v>
          </cell>
        </row>
        <row r="4058">
          <cell r="A4058" t="str">
            <v>CP-UAG18/3/4A</v>
          </cell>
          <cell r="B4058">
            <v>1810</v>
          </cell>
          <cell r="C4058" t="str">
            <v>Items</v>
          </cell>
          <cell r="D4058">
            <v>0.08</v>
          </cell>
          <cell r="E4058" t="str">
            <v>1U</v>
          </cell>
          <cell r="F4058" t="str">
            <v>HAWA</v>
          </cell>
          <cell r="G4058" t="str">
            <v>FITTING</v>
          </cell>
          <cell r="H4058" t="str">
            <v>S30</v>
          </cell>
          <cell r="I4058" t="str">
            <v>I</v>
          </cell>
          <cell r="J4058" t="str">
            <v>N</v>
          </cell>
          <cell r="K4058">
            <v>637.36</v>
          </cell>
          <cell r="L4058" t="str">
            <v>SZÉNACÉL KM CSATLKOZÓ</v>
          </cell>
        </row>
        <row r="4059">
          <cell r="A4059" t="str">
            <v>CP-UAG22/1/2A</v>
          </cell>
          <cell r="B4059">
            <v>1872</v>
          </cell>
          <cell r="C4059" t="str">
            <v>Items</v>
          </cell>
          <cell r="D4059">
            <v>0.08</v>
          </cell>
          <cell r="E4059" t="str">
            <v>1U</v>
          </cell>
          <cell r="F4059" t="str">
            <v>HAWA</v>
          </cell>
          <cell r="G4059" t="str">
            <v>FITTING</v>
          </cell>
          <cell r="H4059" t="str">
            <v>S30</v>
          </cell>
          <cell r="I4059" t="str">
            <v>I</v>
          </cell>
          <cell r="J4059" t="str">
            <v>N</v>
          </cell>
          <cell r="K4059">
            <v>660.35</v>
          </cell>
          <cell r="L4059" t="str">
            <v>SZÉNACÉL KM CSATLKOZÓ</v>
          </cell>
        </row>
        <row r="4060">
          <cell r="A4060" t="str">
            <v>CP-UAG22/3/4A</v>
          </cell>
          <cell r="B4060">
            <v>1832</v>
          </cell>
          <cell r="C4060" t="str">
            <v>Items</v>
          </cell>
          <cell r="D4060">
            <v>0.1</v>
          </cell>
          <cell r="E4060" t="str">
            <v>1U</v>
          </cell>
          <cell r="F4060" t="str">
            <v>HAWA</v>
          </cell>
          <cell r="G4060" t="str">
            <v>FITTING</v>
          </cell>
          <cell r="H4060" t="str">
            <v>S30</v>
          </cell>
          <cell r="I4060" t="str">
            <v>I</v>
          </cell>
          <cell r="J4060" t="str">
            <v>N</v>
          </cell>
          <cell r="K4060">
            <v>646.08000000000004</v>
          </cell>
          <cell r="L4060" t="str">
            <v>SZÉNACÉL KM CSATLKOZÓ</v>
          </cell>
        </row>
        <row r="4061">
          <cell r="A4061" t="str">
            <v>CP-UAG22/1A</v>
          </cell>
          <cell r="B4061">
            <v>2526</v>
          </cell>
          <cell r="C4061" t="str">
            <v>Items</v>
          </cell>
          <cell r="D4061">
            <v>0.15</v>
          </cell>
          <cell r="E4061" t="str">
            <v>1U</v>
          </cell>
          <cell r="F4061" t="str">
            <v>HAWA</v>
          </cell>
          <cell r="G4061" t="str">
            <v>FITTING</v>
          </cell>
          <cell r="H4061" t="str">
            <v>S30</v>
          </cell>
          <cell r="I4061" t="str">
            <v>I</v>
          </cell>
          <cell r="J4061" t="str">
            <v>N</v>
          </cell>
          <cell r="K4061">
            <v>892.36</v>
          </cell>
          <cell r="L4061" t="str">
            <v>SZÉNACÉL KM CSATLKOZÓ</v>
          </cell>
        </row>
        <row r="4062">
          <cell r="A4062" t="str">
            <v>CP-UAG28/3/4A</v>
          </cell>
          <cell r="B4062">
            <v>2992</v>
          </cell>
          <cell r="C4062" t="str">
            <v>Items</v>
          </cell>
          <cell r="D4062">
            <v>0.1</v>
          </cell>
          <cell r="E4062" t="str">
            <v>1U</v>
          </cell>
          <cell r="F4062" t="str">
            <v>HAWA</v>
          </cell>
          <cell r="G4062" t="str">
            <v>FITTING</v>
          </cell>
          <cell r="H4062" t="str">
            <v>S30</v>
          </cell>
          <cell r="I4062" t="str">
            <v>I</v>
          </cell>
          <cell r="J4062" t="str">
            <v>N</v>
          </cell>
          <cell r="K4062">
            <v>1058</v>
          </cell>
          <cell r="L4062" t="str">
            <v>SZÉNACÉL KM CSATLKOZÓ</v>
          </cell>
        </row>
        <row r="4063">
          <cell r="A4063" t="str">
            <v>CP-UAG28/1A</v>
          </cell>
          <cell r="B4063">
            <v>2453</v>
          </cell>
          <cell r="C4063" t="str">
            <v>Items</v>
          </cell>
          <cell r="D4063">
            <v>0.11</v>
          </cell>
          <cell r="E4063" t="str">
            <v>1U</v>
          </cell>
          <cell r="F4063" t="str">
            <v>HAWA</v>
          </cell>
          <cell r="G4063" t="str">
            <v>FITTING</v>
          </cell>
          <cell r="H4063" t="str">
            <v>S30</v>
          </cell>
          <cell r="I4063" t="str">
            <v>I</v>
          </cell>
          <cell r="J4063" t="str">
            <v>N</v>
          </cell>
          <cell r="K4063">
            <v>867.76</v>
          </cell>
          <cell r="L4063" t="str">
            <v>SZÉNACÉL KM CSATLKOZÓ</v>
          </cell>
        </row>
        <row r="4064">
          <cell r="A4064" t="str">
            <v>CP-UAG35/5/4A</v>
          </cell>
          <cell r="B4064">
            <v>3552</v>
          </cell>
          <cell r="C4064" t="str">
            <v>Items</v>
          </cell>
          <cell r="D4064">
            <v>0.17</v>
          </cell>
          <cell r="E4064" t="str">
            <v>1U</v>
          </cell>
          <cell r="F4064" t="str">
            <v>HAWA</v>
          </cell>
          <cell r="G4064" t="str">
            <v>FITTING</v>
          </cell>
          <cell r="H4064" t="str">
            <v>S30</v>
          </cell>
          <cell r="I4064" t="str">
            <v>I</v>
          </cell>
          <cell r="J4064" t="str">
            <v>N</v>
          </cell>
          <cell r="K4064">
            <v>1253.19</v>
          </cell>
          <cell r="L4064" t="str">
            <v>SZÉNACÉL KM CSATLKOZÓ</v>
          </cell>
        </row>
        <row r="4065">
          <cell r="A4065" t="str">
            <v>CP-UAG35/6/4A</v>
          </cell>
          <cell r="B4065">
            <v>3703</v>
          </cell>
          <cell r="C4065" t="str">
            <v>Items</v>
          </cell>
          <cell r="D4065">
            <v>0.17</v>
          </cell>
          <cell r="E4065" t="str">
            <v>1U</v>
          </cell>
          <cell r="F4065" t="str">
            <v>HAWA</v>
          </cell>
          <cell r="G4065" t="str">
            <v>FITTING</v>
          </cell>
          <cell r="H4065" t="str">
            <v>S30</v>
          </cell>
          <cell r="I4065" t="str">
            <v>I</v>
          </cell>
          <cell r="J4065" t="str">
            <v>N</v>
          </cell>
          <cell r="K4065">
            <v>1307.67</v>
          </cell>
          <cell r="L4065" t="str">
            <v>SZÉNACÉL KM CSATLKOZÓ</v>
          </cell>
        </row>
        <row r="4066">
          <cell r="A4066" t="str">
            <v>CP-UAG42/6/4A</v>
          </cell>
          <cell r="B4066">
            <v>3757</v>
          </cell>
          <cell r="C4066" t="str">
            <v>Items</v>
          </cell>
          <cell r="D4066">
            <v>0.23</v>
          </cell>
          <cell r="E4066" t="str">
            <v>1U</v>
          </cell>
          <cell r="F4066" t="str">
            <v>HAWA</v>
          </cell>
          <cell r="G4066" t="str">
            <v>FITTING</v>
          </cell>
          <cell r="H4066" t="str">
            <v>S30</v>
          </cell>
          <cell r="I4066" t="str">
            <v>I</v>
          </cell>
          <cell r="J4066" t="str">
            <v>N</v>
          </cell>
          <cell r="K4066">
            <v>1327</v>
          </cell>
          <cell r="L4066" t="str">
            <v>SZÉNACÉL KM CSATLKOZÓ</v>
          </cell>
        </row>
        <row r="4067">
          <cell r="A4067" t="str">
            <v>CP-UAG54/2A</v>
          </cell>
          <cell r="B4067">
            <v>5801</v>
          </cell>
          <cell r="C4067" t="str">
            <v>Items</v>
          </cell>
          <cell r="D4067">
            <v>0.37</v>
          </cell>
          <cell r="E4067" t="str">
            <v>1U</v>
          </cell>
          <cell r="F4067" t="str">
            <v>HAWA</v>
          </cell>
          <cell r="G4067" t="str">
            <v>FITTING</v>
          </cell>
          <cell r="H4067" t="str">
            <v>S30</v>
          </cell>
          <cell r="I4067" t="str">
            <v>I</v>
          </cell>
          <cell r="J4067" t="str">
            <v>N</v>
          </cell>
          <cell r="K4067">
            <v>2051</v>
          </cell>
          <cell r="L4067" t="str">
            <v>SZÉNACÉL KM CSATLKOZÓ</v>
          </cell>
        </row>
        <row r="4068">
          <cell r="A4068" t="str">
            <v>CP-UAG76/2/1/2A</v>
          </cell>
          <cell r="B4068">
            <v>35428</v>
          </cell>
          <cell r="C4068" t="str">
            <v>Items</v>
          </cell>
          <cell r="D4068">
            <v>0.83</v>
          </cell>
          <cell r="E4068" t="str">
            <v>1U</v>
          </cell>
          <cell r="F4068" t="str">
            <v>HAWA</v>
          </cell>
          <cell r="G4068" t="str">
            <v>FITTING</v>
          </cell>
          <cell r="H4068" t="str">
            <v>S30</v>
          </cell>
          <cell r="I4068" t="str">
            <v>I</v>
          </cell>
          <cell r="J4068" t="str">
            <v>N</v>
          </cell>
          <cell r="K4068">
            <v>5316.21</v>
          </cell>
          <cell r="L4068" t="str">
            <v>SZÉNACÉL KM CSATLKOZÓ</v>
          </cell>
        </row>
        <row r="4069">
          <cell r="A4069" t="str">
            <v>CP-UAG88/3A</v>
          </cell>
          <cell r="B4069">
            <v>53914</v>
          </cell>
          <cell r="C4069" t="str">
            <v>Items</v>
          </cell>
          <cell r="D4069">
            <v>1.1599999999999999</v>
          </cell>
          <cell r="E4069" t="str">
            <v>1U</v>
          </cell>
          <cell r="F4069" t="str">
            <v>HAWA</v>
          </cell>
          <cell r="G4069" t="str">
            <v>FITTING</v>
          </cell>
          <cell r="H4069" t="str">
            <v>S30</v>
          </cell>
          <cell r="I4069" t="str">
            <v>I</v>
          </cell>
          <cell r="J4069" t="str">
            <v>N</v>
          </cell>
          <cell r="K4069">
            <v>7567.56</v>
          </cell>
          <cell r="L4069" t="str">
            <v>SZÉNACÉL KM CSATLKOZÓ</v>
          </cell>
        </row>
        <row r="4070">
          <cell r="A4070" t="str">
            <v>CP-UAG108/4A</v>
          </cell>
          <cell r="B4070">
            <v>70853</v>
          </cell>
          <cell r="C4070" t="str">
            <v>Items</v>
          </cell>
          <cell r="D4070">
            <v>2.0099999999999998</v>
          </cell>
          <cell r="E4070" t="str">
            <v>1U</v>
          </cell>
          <cell r="F4070" t="str">
            <v>HAWA</v>
          </cell>
          <cell r="G4070" t="str">
            <v>FITTING</v>
          </cell>
          <cell r="H4070" t="str">
            <v>S30</v>
          </cell>
          <cell r="I4070" t="str">
            <v>I</v>
          </cell>
          <cell r="J4070" t="str">
            <v>N</v>
          </cell>
          <cell r="K4070">
            <v>9837.83</v>
          </cell>
          <cell r="L4070" t="str">
            <v>SZÉNACÉL KM CSATLKOZÓ</v>
          </cell>
        </row>
        <row r="4071">
          <cell r="A4071" t="str">
            <v>CP-UNIG15/1/2A</v>
          </cell>
          <cell r="B4071">
            <v>1036</v>
          </cell>
          <cell r="C4071" t="str">
            <v>Items</v>
          </cell>
          <cell r="D4071">
            <v>0.06</v>
          </cell>
          <cell r="E4071" t="str">
            <v>1U</v>
          </cell>
          <cell r="F4071" t="str">
            <v>HAWA</v>
          </cell>
          <cell r="G4071" t="str">
            <v>FITTING</v>
          </cell>
          <cell r="H4071" t="str">
            <v>S30</v>
          </cell>
          <cell r="I4071" t="str">
            <v>I</v>
          </cell>
          <cell r="J4071" t="str">
            <v>N</v>
          </cell>
          <cell r="K4071">
            <v>363</v>
          </cell>
          <cell r="L4071" t="str">
            <v>SZÉNACÉL BM CSATLKOZÓ CSÖVÉGGEL</v>
          </cell>
        </row>
        <row r="4072">
          <cell r="A4072" t="str">
            <v>CP-UNIG18/1/2A</v>
          </cell>
          <cell r="B4072">
            <v>1152</v>
          </cell>
          <cell r="C4072" t="str">
            <v>Items</v>
          </cell>
          <cell r="D4072">
            <v>0.06</v>
          </cell>
          <cell r="E4072" t="str">
            <v>1U</v>
          </cell>
          <cell r="F4072" t="str">
            <v>HAWA</v>
          </cell>
          <cell r="G4072" t="str">
            <v>FITTING</v>
          </cell>
          <cell r="H4072" t="str">
            <v>S30</v>
          </cell>
          <cell r="I4072" t="str">
            <v>I</v>
          </cell>
          <cell r="J4072" t="str">
            <v>N</v>
          </cell>
          <cell r="K4072">
            <v>406</v>
          </cell>
          <cell r="L4072" t="str">
            <v>SZÉNACÉL BM CSATLKOZÓ CSÖVÉGGEL</v>
          </cell>
        </row>
        <row r="4073">
          <cell r="A4073" t="str">
            <v>CP-UNIG18/3/4A</v>
          </cell>
          <cell r="B4073">
            <v>1193</v>
          </cell>
          <cell r="C4073" t="str">
            <v>Items</v>
          </cell>
          <cell r="D4073">
            <v>0.09</v>
          </cell>
          <cell r="E4073" t="str">
            <v>1U</v>
          </cell>
          <cell r="F4073" t="str">
            <v>HAWA</v>
          </cell>
          <cell r="G4073" t="str">
            <v>FITTING</v>
          </cell>
          <cell r="H4073" t="str">
            <v>S30</v>
          </cell>
          <cell r="I4073" t="str">
            <v>I</v>
          </cell>
          <cell r="J4073" t="str">
            <v>N</v>
          </cell>
          <cell r="K4073">
            <v>421</v>
          </cell>
          <cell r="L4073" t="str">
            <v>SZÉNACÉL BM CSATLKOZÓ CSÖVÉGGEL</v>
          </cell>
        </row>
        <row r="4074">
          <cell r="A4074" t="str">
            <v>CP-UNIG22/1/2A</v>
          </cell>
          <cell r="B4074">
            <v>1445</v>
          </cell>
          <cell r="C4074" t="str">
            <v>Items</v>
          </cell>
          <cell r="D4074">
            <v>7.0000000000000007E-2</v>
          </cell>
          <cell r="E4074" t="str">
            <v>1U</v>
          </cell>
          <cell r="F4074" t="str">
            <v>HAWA</v>
          </cell>
          <cell r="G4074" t="str">
            <v>FITTING</v>
          </cell>
          <cell r="H4074" t="str">
            <v>S30</v>
          </cell>
          <cell r="I4074" t="str">
            <v>I</v>
          </cell>
          <cell r="J4074" t="str">
            <v>N</v>
          </cell>
          <cell r="K4074">
            <v>508</v>
          </cell>
          <cell r="L4074" t="str">
            <v>SZÉNACÉL BM CSATLKOZÓ CSÖVÉGGEL</v>
          </cell>
        </row>
        <row r="4075">
          <cell r="A4075" t="str">
            <v>CP-UNIG22/3/4A</v>
          </cell>
          <cell r="B4075">
            <v>1689</v>
          </cell>
          <cell r="C4075" t="str">
            <v>Items</v>
          </cell>
          <cell r="D4075">
            <v>0.09</v>
          </cell>
          <cell r="E4075" t="str">
            <v>1U</v>
          </cell>
          <cell r="F4075" t="str">
            <v>HAWA</v>
          </cell>
          <cell r="G4075" t="str">
            <v>FITTING</v>
          </cell>
          <cell r="H4075" t="str">
            <v>S30</v>
          </cell>
          <cell r="I4075" t="str">
            <v>I</v>
          </cell>
          <cell r="J4075" t="str">
            <v>N</v>
          </cell>
          <cell r="K4075">
            <v>594.67999999999995</v>
          </cell>
          <cell r="L4075" t="str">
            <v>SZÉNACÉL BM CSATLKOZÓ CSÖVÉGGEL</v>
          </cell>
        </row>
        <row r="4076">
          <cell r="A4076" t="str">
            <v>CP-UNAG15/1/2A</v>
          </cell>
          <cell r="B4076">
            <v>1571</v>
          </cell>
          <cell r="C4076" t="str">
            <v>Items</v>
          </cell>
          <cell r="D4076">
            <v>7.0000000000000007E-2</v>
          </cell>
          <cell r="E4076" t="str">
            <v>1U</v>
          </cell>
          <cell r="F4076" t="str">
            <v>HAWA</v>
          </cell>
          <cell r="G4076" t="str">
            <v>FITTING</v>
          </cell>
          <cell r="H4076" t="str">
            <v>S30</v>
          </cell>
          <cell r="I4076" t="str">
            <v>I</v>
          </cell>
          <cell r="J4076" t="str">
            <v>N</v>
          </cell>
          <cell r="K4076">
            <v>555</v>
          </cell>
          <cell r="L4076" t="str">
            <v>SZÉNACÉL KM CSATLKOZÓ CSÖVÉGGEL</v>
          </cell>
        </row>
        <row r="4077">
          <cell r="A4077" t="str">
            <v>CP-UNAG18/1/2A</v>
          </cell>
          <cell r="B4077">
            <v>1650</v>
          </cell>
          <cell r="C4077" t="str">
            <v>Items</v>
          </cell>
          <cell r="D4077">
            <v>7.0000000000000007E-2</v>
          </cell>
          <cell r="E4077" t="str">
            <v>1U</v>
          </cell>
          <cell r="F4077" t="str">
            <v>HAWA</v>
          </cell>
          <cell r="G4077" t="str">
            <v>FITTING</v>
          </cell>
          <cell r="H4077" t="str">
            <v>S30</v>
          </cell>
          <cell r="I4077" t="str">
            <v>I</v>
          </cell>
          <cell r="J4077" t="str">
            <v>N</v>
          </cell>
          <cell r="K4077">
            <v>582.70000000000005</v>
          </cell>
          <cell r="L4077" t="str">
            <v>SZÉNACÉL KM CSATLKOZÓ CSÖVÉGGEL</v>
          </cell>
        </row>
        <row r="4078">
          <cell r="A4078" t="str">
            <v>CP-UNAG18/3/4A</v>
          </cell>
          <cell r="B4078">
            <v>1810</v>
          </cell>
          <cell r="C4078" t="str">
            <v>Items</v>
          </cell>
          <cell r="D4078">
            <v>0.1</v>
          </cell>
          <cell r="E4078" t="str">
            <v>1U</v>
          </cell>
          <cell r="F4078" t="str">
            <v>HAWA</v>
          </cell>
          <cell r="G4078" t="str">
            <v>FITTING</v>
          </cell>
          <cell r="H4078" t="str">
            <v>S30</v>
          </cell>
          <cell r="I4078" t="str">
            <v>I</v>
          </cell>
          <cell r="J4078" t="str">
            <v>N</v>
          </cell>
          <cell r="K4078">
            <v>638.20000000000005</v>
          </cell>
          <cell r="L4078" t="str">
            <v>SZÉNACÉL KM CSATLKOZÓ CSÖVÉGGEL</v>
          </cell>
        </row>
        <row r="4079">
          <cell r="A4079" t="str">
            <v>CP-UNAG22/1/2A</v>
          </cell>
          <cell r="B4079">
            <v>2084</v>
          </cell>
          <cell r="C4079" t="str">
            <v>Items</v>
          </cell>
          <cell r="D4079">
            <v>0.08</v>
          </cell>
          <cell r="E4079" t="str">
            <v>1U</v>
          </cell>
          <cell r="F4079" t="str">
            <v>HAWA</v>
          </cell>
          <cell r="G4079" t="str">
            <v>FITTING</v>
          </cell>
          <cell r="H4079" t="str">
            <v>S30</v>
          </cell>
          <cell r="I4079" t="str">
            <v>I</v>
          </cell>
          <cell r="J4079" t="str">
            <v>N</v>
          </cell>
          <cell r="K4079">
            <v>735</v>
          </cell>
          <cell r="L4079" t="str">
            <v>SZÉNACÉL KM CSATLKOZÓ CSÖVÉGGEL</v>
          </cell>
        </row>
        <row r="4080">
          <cell r="A4080" t="str">
            <v>CP-UNAG22/3/4A</v>
          </cell>
          <cell r="B4080">
            <v>2164</v>
          </cell>
          <cell r="C4080" t="str">
            <v>Items</v>
          </cell>
          <cell r="D4080">
            <v>0.11</v>
          </cell>
          <cell r="E4080" t="str">
            <v>1U</v>
          </cell>
          <cell r="F4080" t="str">
            <v>HAWA</v>
          </cell>
          <cell r="G4080" t="str">
            <v>FITTING</v>
          </cell>
          <cell r="H4080" t="str">
            <v>S30</v>
          </cell>
          <cell r="I4080" t="str">
            <v>I</v>
          </cell>
          <cell r="J4080" t="str">
            <v>N</v>
          </cell>
          <cell r="K4080">
            <v>763.06</v>
          </cell>
          <cell r="L4080" t="str">
            <v>SZÉNACÉL KM CSATLKOZÓ CSÖVÉGGEL</v>
          </cell>
        </row>
        <row r="4081">
          <cell r="A4081" t="str">
            <v>CP-UBAG15/1/2A</v>
          </cell>
          <cell r="B4081">
            <v>2353</v>
          </cell>
          <cell r="C4081" t="str">
            <v>Items</v>
          </cell>
          <cell r="D4081">
            <v>0.06</v>
          </cell>
          <cell r="E4081" t="str">
            <v>1U</v>
          </cell>
          <cell r="F4081" t="str">
            <v>HAWA</v>
          </cell>
          <cell r="G4081" t="str">
            <v>FITTING</v>
          </cell>
          <cell r="H4081" t="str">
            <v>S30</v>
          </cell>
          <cell r="I4081" t="str">
            <v>I</v>
          </cell>
          <cell r="J4081" t="str">
            <v>N</v>
          </cell>
          <cell r="K4081">
            <v>830.92</v>
          </cell>
          <cell r="L4081" t="str">
            <v>SZÉNACÉL KM CSATLKOZÓ ÍV</v>
          </cell>
        </row>
        <row r="4082">
          <cell r="A4082" t="str">
            <v>CP-UBAG18/1/2A</v>
          </cell>
          <cell r="B4082">
            <v>2471</v>
          </cell>
          <cell r="C4082" t="str">
            <v>Items</v>
          </cell>
          <cell r="D4082">
            <v>7.0000000000000007E-2</v>
          </cell>
          <cell r="E4082" t="str">
            <v>1U</v>
          </cell>
          <cell r="F4082" t="str">
            <v>HAWA</v>
          </cell>
          <cell r="G4082" t="str">
            <v>FITTING</v>
          </cell>
          <cell r="H4082" t="str">
            <v>S30</v>
          </cell>
          <cell r="I4082" t="str">
            <v>I</v>
          </cell>
          <cell r="J4082" t="str">
            <v>N</v>
          </cell>
          <cell r="K4082">
            <v>871.78</v>
          </cell>
          <cell r="L4082" t="str">
            <v>SZÉNACÉL KM CSATLKOZÓ ÍV</v>
          </cell>
        </row>
        <row r="4083">
          <cell r="A4083" t="str">
            <v>CP-UBAG22/3/4A</v>
          </cell>
          <cell r="B4083">
            <v>3165</v>
          </cell>
          <cell r="C4083" t="str">
            <v>Items</v>
          </cell>
          <cell r="D4083">
            <v>0.1</v>
          </cell>
          <cell r="E4083" t="str">
            <v>1U</v>
          </cell>
          <cell r="F4083" t="str">
            <v>HAWA</v>
          </cell>
          <cell r="G4083" t="str">
            <v>FITTING</v>
          </cell>
          <cell r="H4083" t="str">
            <v>S30</v>
          </cell>
          <cell r="I4083" t="str">
            <v>I</v>
          </cell>
          <cell r="J4083" t="str">
            <v>N</v>
          </cell>
          <cell r="K4083">
            <v>1116.97</v>
          </cell>
          <cell r="L4083" t="str">
            <v>SZÉNACÉL KM CSATLKOZÓ ÍV</v>
          </cell>
        </row>
        <row r="4084">
          <cell r="A4084" t="str">
            <v>CP-UBAG28/1A</v>
          </cell>
          <cell r="B4084">
            <v>3876</v>
          </cell>
          <cell r="C4084" t="str">
            <v>Items</v>
          </cell>
          <cell r="D4084">
            <v>0.18</v>
          </cell>
          <cell r="E4084" t="str">
            <v>1U</v>
          </cell>
          <cell r="F4084" t="str">
            <v>HAWA</v>
          </cell>
          <cell r="G4084" t="str">
            <v>FITTING</v>
          </cell>
          <cell r="H4084" t="str">
            <v>S30</v>
          </cell>
          <cell r="I4084" t="str">
            <v>I</v>
          </cell>
          <cell r="J4084" t="str">
            <v>N</v>
          </cell>
          <cell r="K4084">
            <v>1368.97</v>
          </cell>
          <cell r="L4084" t="str">
            <v>SZÉNACÉL KM CSATLKOZÓ ÍV</v>
          </cell>
        </row>
        <row r="4085">
          <cell r="A4085" t="str">
            <v>CP-UBAG35/5/4A</v>
          </cell>
          <cell r="B4085">
            <v>5899</v>
          </cell>
          <cell r="C4085" t="str">
            <v>Items</v>
          </cell>
          <cell r="D4085">
            <v>0.26</v>
          </cell>
          <cell r="E4085" t="str">
            <v>1U</v>
          </cell>
          <cell r="F4085" t="str">
            <v>HAWA</v>
          </cell>
          <cell r="G4085" t="str">
            <v>FITTING</v>
          </cell>
          <cell r="H4085" t="str">
            <v>S30</v>
          </cell>
          <cell r="I4085" t="str">
            <v>I</v>
          </cell>
          <cell r="J4085" t="str">
            <v>N</v>
          </cell>
          <cell r="K4085">
            <v>2084.11</v>
          </cell>
          <cell r="L4085" t="str">
            <v>SZÉNACÉL KM CSATLKOZÓ ÍV</v>
          </cell>
        </row>
        <row r="4086">
          <cell r="A4086" t="str">
            <v>CP-UBAG42/6/4A</v>
          </cell>
          <cell r="B4086">
            <v>9590</v>
          </cell>
          <cell r="C4086" t="str">
            <v>Items</v>
          </cell>
          <cell r="D4086">
            <v>0.38</v>
          </cell>
          <cell r="E4086" t="str">
            <v>1U</v>
          </cell>
          <cell r="F4086" t="str">
            <v>HAWA</v>
          </cell>
          <cell r="G4086" t="str">
            <v>FITTING</v>
          </cell>
          <cell r="H4086" t="str">
            <v>S30</v>
          </cell>
          <cell r="I4086" t="str">
            <v>I</v>
          </cell>
          <cell r="J4086" t="str">
            <v>N</v>
          </cell>
          <cell r="K4086">
            <v>3391.78</v>
          </cell>
          <cell r="L4086" t="str">
            <v>SZÉNACÉL KM CSATLKOZÓ ÍV</v>
          </cell>
        </row>
        <row r="4087">
          <cell r="A4087" t="str">
            <v>CP-UBAG54/2A</v>
          </cell>
          <cell r="B4087">
            <v>14099</v>
          </cell>
          <cell r="C4087" t="str">
            <v>Items</v>
          </cell>
          <cell r="D4087">
            <v>0.67</v>
          </cell>
          <cell r="E4087" t="str">
            <v>1U</v>
          </cell>
          <cell r="F4087" t="str">
            <v>HAWA</v>
          </cell>
          <cell r="G4087" t="str">
            <v>FITTING</v>
          </cell>
          <cell r="H4087" t="str">
            <v>S30</v>
          </cell>
          <cell r="I4087" t="str">
            <v>I</v>
          </cell>
          <cell r="J4087" t="str">
            <v>N</v>
          </cell>
          <cell r="K4087">
            <v>4985.51</v>
          </cell>
          <cell r="L4087" t="str">
            <v>SZÉNACÉL KM CSATLKOZÓ ÍV</v>
          </cell>
        </row>
        <row r="4088">
          <cell r="A4088" t="str">
            <v>CP-UBIG15/1/2A</v>
          </cell>
          <cell r="B4088">
            <v>3126</v>
          </cell>
          <cell r="C4088" t="str">
            <v>Items</v>
          </cell>
          <cell r="D4088">
            <v>7.0000000000000007E-2</v>
          </cell>
          <cell r="E4088" t="str">
            <v>1U</v>
          </cell>
          <cell r="F4088" t="str">
            <v>HAWA</v>
          </cell>
          <cell r="G4088" t="str">
            <v>FITTING</v>
          </cell>
          <cell r="H4088" t="str">
            <v>S30</v>
          </cell>
          <cell r="I4088" t="str">
            <v>I</v>
          </cell>
          <cell r="J4088" t="str">
            <v>N</v>
          </cell>
          <cell r="K4088">
            <v>1103</v>
          </cell>
          <cell r="L4088" t="str">
            <v>SZÉNACÉL BM CSATLKOZÓ ÍV</v>
          </cell>
        </row>
        <row r="4089">
          <cell r="A4089" t="str">
            <v>CP-UBIG18/1/2A</v>
          </cell>
          <cell r="B4089">
            <v>3316</v>
          </cell>
          <cell r="C4089" t="str">
            <v>Items</v>
          </cell>
          <cell r="D4089">
            <v>0.08</v>
          </cell>
          <cell r="E4089" t="str">
            <v>1U</v>
          </cell>
          <cell r="F4089" t="str">
            <v>HAWA</v>
          </cell>
          <cell r="G4089" t="str">
            <v>FITTING</v>
          </cell>
          <cell r="H4089" t="str">
            <v>S30</v>
          </cell>
          <cell r="I4089" t="str">
            <v>I</v>
          </cell>
          <cell r="J4089" t="str">
            <v>N</v>
          </cell>
          <cell r="K4089">
            <v>1171.46</v>
          </cell>
          <cell r="L4089" t="str">
            <v>SZÉNACÉL BM CSATLKOZÓ ÍV</v>
          </cell>
        </row>
        <row r="4090">
          <cell r="A4090" t="str">
            <v>CP-UBIG22/3/4A</v>
          </cell>
          <cell r="B4090">
            <v>3971</v>
          </cell>
          <cell r="C4090" t="str">
            <v>Items</v>
          </cell>
          <cell r="D4090">
            <v>0.12</v>
          </cell>
          <cell r="E4090" t="str">
            <v>1U</v>
          </cell>
          <cell r="F4090" t="str">
            <v>HAWA</v>
          </cell>
          <cell r="G4090" t="str">
            <v>FITTING</v>
          </cell>
          <cell r="H4090" t="str">
            <v>S30</v>
          </cell>
          <cell r="I4090" t="str">
            <v>I</v>
          </cell>
          <cell r="J4090" t="str">
            <v>N</v>
          </cell>
          <cell r="K4090">
            <v>1403.03</v>
          </cell>
          <cell r="L4090" t="str">
            <v>SZÉNACÉL BM CSATLKOZÓ ÍV</v>
          </cell>
        </row>
        <row r="4091">
          <cell r="A4091" t="str">
            <v>CP-UBIG28/1/2A</v>
          </cell>
          <cell r="B4091">
            <v>4587</v>
          </cell>
          <cell r="C4091" t="str">
            <v>Items</v>
          </cell>
          <cell r="D4091">
            <v>0.1</v>
          </cell>
          <cell r="E4091" t="str">
            <v>1U</v>
          </cell>
          <cell r="F4091" t="str">
            <v>HAWA</v>
          </cell>
          <cell r="G4091" t="str">
            <v>FITTING</v>
          </cell>
          <cell r="H4091" t="str">
            <v>S30</v>
          </cell>
          <cell r="I4091" t="str">
            <v>I</v>
          </cell>
          <cell r="J4091" t="str">
            <v>N</v>
          </cell>
          <cell r="K4091">
            <v>1620.97</v>
          </cell>
          <cell r="L4091" t="str">
            <v>SZÉNACÉL BM CSATLKOZÓ ÍV</v>
          </cell>
        </row>
        <row r="4092">
          <cell r="A4092" t="str">
            <v>CP-UWIG15/1/2A</v>
          </cell>
          <cell r="B4092">
            <v>2836</v>
          </cell>
          <cell r="C4092" t="str">
            <v>Items</v>
          </cell>
          <cell r="D4092">
            <v>0.17</v>
          </cell>
          <cell r="E4092" t="str">
            <v>1U</v>
          </cell>
          <cell r="F4092" t="str">
            <v>HAWA</v>
          </cell>
          <cell r="G4092" t="str">
            <v>FITTING</v>
          </cell>
          <cell r="H4092" t="str">
            <v>S30</v>
          </cell>
          <cell r="I4092" t="str">
            <v>I</v>
          </cell>
          <cell r="J4092" t="str">
            <v>N</v>
          </cell>
          <cell r="K4092">
            <v>1000.03</v>
          </cell>
          <cell r="L4092" t="str">
            <v>SZÉNACÉL BM CSATLKOZÓ KÖNYÖK</v>
          </cell>
        </row>
        <row r="4093">
          <cell r="A4093" t="str">
            <v>CP-UWIG18/1/2A</v>
          </cell>
          <cell r="B4093">
            <v>2969</v>
          </cell>
          <cell r="C4093" t="str">
            <v>Items</v>
          </cell>
          <cell r="D4093">
            <v>0.17</v>
          </cell>
          <cell r="E4093" t="str">
            <v>1U</v>
          </cell>
          <cell r="F4093" t="str">
            <v>HAWA</v>
          </cell>
          <cell r="G4093" t="str">
            <v>FITTING</v>
          </cell>
          <cell r="H4093" t="str">
            <v>S30</v>
          </cell>
          <cell r="I4093" t="str">
            <v>I</v>
          </cell>
          <cell r="J4093" t="str">
            <v>N</v>
          </cell>
          <cell r="K4093">
            <v>1049</v>
          </cell>
          <cell r="L4093" t="str">
            <v>SZÉNACÉL BM CSATLKOZÓ KÖNYÖK</v>
          </cell>
        </row>
        <row r="4094">
          <cell r="A4094" t="str">
            <v>CP-UWIG22/1/2A</v>
          </cell>
          <cell r="B4094">
            <v>3063</v>
          </cell>
          <cell r="C4094" t="str">
            <v>Items</v>
          </cell>
          <cell r="D4094">
            <v>0.25</v>
          </cell>
          <cell r="E4094" t="str">
            <v>1U</v>
          </cell>
          <cell r="F4094" t="str">
            <v>HAWA</v>
          </cell>
          <cell r="G4094" t="str">
            <v>FITTING</v>
          </cell>
          <cell r="H4094" t="str">
            <v>S30</v>
          </cell>
          <cell r="I4094" t="str">
            <v>I</v>
          </cell>
          <cell r="J4094" t="str">
            <v>N</v>
          </cell>
          <cell r="K4094">
            <v>1082.92</v>
          </cell>
          <cell r="L4094" t="str">
            <v>SZÉNACÉL BM CSATLKOZÓ KÖNYÖK</v>
          </cell>
        </row>
        <row r="4095">
          <cell r="A4095" t="str">
            <v>CP-UWIG22/3/4A</v>
          </cell>
          <cell r="B4095">
            <v>3165</v>
          </cell>
          <cell r="C4095" t="str">
            <v>Items</v>
          </cell>
          <cell r="D4095">
            <v>0.28999999999999998</v>
          </cell>
          <cell r="E4095" t="str">
            <v>1U</v>
          </cell>
          <cell r="F4095" t="str">
            <v>HAWA</v>
          </cell>
          <cell r="G4095" t="str">
            <v>FITTING</v>
          </cell>
          <cell r="H4095" t="str">
            <v>S30</v>
          </cell>
          <cell r="I4095" t="str">
            <v>I</v>
          </cell>
          <cell r="J4095" t="str">
            <v>N</v>
          </cell>
          <cell r="K4095">
            <v>1118.3800000000001</v>
          </cell>
          <cell r="L4095" t="str">
            <v>SZÉNACÉL BM CSATLKOZÓ KÖNYÖK</v>
          </cell>
        </row>
        <row r="4096">
          <cell r="A4096" t="str">
            <v>CP-UWIG28/1/2A</v>
          </cell>
          <cell r="B4096">
            <v>3640</v>
          </cell>
          <cell r="C4096" t="str">
            <v>Items</v>
          </cell>
          <cell r="D4096">
            <v>0.44</v>
          </cell>
          <cell r="E4096" t="str">
            <v>1U</v>
          </cell>
          <cell r="F4096" t="str">
            <v>HAWA</v>
          </cell>
          <cell r="G4096" t="str">
            <v>FITTING</v>
          </cell>
          <cell r="H4096" t="str">
            <v>S30</v>
          </cell>
          <cell r="I4096" t="str">
            <v>I</v>
          </cell>
          <cell r="J4096" t="str">
            <v>N</v>
          </cell>
          <cell r="K4096">
            <v>1286.81</v>
          </cell>
          <cell r="L4096" t="str">
            <v>SZÉNACÉL BM CSATLKOZÓ KÖNYÖK</v>
          </cell>
        </row>
        <row r="4097">
          <cell r="A4097" t="str">
            <v>CP-UWAG15/1/2A</v>
          </cell>
          <cell r="B4097">
            <v>1943</v>
          </cell>
          <cell r="C4097" t="str">
            <v>Items</v>
          </cell>
          <cell r="D4097">
            <v>0.1</v>
          </cell>
          <cell r="E4097" t="str">
            <v>1U</v>
          </cell>
          <cell r="F4097" t="str">
            <v>HAWA</v>
          </cell>
          <cell r="G4097" t="str">
            <v>FITTING</v>
          </cell>
          <cell r="H4097" t="str">
            <v>S30</v>
          </cell>
          <cell r="I4097" t="str">
            <v>I</v>
          </cell>
          <cell r="J4097" t="str">
            <v>N</v>
          </cell>
          <cell r="K4097">
            <v>685</v>
          </cell>
          <cell r="L4097" t="str">
            <v>SZÉNACÉL KM CSATLKOZÓ KÖNYÖK</v>
          </cell>
        </row>
        <row r="4098">
          <cell r="A4098" t="str">
            <v>CP-UWAG18/1/2A</v>
          </cell>
          <cell r="B4098">
            <v>2076</v>
          </cell>
          <cell r="C4098" t="str">
            <v>Items</v>
          </cell>
          <cell r="D4098">
            <v>0.11</v>
          </cell>
          <cell r="E4098" t="str">
            <v>1U</v>
          </cell>
          <cell r="F4098" t="str">
            <v>HAWA</v>
          </cell>
          <cell r="G4098" t="str">
            <v>FITTING</v>
          </cell>
          <cell r="H4098" t="str">
            <v>S30</v>
          </cell>
          <cell r="I4098" t="str">
            <v>I</v>
          </cell>
          <cell r="J4098" t="str">
            <v>N</v>
          </cell>
          <cell r="K4098">
            <v>731</v>
          </cell>
          <cell r="L4098" t="str">
            <v>SZÉNACÉL KM CSATLKOZÓ KÖNYÖK</v>
          </cell>
        </row>
        <row r="4099">
          <cell r="A4099" t="str">
            <v>CP-UWAG18/3/4A</v>
          </cell>
          <cell r="B4099">
            <v>2383</v>
          </cell>
          <cell r="C4099" t="str">
            <v>Items</v>
          </cell>
          <cell r="D4099">
            <v>0.15</v>
          </cell>
          <cell r="E4099" t="str">
            <v>1U</v>
          </cell>
          <cell r="F4099" t="str">
            <v>HAWA</v>
          </cell>
          <cell r="G4099" t="str">
            <v>FITTING</v>
          </cell>
          <cell r="H4099" t="str">
            <v>S30</v>
          </cell>
          <cell r="I4099" t="str">
            <v>I</v>
          </cell>
          <cell r="J4099" t="str">
            <v>N</v>
          </cell>
          <cell r="K4099">
            <v>842</v>
          </cell>
          <cell r="L4099" t="str">
            <v>SZÉNACÉL KM CSATLKOZÓ KÖNYÖK</v>
          </cell>
        </row>
        <row r="4100">
          <cell r="A4100" t="str">
            <v>CP-UWAG22/3/4A</v>
          </cell>
          <cell r="B4100">
            <v>2605</v>
          </cell>
          <cell r="C4100" t="str">
            <v>Items</v>
          </cell>
          <cell r="D4100">
            <v>0.19</v>
          </cell>
          <cell r="E4100" t="str">
            <v>1U</v>
          </cell>
          <cell r="F4100" t="str">
            <v>HAWA</v>
          </cell>
          <cell r="G4100" t="str">
            <v>FITTING</v>
          </cell>
          <cell r="H4100" t="str">
            <v>S30</v>
          </cell>
          <cell r="I4100" t="str">
            <v>I</v>
          </cell>
          <cell r="J4100" t="str">
            <v>N</v>
          </cell>
          <cell r="K4100">
            <v>918</v>
          </cell>
          <cell r="L4100" t="str">
            <v>SZÉNACÉL KM CSATLKOZÓ KÖNYÖK</v>
          </cell>
        </row>
        <row r="4101">
          <cell r="A4101" t="str">
            <v>CP-F88-16A</v>
          </cell>
          <cell r="B4101">
            <v>38989</v>
          </cell>
          <cell r="C4101" t="str">
            <v>Items</v>
          </cell>
          <cell r="D4101">
            <v>4.62</v>
          </cell>
          <cell r="E4101" t="str">
            <v>1U</v>
          </cell>
          <cell r="F4101" t="str">
            <v>HAWA</v>
          </cell>
          <cell r="G4101" t="str">
            <v>FITTING</v>
          </cell>
          <cell r="H4101" t="str">
            <v>S30</v>
          </cell>
          <cell r="I4101" t="str">
            <v>I</v>
          </cell>
          <cell r="J4101" t="str">
            <v>N</v>
          </cell>
          <cell r="K4101">
            <v>11099</v>
          </cell>
          <cell r="L4101" t="str">
            <v>SZÉNACÉL KARIMA 4 LYUK</v>
          </cell>
        </row>
        <row r="4102">
          <cell r="A4102" t="str">
            <v>CP-T15A</v>
          </cell>
          <cell r="B4102">
            <v>1468</v>
          </cell>
          <cell r="C4102" t="str">
            <v>Items</v>
          </cell>
          <cell r="D4102">
            <v>7.0000000000000007E-2</v>
          </cell>
          <cell r="E4102" t="str">
            <v>1U</v>
          </cell>
          <cell r="F4102" t="str">
            <v>HAWA</v>
          </cell>
          <cell r="G4102" t="str">
            <v>FITTING</v>
          </cell>
          <cell r="H4102" t="str">
            <v>S30</v>
          </cell>
          <cell r="I4102" t="str">
            <v>I</v>
          </cell>
          <cell r="J4102" t="str">
            <v>N</v>
          </cell>
          <cell r="K4102">
            <v>518.32000000000005</v>
          </cell>
          <cell r="L4102" t="str">
            <v>SZÉNACÉL EGÁL T IDOM</v>
          </cell>
        </row>
        <row r="4103">
          <cell r="A4103" t="str">
            <v>CP-T18A</v>
          </cell>
          <cell r="B4103">
            <v>1579</v>
          </cell>
          <cell r="C4103" t="str">
            <v>Items</v>
          </cell>
          <cell r="D4103">
            <v>0.08</v>
          </cell>
          <cell r="E4103" t="str">
            <v>1U</v>
          </cell>
          <cell r="F4103" t="str">
            <v>HAWA</v>
          </cell>
          <cell r="G4103" t="str">
            <v>FITTING</v>
          </cell>
          <cell r="H4103" t="str">
            <v>S30</v>
          </cell>
          <cell r="I4103" t="str">
            <v>I</v>
          </cell>
          <cell r="J4103" t="str">
            <v>N</v>
          </cell>
          <cell r="K4103">
            <v>558.45000000000005</v>
          </cell>
          <cell r="L4103" t="str">
            <v>SZÉNACÉL EGÁL T IDOM</v>
          </cell>
        </row>
        <row r="4104">
          <cell r="A4104" t="str">
            <v>CP-T22A</v>
          </cell>
          <cell r="B4104">
            <v>1712</v>
          </cell>
          <cell r="C4104" t="str">
            <v>Items</v>
          </cell>
          <cell r="D4104">
            <v>0.11</v>
          </cell>
          <cell r="E4104" t="str">
            <v>1U</v>
          </cell>
          <cell r="F4104" t="str">
            <v>HAWA</v>
          </cell>
          <cell r="G4104" t="str">
            <v>FITTING</v>
          </cell>
          <cell r="H4104" t="str">
            <v>S30</v>
          </cell>
          <cell r="I4104" t="str">
            <v>I</v>
          </cell>
          <cell r="J4104" t="str">
            <v>N</v>
          </cell>
          <cell r="K4104">
            <v>605.08000000000004</v>
          </cell>
          <cell r="L4104" t="str">
            <v>SZÉNACÉL EGÁL T IDOM</v>
          </cell>
        </row>
        <row r="4105">
          <cell r="A4105" t="str">
            <v>CP-T28A</v>
          </cell>
          <cell r="B4105">
            <v>2209</v>
          </cell>
          <cell r="C4105" t="str">
            <v>Items</v>
          </cell>
          <cell r="D4105">
            <v>0.14000000000000001</v>
          </cell>
          <cell r="E4105" t="str">
            <v>1U</v>
          </cell>
          <cell r="F4105" t="str">
            <v>HAWA</v>
          </cell>
          <cell r="G4105" t="str">
            <v>FITTING</v>
          </cell>
          <cell r="H4105" t="str">
            <v>S30</v>
          </cell>
          <cell r="I4105" t="str">
            <v>I</v>
          </cell>
          <cell r="J4105" t="str">
            <v>N</v>
          </cell>
          <cell r="K4105">
            <v>778.9</v>
          </cell>
          <cell r="L4105" t="str">
            <v>SZÉNACÉL EGÁL T IDOM</v>
          </cell>
        </row>
        <row r="4106">
          <cell r="A4106" t="str">
            <v>CP-T35A</v>
          </cell>
          <cell r="B4106">
            <v>3293</v>
          </cell>
          <cell r="C4106" t="str">
            <v>Items</v>
          </cell>
          <cell r="D4106">
            <v>0.19</v>
          </cell>
          <cell r="E4106" t="str">
            <v>1U</v>
          </cell>
          <cell r="F4106" t="str">
            <v>HAWA</v>
          </cell>
          <cell r="G4106" t="str">
            <v>FITTING</v>
          </cell>
          <cell r="H4106" t="str">
            <v>S30</v>
          </cell>
          <cell r="I4106" t="str">
            <v>I</v>
          </cell>
          <cell r="J4106" t="str">
            <v>N</v>
          </cell>
          <cell r="K4106">
            <v>1162.26</v>
          </cell>
          <cell r="L4106" t="str">
            <v>SZÉNACÉL EGÁL T IDOM</v>
          </cell>
        </row>
        <row r="4107">
          <cell r="A4107" t="str">
            <v>CP-T42A</v>
          </cell>
          <cell r="B4107">
            <v>4880</v>
          </cell>
          <cell r="C4107" t="str">
            <v>Items</v>
          </cell>
          <cell r="D4107">
            <v>0.27</v>
          </cell>
          <cell r="E4107" t="str">
            <v>1U</v>
          </cell>
          <cell r="F4107" t="str">
            <v>HAWA</v>
          </cell>
          <cell r="G4107" t="str">
            <v>FITTING</v>
          </cell>
          <cell r="H4107" t="str">
            <v>S30</v>
          </cell>
          <cell r="I4107" t="str">
            <v>I</v>
          </cell>
          <cell r="J4107" t="str">
            <v>N</v>
          </cell>
          <cell r="K4107">
            <v>1725</v>
          </cell>
          <cell r="L4107" t="str">
            <v>SZÉNACÉL EGÁL T IDOM</v>
          </cell>
        </row>
        <row r="4108">
          <cell r="A4108" t="str">
            <v>CP-T54A</v>
          </cell>
          <cell r="B4108">
            <v>5866</v>
          </cell>
          <cell r="C4108" t="str">
            <v>Items</v>
          </cell>
          <cell r="D4108">
            <v>0.4</v>
          </cell>
          <cell r="E4108" t="str">
            <v>1U</v>
          </cell>
          <cell r="F4108" t="str">
            <v>HAWA</v>
          </cell>
          <cell r="G4108" t="str">
            <v>FITTING</v>
          </cell>
          <cell r="H4108" t="str">
            <v>S30</v>
          </cell>
          <cell r="I4108" t="str">
            <v>I</v>
          </cell>
          <cell r="J4108" t="str">
            <v>N</v>
          </cell>
          <cell r="K4108">
            <v>2072.5500000000002</v>
          </cell>
          <cell r="L4108" t="str">
            <v>SZÉNACÉL EGÁL T IDOM</v>
          </cell>
        </row>
        <row r="4109">
          <cell r="A4109" t="str">
            <v>CP-T76A</v>
          </cell>
          <cell r="B4109">
            <v>30739</v>
          </cell>
          <cell r="C4109" t="str">
            <v>Items</v>
          </cell>
          <cell r="D4109">
            <v>1.1499999999999999</v>
          </cell>
          <cell r="E4109" t="str">
            <v>1U</v>
          </cell>
          <cell r="F4109" t="str">
            <v>HAWA</v>
          </cell>
          <cell r="G4109" t="str">
            <v>FITTING</v>
          </cell>
          <cell r="H4109" t="str">
            <v>S30</v>
          </cell>
          <cell r="I4109" t="str">
            <v>I</v>
          </cell>
          <cell r="J4109" t="str">
            <v>N</v>
          </cell>
          <cell r="K4109">
            <v>8152.28</v>
          </cell>
          <cell r="L4109" t="str">
            <v>SZÉNACÉL EGÁL T IDOM</v>
          </cell>
        </row>
        <row r="4110">
          <cell r="A4110" t="str">
            <v>CP-T88A</v>
          </cell>
          <cell r="B4110">
            <v>35278</v>
          </cell>
          <cell r="C4110" t="str">
            <v>Items</v>
          </cell>
          <cell r="D4110">
            <v>1.6</v>
          </cell>
          <cell r="E4110" t="str">
            <v>1U</v>
          </cell>
          <cell r="F4110" t="str">
            <v>HAWA</v>
          </cell>
          <cell r="G4110" t="str">
            <v>FITTING</v>
          </cell>
          <cell r="H4110" t="str">
            <v>S30</v>
          </cell>
          <cell r="I4110" t="str">
            <v>I</v>
          </cell>
          <cell r="J4110" t="str">
            <v>N</v>
          </cell>
          <cell r="K4110">
            <v>9357.5499999999993</v>
          </cell>
          <cell r="L4110" t="str">
            <v>SZÉNACÉL EGÁL T IDOM</v>
          </cell>
        </row>
        <row r="4111">
          <cell r="A4111" t="str">
            <v>CP-T18/15/18A</v>
          </cell>
          <cell r="B4111">
            <v>1934</v>
          </cell>
          <cell r="C4111" t="str">
            <v>Items</v>
          </cell>
          <cell r="D4111">
            <v>0.08</v>
          </cell>
          <cell r="E4111" t="str">
            <v>1U</v>
          </cell>
          <cell r="F4111" t="str">
            <v>HAWA</v>
          </cell>
          <cell r="G4111" t="str">
            <v>FITTING</v>
          </cell>
          <cell r="H4111" t="str">
            <v>S30</v>
          </cell>
          <cell r="I4111" t="str">
            <v>I</v>
          </cell>
          <cell r="J4111" t="str">
            <v>N</v>
          </cell>
          <cell r="K4111">
            <v>568.83000000000004</v>
          </cell>
          <cell r="L4111" t="str">
            <v>SZÉNACÉL SZÜKÍTETT T IDOM</v>
          </cell>
        </row>
        <row r="4112">
          <cell r="A4112" t="str">
            <v>CP-T22/15/22A</v>
          </cell>
          <cell r="B4112">
            <v>1619</v>
          </cell>
          <cell r="C4112" t="str">
            <v>Items</v>
          </cell>
          <cell r="D4112">
            <v>0.1</v>
          </cell>
          <cell r="E4112" t="str">
            <v>1U</v>
          </cell>
          <cell r="F4112" t="str">
            <v>HAWA</v>
          </cell>
          <cell r="G4112" t="str">
            <v>FITTING</v>
          </cell>
          <cell r="H4112" t="str">
            <v>S30</v>
          </cell>
          <cell r="I4112" t="str">
            <v>I</v>
          </cell>
          <cell r="J4112" t="str">
            <v>N</v>
          </cell>
          <cell r="K4112">
            <v>572.27</v>
          </cell>
          <cell r="L4112" t="str">
            <v>SZÉNACÉL SZÜKÍTETT T IDOM</v>
          </cell>
        </row>
        <row r="4113">
          <cell r="A4113" t="str">
            <v>CP-T22/18/22A</v>
          </cell>
          <cell r="B4113">
            <v>1675</v>
          </cell>
          <cell r="C4113" t="str">
            <v>Items</v>
          </cell>
          <cell r="D4113">
            <v>0.1</v>
          </cell>
          <cell r="E4113" t="str">
            <v>1U</v>
          </cell>
          <cell r="F4113" t="str">
            <v>HAWA</v>
          </cell>
          <cell r="G4113" t="str">
            <v>FITTING</v>
          </cell>
          <cell r="H4113" t="str">
            <v>S30</v>
          </cell>
          <cell r="I4113" t="str">
            <v>I</v>
          </cell>
          <cell r="J4113" t="str">
            <v>N</v>
          </cell>
          <cell r="K4113">
            <v>589.36</v>
          </cell>
          <cell r="L4113" t="str">
            <v>SZÉNACÉL SZÜKÍTETT T IDOM</v>
          </cell>
        </row>
        <row r="4114">
          <cell r="A4114" t="str">
            <v>CP-T28/15/28A</v>
          </cell>
          <cell r="B4114">
            <v>2117</v>
          </cell>
          <cell r="C4114" t="str">
            <v>Items</v>
          </cell>
          <cell r="D4114">
            <v>0.13</v>
          </cell>
          <cell r="E4114" t="str">
            <v>1U</v>
          </cell>
          <cell r="F4114" t="str">
            <v>HAWA</v>
          </cell>
          <cell r="G4114" t="str">
            <v>FITTING</v>
          </cell>
          <cell r="H4114" t="str">
            <v>S30</v>
          </cell>
          <cell r="I4114" t="str">
            <v>I</v>
          </cell>
          <cell r="J4114" t="str">
            <v>N</v>
          </cell>
          <cell r="K4114">
            <v>746.27</v>
          </cell>
          <cell r="L4114" t="str">
            <v>SZÉNACÉL SZÜKÍTETT T IDOM</v>
          </cell>
        </row>
        <row r="4115">
          <cell r="A4115" t="str">
            <v>CP-T28/18/28A</v>
          </cell>
          <cell r="B4115">
            <v>2197</v>
          </cell>
          <cell r="C4115" t="str">
            <v>Items</v>
          </cell>
          <cell r="D4115">
            <v>0.13</v>
          </cell>
          <cell r="E4115" t="str">
            <v>1U</v>
          </cell>
          <cell r="F4115" t="str">
            <v>HAWA</v>
          </cell>
          <cell r="G4115" t="str">
            <v>FITTING</v>
          </cell>
          <cell r="H4115" t="str">
            <v>S30</v>
          </cell>
          <cell r="I4115" t="str">
            <v>I</v>
          </cell>
          <cell r="J4115" t="str">
            <v>N</v>
          </cell>
          <cell r="K4115">
            <v>775.73</v>
          </cell>
          <cell r="L4115" t="str">
            <v>SZÉNACÉL SZÜKÍTETT T IDOM</v>
          </cell>
        </row>
        <row r="4116">
          <cell r="A4116" t="str">
            <v>CP-T28/22/28A</v>
          </cell>
          <cell r="B4116">
            <v>2393</v>
          </cell>
          <cell r="C4116" t="str">
            <v>Items</v>
          </cell>
          <cell r="D4116">
            <v>0.14000000000000001</v>
          </cell>
          <cell r="E4116" t="str">
            <v>1U</v>
          </cell>
          <cell r="F4116" t="str">
            <v>HAWA</v>
          </cell>
          <cell r="G4116" t="str">
            <v>FITTING</v>
          </cell>
          <cell r="H4116" t="str">
            <v>S30</v>
          </cell>
          <cell r="I4116" t="str">
            <v>I</v>
          </cell>
          <cell r="J4116" t="str">
            <v>N</v>
          </cell>
          <cell r="K4116">
            <v>843.47</v>
          </cell>
          <cell r="L4116" t="str">
            <v>SZÉNACÉL SZÜKÍTETT T IDOM</v>
          </cell>
        </row>
        <row r="4117">
          <cell r="A4117" t="str">
            <v>CP-T35/15/35A</v>
          </cell>
          <cell r="B4117">
            <v>3024</v>
          </cell>
          <cell r="C4117" t="str">
            <v>Items</v>
          </cell>
          <cell r="D4117">
            <v>0.16</v>
          </cell>
          <cell r="E4117" t="str">
            <v>1U</v>
          </cell>
          <cell r="F4117" t="str">
            <v>HAWA</v>
          </cell>
          <cell r="G4117" t="str">
            <v>FITTING</v>
          </cell>
          <cell r="H4117" t="str">
            <v>S30</v>
          </cell>
          <cell r="I4117" t="str">
            <v>I</v>
          </cell>
          <cell r="J4117" t="str">
            <v>N</v>
          </cell>
          <cell r="K4117">
            <v>1068.76</v>
          </cell>
          <cell r="L4117" t="str">
            <v>SZÉNACÉL SZÜKÍTETT T IDOM</v>
          </cell>
        </row>
        <row r="4118">
          <cell r="A4118" t="str">
            <v>CP-T35/18/35A</v>
          </cell>
          <cell r="B4118">
            <v>3237</v>
          </cell>
          <cell r="C4118" t="str">
            <v>Items</v>
          </cell>
          <cell r="D4118">
            <v>0.16</v>
          </cell>
          <cell r="E4118" t="str">
            <v>1U</v>
          </cell>
          <cell r="F4118" t="str">
            <v>HAWA</v>
          </cell>
          <cell r="G4118" t="str">
            <v>FITTING</v>
          </cell>
          <cell r="H4118" t="str">
            <v>S30</v>
          </cell>
          <cell r="I4118" t="str">
            <v>I</v>
          </cell>
          <cell r="J4118" t="str">
            <v>N</v>
          </cell>
          <cell r="K4118">
            <v>1144.56</v>
          </cell>
          <cell r="L4118" t="str">
            <v>SZÉNACÉL SZÜKÍTETT T IDOM</v>
          </cell>
        </row>
        <row r="4119">
          <cell r="A4119" t="str">
            <v>CP-T35/22/35A</v>
          </cell>
          <cell r="B4119">
            <v>3338</v>
          </cell>
          <cell r="C4119" t="str">
            <v>Items</v>
          </cell>
          <cell r="D4119">
            <v>0.17</v>
          </cell>
          <cell r="E4119" t="str">
            <v>1U</v>
          </cell>
          <cell r="F4119" t="str">
            <v>HAWA</v>
          </cell>
          <cell r="G4119" t="str">
            <v>FITTING</v>
          </cell>
          <cell r="H4119" t="str">
            <v>S30</v>
          </cell>
          <cell r="I4119" t="str">
            <v>I</v>
          </cell>
          <cell r="J4119" t="str">
            <v>N</v>
          </cell>
          <cell r="K4119">
            <v>1180.8599999999999</v>
          </cell>
          <cell r="L4119" t="str">
            <v>SZÉNACÉL SZÜKÍTETT T IDOM</v>
          </cell>
        </row>
        <row r="4120">
          <cell r="A4120" t="str">
            <v>CP-T35/28/35A</v>
          </cell>
          <cell r="B4120">
            <v>3396</v>
          </cell>
          <cell r="C4120" t="str">
            <v>Items</v>
          </cell>
          <cell r="D4120">
            <v>0.18</v>
          </cell>
          <cell r="E4120" t="str">
            <v>1U</v>
          </cell>
          <cell r="F4120" t="str">
            <v>HAWA</v>
          </cell>
          <cell r="G4120" t="str">
            <v>FITTING</v>
          </cell>
          <cell r="H4120" t="str">
            <v>S30</v>
          </cell>
          <cell r="I4120" t="str">
            <v>I</v>
          </cell>
          <cell r="J4120" t="str">
            <v>N</v>
          </cell>
          <cell r="K4120">
            <v>1200.44</v>
          </cell>
          <cell r="L4120" t="str">
            <v>SZÉNACÉL SZÜKÍTETT T IDOM</v>
          </cell>
        </row>
        <row r="4121">
          <cell r="A4121" t="str">
            <v>CP-T42/15/42A</v>
          </cell>
          <cell r="B4121">
            <v>4988</v>
          </cell>
          <cell r="C4121" t="str">
            <v>Items</v>
          </cell>
          <cell r="D4121">
            <v>0.22</v>
          </cell>
          <cell r="E4121" t="str">
            <v>1U</v>
          </cell>
          <cell r="F4121" t="str">
            <v>HAWA</v>
          </cell>
          <cell r="G4121" t="str">
            <v>FITTING</v>
          </cell>
          <cell r="H4121" t="str">
            <v>S30</v>
          </cell>
          <cell r="I4121" t="str">
            <v>I</v>
          </cell>
          <cell r="J4121" t="str">
            <v>N</v>
          </cell>
          <cell r="K4121">
            <v>1764.75</v>
          </cell>
          <cell r="L4121" t="str">
            <v>SZÉNACÉL SZÜKÍTETT T IDOM</v>
          </cell>
        </row>
        <row r="4122">
          <cell r="A4122" t="str">
            <v>CP-T42/18/42A</v>
          </cell>
          <cell r="B4122">
            <v>5027</v>
          </cell>
          <cell r="C4122" t="str">
            <v>Items</v>
          </cell>
          <cell r="D4122">
            <v>0.23</v>
          </cell>
          <cell r="E4122" t="str">
            <v>1U</v>
          </cell>
          <cell r="F4122" t="str">
            <v>HAWA</v>
          </cell>
          <cell r="G4122" t="str">
            <v>FITTING</v>
          </cell>
          <cell r="H4122" t="str">
            <v>S30</v>
          </cell>
          <cell r="I4122" t="str">
            <v>I</v>
          </cell>
          <cell r="J4122" t="str">
            <v>N</v>
          </cell>
          <cell r="K4122">
            <v>1778.12</v>
          </cell>
          <cell r="L4122" t="str">
            <v>SZÉNACÉL SZÜKÍTETT T IDOM</v>
          </cell>
        </row>
        <row r="4123">
          <cell r="A4123" t="str">
            <v>CP-T42/22/42A</v>
          </cell>
          <cell r="B4123">
            <v>4334</v>
          </cell>
          <cell r="C4123" t="str">
            <v>Items</v>
          </cell>
          <cell r="D4123">
            <v>0.23</v>
          </cell>
          <cell r="E4123" t="str">
            <v>1U</v>
          </cell>
          <cell r="F4123" t="str">
            <v>HAWA</v>
          </cell>
          <cell r="G4123" t="str">
            <v>FITTING</v>
          </cell>
          <cell r="H4123" t="str">
            <v>S30</v>
          </cell>
          <cell r="I4123" t="str">
            <v>I</v>
          </cell>
          <cell r="J4123" t="str">
            <v>N</v>
          </cell>
          <cell r="K4123">
            <v>1531</v>
          </cell>
          <cell r="L4123" t="str">
            <v>SZÉNACÉL SZÜKÍTETT T IDOM</v>
          </cell>
        </row>
        <row r="4124">
          <cell r="A4124" t="str">
            <v>CP-T42/28/42A</v>
          </cell>
          <cell r="B4124">
            <v>4459</v>
          </cell>
          <cell r="C4124" t="str">
            <v>Items</v>
          </cell>
          <cell r="D4124">
            <v>0.24</v>
          </cell>
          <cell r="E4124" t="str">
            <v>1U</v>
          </cell>
          <cell r="F4124" t="str">
            <v>HAWA</v>
          </cell>
          <cell r="G4124" t="str">
            <v>FITTING</v>
          </cell>
          <cell r="H4124" t="str">
            <v>S30</v>
          </cell>
          <cell r="I4124" t="str">
            <v>I</v>
          </cell>
          <cell r="J4124" t="str">
            <v>N</v>
          </cell>
          <cell r="K4124">
            <v>1577</v>
          </cell>
          <cell r="L4124" t="str">
            <v>SZÉNACÉL SZÜKÍTETT T IDOM</v>
          </cell>
        </row>
        <row r="4125">
          <cell r="A4125" t="str">
            <v>CP-T42/35/42A</v>
          </cell>
          <cell r="B4125">
            <v>4454</v>
          </cell>
          <cell r="C4125" t="str">
            <v>Items</v>
          </cell>
          <cell r="D4125">
            <v>0.25</v>
          </cell>
          <cell r="E4125" t="str">
            <v>1U</v>
          </cell>
          <cell r="F4125" t="str">
            <v>HAWA</v>
          </cell>
          <cell r="G4125" t="str">
            <v>FITTING</v>
          </cell>
          <cell r="H4125" t="str">
            <v>S30</v>
          </cell>
          <cell r="I4125" t="str">
            <v>I</v>
          </cell>
          <cell r="J4125" t="str">
            <v>N</v>
          </cell>
          <cell r="K4125">
            <v>1574.68</v>
          </cell>
          <cell r="L4125" t="str">
            <v>SZÉNACÉL SZÜKÍTETT T IDOM</v>
          </cell>
        </row>
        <row r="4126">
          <cell r="A4126" t="str">
            <v>CP-T54/15/54A</v>
          </cell>
          <cell r="B4126">
            <v>6166</v>
          </cell>
          <cell r="C4126" t="str">
            <v>Items</v>
          </cell>
          <cell r="D4126">
            <v>0.35</v>
          </cell>
          <cell r="E4126" t="str">
            <v>1U</v>
          </cell>
          <cell r="F4126" t="str">
            <v>HAWA</v>
          </cell>
          <cell r="G4126" t="str">
            <v>FITTING</v>
          </cell>
          <cell r="H4126" t="str">
            <v>S30</v>
          </cell>
          <cell r="I4126" t="str">
            <v>I</v>
          </cell>
          <cell r="J4126" t="str">
            <v>N</v>
          </cell>
          <cell r="K4126">
            <v>2179.21</v>
          </cell>
          <cell r="L4126" t="str">
            <v>SZÉNACÉL SZÜKÍTETT T IDOM</v>
          </cell>
        </row>
        <row r="4127">
          <cell r="A4127" t="str">
            <v>CP-T54/18/54A</v>
          </cell>
          <cell r="B4127">
            <v>6205</v>
          </cell>
          <cell r="C4127" t="str">
            <v>Items</v>
          </cell>
          <cell r="D4127">
            <v>0.35</v>
          </cell>
          <cell r="E4127" t="str">
            <v>1U</v>
          </cell>
          <cell r="F4127" t="str">
            <v>HAWA</v>
          </cell>
          <cell r="G4127" t="str">
            <v>FITTING</v>
          </cell>
          <cell r="H4127" t="str">
            <v>S30</v>
          </cell>
          <cell r="I4127" t="str">
            <v>I</v>
          </cell>
          <cell r="J4127" t="str">
            <v>N</v>
          </cell>
          <cell r="K4127">
            <v>2193</v>
          </cell>
          <cell r="L4127" t="str">
            <v>SZÉNACÉL SZÜKÍTETT T IDOM</v>
          </cell>
        </row>
        <row r="4128">
          <cell r="A4128" t="str">
            <v>CP-T54/22/54A</v>
          </cell>
          <cell r="B4128">
            <v>5077</v>
          </cell>
          <cell r="C4128" t="str">
            <v>Items</v>
          </cell>
          <cell r="D4128">
            <v>0.36</v>
          </cell>
          <cell r="E4128" t="str">
            <v>1U</v>
          </cell>
          <cell r="F4128" t="str">
            <v>HAWA</v>
          </cell>
          <cell r="G4128" t="str">
            <v>FITTING</v>
          </cell>
          <cell r="H4128" t="str">
            <v>S30</v>
          </cell>
          <cell r="I4128" t="str">
            <v>I</v>
          </cell>
          <cell r="J4128" t="str">
            <v>N</v>
          </cell>
          <cell r="K4128">
            <v>1794.24</v>
          </cell>
          <cell r="L4128" t="str">
            <v>SZÉNACÉL SZÜKÍTETT T IDOM</v>
          </cell>
        </row>
        <row r="4129">
          <cell r="A4129" t="str">
            <v>CP-T54/28/54A</v>
          </cell>
          <cell r="B4129">
            <v>5195</v>
          </cell>
          <cell r="C4129" t="str">
            <v>Items</v>
          </cell>
          <cell r="D4129">
            <v>0.34</v>
          </cell>
          <cell r="E4129" t="str">
            <v>1U</v>
          </cell>
          <cell r="F4129" t="str">
            <v>HAWA</v>
          </cell>
          <cell r="G4129" t="str">
            <v>FITTING</v>
          </cell>
          <cell r="H4129" t="str">
            <v>S30</v>
          </cell>
          <cell r="I4129" t="str">
            <v>I</v>
          </cell>
          <cell r="J4129" t="str">
            <v>N</v>
          </cell>
          <cell r="K4129">
            <v>1835.35</v>
          </cell>
          <cell r="L4129" t="str">
            <v>SZÉNACÉL SZÜKÍTETT T IDOM</v>
          </cell>
        </row>
        <row r="4130">
          <cell r="A4130" t="str">
            <v>CP-T54/35/54A</v>
          </cell>
          <cell r="B4130">
            <v>5344</v>
          </cell>
          <cell r="C4130" t="str">
            <v>Items</v>
          </cell>
          <cell r="D4130">
            <v>0.35</v>
          </cell>
          <cell r="E4130" t="str">
            <v>1U</v>
          </cell>
          <cell r="F4130" t="str">
            <v>HAWA</v>
          </cell>
          <cell r="G4130" t="str">
            <v>FITTING</v>
          </cell>
          <cell r="H4130" t="str">
            <v>S30</v>
          </cell>
          <cell r="I4130" t="str">
            <v>I</v>
          </cell>
          <cell r="J4130" t="str">
            <v>N</v>
          </cell>
          <cell r="K4130">
            <v>1888.71</v>
          </cell>
          <cell r="L4130" t="str">
            <v>SZÉNACÉL SZÜKÍTETT T IDOM</v>
          </cell>
        </row>
        <row r="4131">
          <cell r="A4131" t="str">
            <v>CP-T54/42/54A</v>
          </cell>
          <cell r="B4131">
            <v>5644</v>
          </cell>
          <cell r="C4131" t="str">
            <v>Items</v>
          </cell>
          <cell r="D4131">
            <v>0.38</v>
          </cell>
          <cell r="E4131" t="str">
            <v>1U</v>
          </cell>
          <cell r="F4131" t="str">
            <v>HAWA</v>
          </cell>
          <cell r="G4131" t="str">
            <v>FITTING</v>
          </cell>
          <cell r="H4131" t="str">
            <v>S30</v>
          </cell>
          <cell r="I4131" t="str">
            <v>I</v>
          </cell>
          <cell r="J4131" t="str">
            <v>N</v>
          </cell>
          <cell r="K4131">
            <v>1994.26</v>
          </cell>
          <cell r="L4131" t="str">
            <v>SZÉNACÉL SZÜKÍTETT T IDOM</v>
          </cell>
        </row>
        <row r="4132">
          <cell r="A4132" t="str">
            <v>CP-T76/54/76A</v>
          </cell>
          <cell r="B4132">
            <v>23264</v>
          </cell>
          <cell r="C4132" t="str">
            <v>Items</v>
          </cell>
          <cell r="D4132">
            <v>1.05</v>
          </cell>
          <cell r="E4132" t="str">
            <v>1U</v>
          </cell>
          <cell r="F4132" t="str">
            <v>HAWA</v>
          </cell>
          <cell r="G4132" t="str">
            <v>FITTING</v>
          </cell>
          <cell r="H4132" t="str">
            <v>S30</v>
          </cell>
          <cell r="I4132" t="str">
            <v>I</v>
          </cell>
          <cell r="J4132" t="str">
            <v>N</v>
          </cell>
          <cell r="K4132">
            <v>6171.6</v>
          </cell>
          <cell r="L4132" t="str">
            <v>SZÉNACÉL SZÜKÍTETT T IDOM</v>
          </cell>
        </row>
        <row r="4133">
          <cell r="A4133" t="str">
            <v>CP-T88/76/88A</v>
          </cell>
          <cell r="B4133">
            <v>33669</v>
          </cell>
          <cell r="C4133" t="str">
            <v>Items</v>
          </cell>
          <cell r="D4133">
            <v>1.5</v>
          </cell>
          <cell r="E4133" t="str">
            <v>1U</v>
          </cell>
          <cell r="F4133" t="str">
            <v>HAWA</v>
          </cell>
          <cell r="G4133" t="str">
            <v>FITTING</v>
          </cell>
          <cell r="H4133" t="str">
            <v>S30</v>
          </cell>
          <cell r="I4133" t="str">
            <v>I</v>
          </cell>
          <cell r="J4133" t="str">
            <v>N</v>
          </cell>
          <cell r="K4133">
            <v>8931.44</v>
          </cell>
          <cell r="L4133" t="str">
            <v>SZÉNACÉL SZÜKÍTETT T IDOM</v>
          </cell>
        </row>
        <row r="4134">
          <cell r="A4134" t="str">
            <v>CP-TI15/1/2/15A</v>
          </cell>
          <cell r="B4134">
            <v>2054</v>
          </cell>
          <cell r="C4134" t="str">
            <v>Items</v>
          </cell>
          <cell r="D4134">
            <v>0.08</v>
          </cell>
          <cell r="E4134" t="str">
            <v>1U</v>
          </cell>
          <cell r="F4134" t="str">
            <v>HAWA</v>
          </cell>
          <cell r="G4134" t="str">
            <v>FITTING</v>
          </cell>
          <cell r="H4134" t="str">
            <v>S30</v>
          </cell>
          <cell r="I4134" t="str">
            <v>I</v>
          </cell>
          <cell r="J4134" t="str">
            <v>N</v>
          </cell>
          <cell r="K4134">
            <v>724.53</v>
          </cell>
          <cell r="L4134" t="str">
            <v>SZÉNACÉL BM T IDOM</v>
          </cell>
        </row>
        <row r="4135">
          <cell r="A4135" t="str">
            <v>CP-TI18/1/2/18A</v>
          </cell>
          <cell r="B4135">
            <v>2061</v>
          </cell>
          <cell r="C4135" t="str">
            <v>Items</v>
          </cell>
          <cell r="D4135">
            <v>0.1</v>
          </cell>
          <cell r="E4135" t="str">
            <v>1U</v>
          </cell>
          <cell r="F4135" t="str">
            <v>HAWA</v>
          </cell>
          <cell r="G4135" t="str">
            <v>FITTING</v>
          </cell>
          <cell r="H4135" t="str">
            <v>S30</v>
          </cell>
          <cell r="I4135" t="str">
            <v>I</v>
          </cell>
          <cell r="J4135" t="str">
            <v>N</v>
          </cell>
          <cell r="K4135">
            <v>728.12</v>
          </cell>
          <cell r="L4135" t="str">
            <v>SZÉNACÉL BM T IDOM</v>
          </cell>
        </row>
        <row r="4136">
          <cell r="A4136" t="str">
            <v>CP-TI22/1/2/22A</v>
          </cell>
          <cell r="B4136">
            <v>2179</v>
          </cell>
          <cell r="C4136" t="str">
            <v>Items</v>
          </cell>
          <cell r="D4136">
            <v>0.11</v>
          </cell>
          <cell r="E4136" t="str">
            <v>1U</v>
          </cell>
          <cell r="F4136" t="str">
            <v>HAWA</v>
          </cell>
          <cell r="G4136" t="str">
            <v>FITTING</v>
          </cell>
          <cell r="H4136" t="str">
            <v>S30</v>
          </cell>
          <cell r="I4136" t="str">
            <v>I</v>
          </cell>
          <cell r="J4136" t="str">
            <v>N</v>
          </cell>
          <cell r="K4136">
            <v>769.18</v>
          </cell>
          <cell r="L4136" t="str">
            <v>SZÉNACÉL BM T IDOM</v>
          </cell>
        </row>
        <row r="4137">
          <cell r="A4137" t="str">
            <v>CP-TI22/3/4/22A</v>
          </cell>
          <cell r="B4137">
            <v>2992</v>
          </cell>
          <cell r="C4137" t="str">
            <v>Items</v>
          </cell>
          <cell r="D4137">
            <v>0.13</v>
          </cell>
          <cell r="E4137" t="str">
            <v>1U</v>
          </cell>
          <cell r="F4137" t="str">
            <v>HAWA</v>
          </cell>
          <cell r="G4137" t="str">
            <v>FITTING</v>
          </cell>
          <cell r="H4137" t="str">
            <v>S30</v>
          </cell>
          <cell r="I4137" t="str">
            <v>I</v>
          </cell>
          <cell r="J4137" t="str">
            <v>N</v>
          </cell>
          <cell r="K4137">
            <v>1056.18</v>
          </cell>
          <cell r="L4137" t="str">
            <v>SZÉNACÉL BM T IDOM</v>
          </cell>
        </row>
        <row r="4138">
          <cell r="A4138" t="str">
            <v>CP-TI28/1/2/28A</v>
          </cell>
          <cell r="B4138">
            <v>2486</v>
          </cell>
          <cell r="C4138" t="str">
            <v>Items</v>
          </cell>
          <cell r="D4138">
            <v>0.14000000000000001</v>
          </cell>
          <cell r="E4138" t="str">
            <v>1U</v>
          </cell>
          <cell r="F4138" t="str">
            <v>HAWA</v>
          </cell>
          <cell r="G4138" t="str">
            <v>FITTING</v>
          </cell>
          <cell r="H4138" t="str">
            <v>S30</v>
          </cell>
          <cell r="I4138" t="str">
            <v>I</v>
          </cell>
          <cell r="J4138" t="str">
            <v>N</v>
          </cell>
          <cell r="K4138">
            <v>877</v>
          </cell>
          <cell r="L4138" t="str">
            <v>SZÉNACÉL BM T IDOM</v>
          </cell>
        </row>
        <row r="4139">
          <cell r="A4139" t="str">
            <v>CP-TI28/3/4/28A</v>
          </cell>
          <cell r="B4139">
            <v>3054</v>
          </cell>
          <cell r="C4139" t="str">
            <v>Items</v>
          </cell>
          <cell r="D4139">
            <v>0.16</v>
          </cell>
          <cell r="E4139" t="str">
            <v>1U</v>
          </cell>
          <cell r="F4139" t="str">
            <v>HAWA</v>
          </cell>
          <cell r="G4139" t="str">
            <v>FITTING</v>
          </cell>
          <cell r="H4139" t="str">
            <v>S30</v>
          </cell>
          <cell r="I4139" t="str">
            <v>I</v>
          </cell>
          <cell r="J4139" t="str">
            <v>N</v>
          </cell>
          <cell r="K4139">
            <v>1077.95</v>
          </cell>
          <cell r="L4139" t="str">
            <v>SZÉNACÉL BM T IDOM</v>
          </cell>
        </row>
        <row r="4140">
          <cell r="A4140" t="str">
            <v>CP-TI35/1/2/35A</v>
          </cell>
          <cell r="B4140">
            <v>3308</v>
          </cell>
          <cell r="C4140" t="str">
            <v>Items</v>
          </cell>
          <cell r="D4140">
            <v>0.18</v>
          </cell>
          <cell r="E4140" t="str">
            <v>1U</v>
          </cell>
          <cell r="F4140" t="str">
            <v>HAWA</v>
          </cell>
          <cell r="G4140" t="str">
            <v>FITTING</v>
          </cell>
          <cell r="H4140" t="str">
            <v>S30</v>
          </cell>
          <cell r="I4140" t="str">
            <v>I</v>
          </cell>
          <cell r="J4140" t="str">
            <v>N</v>
          </cell>
          <cell r="K4140">
            <v>1167.23</v>
          </cell>
          <cell r="L4140" t="str">
            <v>SZÉNACÉL BM T IDOM</v>
          </cell>
        </row>
        <row r="4141">
          <cell r="A4141" t="str">
            <v>CP-TI35/3/4/35A</v>
          </cell>
          <cell r="B4141">
            <v>4215</v>
          </cell>
          <cell r="C4141" t="str">
            <v>Items</v>
          </cell>
          <cell r="D4141">
            <v>0.19</v>
          </cell>
          <cell r="E4141" t="str">
            <v>1U</v>
          </cell>
          <cell r="F4141" t="str">
            <v>HAWA</v>
          </cell>
          <cell r="G4141" t="str">
            <v>FITTING</v>
          </cell>
          <cell r="H4141" t="str">
            <v>S30</v>
          </cell>
          <cell r="I4141" t="str">
            <v>I</v>
          </cell>
          <cell r="J4141" t="str">
            <v>N</v>
          </cell>
          <cell r="K4141">
            <v>1490.07</v>
          </cell>
          <cell r="L4141" t="str">
            <v>SZÉNACÉL BM T IDOM</v>
          </cell>
        </row>
        <row r="4142">
          <cell r="A4142" t="str">
            <v>CP-TI42/1/2/42A</v>
          </cell>
          <cell r="B4142">
            <v>5085</v>
          </cell>
          <cell r="C4142" t="str">
            <v>Items</v>
          </cell>
          <cell r="D4142">
            <v>0.25</v>
          </cell>
          <cell r="E4142" t="str">
            <v>1U</v>
          </cell>
          <cell r="F4142" t="str">
            <v>HAWA</v>
          </cell>
          <cell r="G4142" t="str">
            <v>FITTING</v>
          </cell>
          <cell r="H4142" t="str">
            <v>S30</v>
          </cell>
          <cell r="I4142" t="str">
            <v>I</v>
          </cell>
          <cell r="J4142" t="str">
            <v>N</v>
          </cell>
          <cell r="K4142">
            <v>1795.85</v>
          </cell>
          <cell r="L4142" t="str">
            <v>SZÉNACÉL BM T IDOM</v>
          </cell>
        </row>
        <row r="4143">
          <cell r="A4143" t="str">
            <v>CP-TI42/3/4/42A</v>
          </cell>
          <cell r="B4143">
            <v>5899</v>
          </cell>
          <cell r="C4143" t="str">
            <v>Items</v>
          </cell>
          <cell r="D4143">
            <v>0.26</v>
          </cell>
          <cell r="E4143" t="str">
            <v>1U</v>
          </cell>
          <cell r="F4143" t="str">
            <v>HAWA</v>
          </cell>
          <cell r="G4143" t="str">
            <v>FITTING</v>
          </cell>
          <cell r="H4143" t="str">
            <v>S30</v>
          </cell>
          <cell r="I4143" t="str">
            <v>I</v>
          </cell>
          <cell r="J4143" t="str">
            <v>N</v>
          </cell>
          <cell r="K4143">
            <v>2083.8200000000002</v>
          </cell>
          <cell r="L4143" t="str">
            <v>SZÉNACÉL BM T IDOM</v>
          </cell>
        </row>
        <row r="4144">
          <cell r="A4144" t="str">
            <v>CP-TI54/1/2/54A</v>
          </cell>
          <cell r="B4144">
            <v>5975</v>
          </cell>
          <cell r="C4144" t="str">
            <v>Items</v>
          </cell>
          <cell r="D4144">
            <v>0.33</v>
          </cell>
          <cell r="E4144" t="str">
            <v>1U</v>
          </cell>
          <cell r="F4144" t="str">
            <v>HAWA</v>
          </cell>
          <cell r="G4144" t="str">
            <v>FITTING</v>
          </cell>
          <cell r="H4144" t="str">
            <v>S30</v>
          </cell>
          <cell r="I4144" t="str">
            <v>I</v>
          </cell>
          <cell r="J4144" t="str">
            <v>N</v>
          </cell>
          <cell r="K4144">
            <v>2111</v>
          </cell>
          <cell r="L4144" t="str">
            <v>SZÉNACÉL BM T IDOM</v>
          </cell>
        </row>
        <row r="4145">
          <cell r="A4145" t="str">
            <v>CP-TI54/3/4/54A</v>
          </cell>
          <cell r="B4145">
            <v>11897</v>
          </cell>
          <cell r="C4145" t="str">
            <v>Items</v>
          </cell>
          <cell r="D4145">
            <v>0.35</v>
          </cell>
          <cell r="E4145" t="str">
            <v>1U</v>
          </cell>
          <cell r="F4145" t="str">
            <v>HAWA</v>
          </cell>
          <cell r="G4145" t="str">
            <v>FITTING</v>
          </cell>
          <cell r="H4145" t="str">
            <v>S30</v>
          </cell>
          <cell r="I4145" t="str">
            <v>I</v>
          </cell>
          <cell r="J4145" t="str">
            <v>N</v>
          </cell>
          <cell r="K4145">
            <v>2195</v>
          </cell>
          <cell r="L4145" t="str">
            <v>SZÉNACÉL BM T IDOM</v>
          </cell>
        </row>
        <row r="4146">
          <cell r="A4146" t="str">
            <v>CP-TI76/3/4/76A</v>
          </cell>
          <cell r="B4146">
            <v>26783</v>
          </cell>
          <cell r="C4146" t="str">
            <v>Items</v>
          </cell>
          <cell r="D4146">
            <v>0.95</v>
          </cell>
          <cell r="E4146" t="str">
            <v>1U</v>
          </cell>
          <cell r="F4146" t="str">
            <v>HAWA</v>
          </cell>
          <cell r="G4146" t="str">
            <v>FITTING</v>
          </cell>
          <cell r="H4146" t="str">
            <v>S30</v>
          </cell>
          <cell r="I4146" t="str">
            <v>I</v>
          </cell>
          <cell r="J4146" t="str">
            <v>N</v>
          </cell>
          <cell r="K4146">
            <v>7105</v>
          </cell>
          <cell r="L4146" t="str">
            <v>SZÉNACÉL BM T IDOM</v>
          </cell>
        </row>
        <row r="4147">
          <cell r="A4147" t="str">
            <v>CP-TI88/3/4/88A</v>
          </cell>
          <cell r="B4147">
            <v>36177</v>
          </cell>
          <cell r="C4147" t="str">
            <v>Items</v>
          </cell>
          <cell r="D4147">
            <v>1.24</v>
          </cell>
          <cell r="E4147" t="str">
            <v>1U</v>
          </cell>
          <cell r="F4147" t="str">
            <v>HAWA</v>
          </cell>
          <cell r="G4147" t="str">
            <v>FITTING</v>
          </cell>
          <cell r="H4147" t="str">
            <v>S30</v>
          </cell>
          <cell r="I4147" t="str">
            <v>I</v>
          </cell>
          <cell r="J4147" t="str">
            <v>N</v>
          </cell>
          <cell r="K4147">
            <v>9595.82</v>
          </cell>
          <cell r="L4147" t="str">
            <v>SZÉNACÉL BM T IDOM</v>
          </cell>
        </row>
        <row r="4148">
          <cell r="A4148" t="str">
            <v>CP-TI108/3/4/108A</v>
          </cell>
          <cell r="B4148">
            <v>42926</v>
          </cell>
          <cell r="C4148" t="str">
            <v>Items</v>
          </cell>
          <cell r="D4148">
            <v>1.83</v>
          </cell>
          <cell r="E4148" t="str">
            <v>1U</v>
          </cell>
          <cell r="F4148" t="str">
            <v>HAWA</v>
          </cell>
          <cell r="G4148" t="str">
            <v>FITTING</v>
          </cell>
          <cell r="H4148" t="str">
            <v>S30</v>
          </cell>
          <cell r="I4148" t="str">
            <v>I</v>
          </cell>
          <cell r="J4148" t="str">
            <v>N</v>
          </cell>
          <cell r="K4148">
            <v>11387.7</v>
          </cell>
          <cell r="L4148" t="str">
            <v>SZÉNACÉL BM T IDOM</v>
          </cell>
        </row>
        <row r="4149">
          <cell r="A4149" t="str">
            <v>CP-T15/18/15A</v>
          </cell>
          <cell r="B4149">
            <v>1945</v>
          </cell>
          <cell r="C4149" t="str">
            <v>Items</v>
          </cell>
          <cell r="D4149">
            <v>7.0000000000000007E-2</v>
          </cell>
          <cell r="E4149" t="str">
            <v>1U</v>
          </cell>
          <cell r="F4149" t="str">
            <v>HAWA</v>
          </cell>
          <cell r="G4149" t="str">
            <v>FITTING</v>
          </cell>
          <cell r="H4149" t="str">
            <v>S30</v>
          </cell>
          <cell r="I4149" t="str">
            <v>I</v>
          </cell>
          <cell r="J4149" t="str">
            <v>N</v>
          </cell>
          <cell r="K4149">
            <v>681.08</v>
          </cell>
          <cell r="L4149" t="str">
            <v>SZÉNACÉL BÖVÍTETT T IDOM</v>
          </cell>
        </row>
        <row r="4150">
          <cell r="A4150" t="str">
            <v>CP-T15/22/15A</v>
          </cell>
          <cell r="B4150">
            <v>2099</v>
          </cell>
          <cell r="C4150" t="str">
            <v>Items</v>
          </cell>
          <cell r="D4150">
            <v>0.08</v>
          </cell>
          <cell r="E4150" t="str">
            <v>1U</v>
          </cell>
          <cell r="F4150" t="str">
            <v>HAWA</v>
          </cell>
          <cell r="G4150" t="str">
            <v>FITTING</v>
          </cell>
          <cell r="H4150" t="str">
            <v>S30</v>
          </cell>
          <cell r="I4150" t="str">
            <v>I</v>
          </cell>
          <cell r="J4150" t="str">
            <v>N</v>
          </cell>
          <cell r="K4150">
            <v>742.38</v>
          </cell>
          <cell r="L4150" t="str">
            <v>SZÉNACÉL BÖVÍTETT T IDOM</v>
          </cell>
        </row>
        <row r="4151">
          <cell r="A4151" t="str">
            <v>CP-T18/22/18A</v>
          </cell>
          <cell r="B4151">
            <v>2204</v>
          </cell>
          <cell r="C4151" t="str">
            <v>Items</v>
          </cell>
          <cell r="D4151">
            <v>0.1</v>
          </cell>
          <cell r="E4151" t="str">
            <v>1U</v>
          </cell>
          <cell r="F4151" t="str">
            <v>HAWA</v>
          </cell>
          <cell r="G4151" t="str">
            <v>FITTING</v>
          </cell>
          <cell r="H4151" t="str">
            <v>S30</v>
          </cell>
          <cell r="I4151" t="str">
            <v>I</v>
          </cell>
          <cell r="J4151" t="str">
            <v>N</v>
          </cell>
          <cell r="K4151">
            <v>776.43</v>
          </cell>
          <cell r="L4151" t="str">
            <v>SZÉNACÉL BÖVÍTETT T IDOM</v>
          </cell>
        </row>
        <row r="4152">
          <cell r="A4152" t="str">
            <v>CP-T22/28/22A</v>
          </cell>
          <cell r="B4152">
            <v>2273</v>
          </cell>
          <cell r="C4152" t="str">
            <v>Items</v>
          </cell>
          <cell r="D4152">
            <v>0.12</v>
          </cell>
          <cell r="E4152" t="str">
            <v>1U</v>
          </cell>
          <cell r="F4152" t="str">
            <v>HAWA</v>
          </cell>
          <cell r="G4152" t="str">
            <v>FITTING</v>
          </cell>
          <cell r="H4152" t="str">
            <v>S30</v>
          </cell>
          <cell r="I4152" t="str">
            <v>I</v>
          </cell>
          <cell r="J4152" t="str">
            <v>N</v>
          </cell>
          <cell r="K4152">
            <v>803.67</v>
          </cell>
          <cell r="L4152" t="str">
            <v>SZÉNACÉL BÖVÍTETT T IDOM</v>
          </cell>
        </row>
        <row r="4153">
          <cell r="A4153" t="str">
            <v>CP-KR15/15A</v>
          </cell>
          <cell r="B4153">
            <v>4493</v>
          </cell>
          <cell r="C4153" t="str">
            <v>Items</v>
          </cell>
          <cell r="D4153">
            <v>0.1</v>
          </cell>
          <cell r="E4153" t="str">
            <v>1U</v>
          </cell>
          <cell r="F4153" t="str">
            <v>HAWA</v>
          </cell>
          <cell r="G4153" t="str">
            <v>FITTING</v>
          </cell>
          <cell r="H4153" t="str">
            <v>S30</v>
          </cell>
          <cell r="I4153" t="str">
            <v>I</v>
          </cell>
          <cell r="J4153" t="str">
            <v>N</v>
          </cell>
          <cell r="K4153">
            <v>1588</v>
          </cell>
          <cell r="L4153" t="str">
            <v>SZÉNACÉL KERESZT IDOM</v>
          </cell>
        </row>
        <row r="4154">
          <cell r="A4154" t="str">
            <v>CP-KR18/15A</v>
          </cell>
          <cell r="B4154">
            <v>4974</v>
          </cell>
          <cell r="C4154" t="str">
            <v>Items</v>
          </cell>
          <cell r="D4154">
            <v>0.11</v>
          </cell>
          <cell r="E4154" t="str">
            <v>1U</v>
          </cell>
          <cell r="F4154" t="str">
            <v>HAWA</v>
          </cell>
          <cell r="G4154" t="str">
            <v>FITTING</v>
          </cell>
          <cell r="H4154" t="str">
            <v>S30</v>
          </cell>
          <cell r="I4154" t="str">
            <v>I</v>
          </cell>
          <cell r="J4154" t="str">
            <v>N</v>
          </cell>
          <cell r="K4154">
            <v>1759</v>
          </cell>
          <cell r="L4154" t="str">
            <v>SZÉNACÉL KERESZT IDOM</v>
          </cell>
        </row>
        <row r="4155">
          <cell r="A4155" t="str">
            <v>CP-KR22/15A</v>
          </cell>
          <cell r="B4155">
            <v>5233</v>
          </cell>
          <cell r="C4155" t="str">
            <v>Items</v>
          </cell>
          <cell r="D4155">
            <v>0.13</v>
          </cell>
          <cell r="E4155" t="str">
            <v>1U</v>
          </cell>
          <cell r="F4155" t="str">
            <v>HAWA</v>
          </cell>
          <cell r="G4155" t="str">
            <v>FITTING</v>
          </cell>
          <cell r="H4155" t="str">
            <v>S30</v>
          </cell>
          <cell r="I4155" t="str">
            <v>I</v>
          </cell>
          <cell r="J4155" t="str">
            <v>N</v>
          </cell>
          <cell r="K4155">
            <v>1851</v>
          </cell>
          <cell r="L4155" t="str">
            <v>SZÉNACÉL KERESZT IDOM</v>
          </cell>
        </row>
        <row r="4156">
          <cell r="A4156" t="str">
            <v>CP-KR22/18A</v>
          </cell>
          <cell r="B4156">
            <v>5321</v>
          </cell>
          <cell r="C4156" t="str">
            <v>Items</v>
          </cell>
          <cell r="D4156">
            <v>0.14000000000000001</v>
          </cell>
          <cell r="E4156" t="str">
            <v>1U</v>
          </cell>
          <cell r="F4156" t="str">
            <v>HAWA</v>
          </cell>
          <cell r="G4156" t="str">
            <v>FITTING</v>
          </cell>
          <cell r="H4156" t="str">
            <v>S30</v>
          </cell>
          <cell r="I4156" t="str">
            <v>I</v>
          </cell>
          <cell r="J4156" t="str">
            <v>N</v>
          </cell>
          <cell r="K4156">
            <v>1880</v>
          </cell>
          <cell r="L4156" t="str">
            <v>SZÉNACÉL KERESZT IDOM</v>
          </cell>
        </row>
        <row r="4157">
          <cell r="A4157" t="str">
            <v>CP-KR28/15A</v>
          </cell>
          <cell r="B4157">
            <v>5552</v>
          </cell>
          <cell r="C4157" t="str">
            <v>Items</v>
          </cell>
          <cell r="D4157">
            <v>0.16</v>
          </cell>
          <cell r="E4157" t="str">
            <v>1U</v>
          </cell>
          <cell r="F4157" t="str">
            <v>HAWA</v>
          </cell>
          <cell r="G4157" t="str">
            <v>FITTING</v>
          </cell>
          <cell r="H4157" t="str">
            <v>S30</v>
          </cell>
          <cell r="I4157" t="str">
            <v>I</v>
          </cell>
          <cell r="J4157" t="str">
            <v>N</v>
          </cell>
          <cell r="K4157">
            <v>1961</v>
          </cell>
          <cell r="L4157" t="str">
            <v>SZÉNACÉL KERESZT IDOM</v>
          </cell>
        </row>
        <row r="4158">
          <cell r="A4158" t="str">
            <v>CP-KR28/18A</v>
          </cell>
          <cell r="B4158">
            <v>5628</v>
          </cell>
          <cell r="C4158" t="str">
            <v>Items</v>
          </cell>
          <cell r="D4158">
            <v>0.17</v>
          </cell>
          <cell r="E4158" t="str">
            <v>1U</v>
          </cell>
          <cell r="F4158" t="str">
            <v>HAWA</v>
          </cell>
          <cell r="G4158" t="str">
            <v>FITTING</v>
          </cell>
          <cell r="H4158" t="str">
            <v>S30</v>
          </cell>
          <cell r="I4158" t="str">
            <v>I</v>
          </cell>
          <cell r="J4158" t="str">
            <v>N</v>
          </cell>
          <cell r="K4158">
            <v>1989</v>
          </cell>
          <cell r="L4158" t="str">
            <v>SZÉNACÉL KERESZT IDOM</v>
          </cell>
        </row>
        <row r="4159">
          <cell r="A4159" t="str">
            <v>CP-KR28/22A</v>
          </cell>
          <cell r="B4159">
            <v>5984</v>
          </cell>
          <cell r="C4159" t="str">
            <v>Items</v>
          </cell>
          <cell r="D4159">
            <v>0.19</v>
          </cell>
          <cell r="E4159" t="str">
            <v>1U</v>
          </cell>
          <cell r="F4159" t="str">
            <v>HAWA</v>
          </cell>
          <cell r="G4159" t="str">
            <v>FITTING</v>
          </cell>
          <cell r="H4159" t="str">
            <v>S30</v>
          </cell>
          <cell r="I4159" t="str">
            <v>I</v>
          </cell>
          <cell r="J4159" t="str">
            <v>N</v>
          </cell>
          <cell r="K4159">
            <v>2113.6999999999998</v>
          </cell>
          <cell r="L4159" t="str">
            <v>SZÉNACÉL KERESZT IDOM</v>
          </cell>
        </row>
        <row r="4160">
          <cell r="A4160" t="str">
            <v>CP-KR35/22A</v>
          </cell>
          <cell r="B4160">
            <v>8787</v>
          </cell>
          <cell r="C4160" t="str">
            <v>Items</v>
          </cell>
          <cell r="D4160">
            <v>0.22</v>
          </cell>
          <cell r="E4160" t="str">
            <v>1U</v>
          </cell>
          <cell r="F4160" t="str">
            <v>HAWA</v>
          </cell>
          <cell r="G4160" t="str">
            <v>FITTING</v>
          </cell>
          <cell r="H4160" t="str">
            <v>S30</v>
          </cell>
          <cell r="I4160" t="str">
            <v>I</v>
          </cell>
          <cell r="J4160" t="str">
            <v>N</v>
          </cell>
          <cell r="K4160">
            <v>3107</v>
          </cell>
          <cell r="L4160" t="str">
            <v>SZÉNACÉL KERESZT IDOM</v>
          </cell>
        </row>
        <row r="4161">
          <cell r="A4161" t="str">
            <v>CP-KR42/22A</v>
          </cell>
          <cell r="B4161">
            <v>11393</v>
          </cell>
          <cell r="C4161" t="str">
            <v>Items</v>
          </cell>
          <cell r="D4161">
            <v>0.28000000000000003</v>
          </cell>
          <cell r="E4161" t="str">
            <v>1U</v>
          </cell>
          <cell r="F4161" t="str">
            <v>HAWA</v>
          </cell>
          <cell r="G4161" t="str">
            <v>FITTING</v>
          </cell>
          <cell r="H4161" t="str">
            <v>S30</v>
          </cell>
          <cell r="I4161" t="str">
            <v>I</v>
          </cell>
          <cell r="J4161" t="str">
            <v>N</v>
          </cell>
          <cell r="K4161">
            <v>4028</v>
          </cell>
          <cell r="L4161" t="str">
            <v>SZÉNACÉL KERESZT IDOM</v>
          </cell>
        </row>
        <row r="4162">
          <cell r="A4162" t="str">
            <v>CP-KR54/22A</v>
          </cell>
          <cell r="B4162">
            <v>13349</v>
          </cell>
          <cell r="C4162" t="str">
            <v>Items</v>
          </cell>
          <cell r="D4162">
            <v>0.38</v>
          </cell>
          <cell r="E4162" t="str">
            <v>1U</v>
          </cell>
          <cell r="F4162" t="str">
            <v>HAWA</v>
          </cell>
          <cell r="G4162" t="str">
            <v>FITTING</v>
          </cell>
          <cell r="H4162" t="str">
            <v>S30</v>
          </cell>
          <cell r="I4162" t="str">
            <v>I</v>
          </cell>
          <cell r="J4162" t="str">
            <v>N</v>
          </cell>
          <cell r="K4162">
            <v>4721</v>
          </cell>
          <cell r="L4162" t="str">
            <v>SZÉNACÉL KERESZT IDOM</v>
          </cell>
        </row>
        <row r="4163">
          <cell r="A4163" t="str">
            <v>CP-AV15/3/4A</v>
          </cell>
          <cell r="B4163">
            <v>2312</v>
          </cell>
          <cell r="C4163" t="str">
            <v>Items</v>
          </cell>
          <cell r="D4163">
            <v>7.0000000000000007E-2</v>
          </cell>
          <cell r="E4163" t="str">
            <v>1U</v>
          </cell>
          <cell r="F4163" t="str">
            <v>HAWA</v>
          </cell>
          <cell r="G4163" t="str">
            <v>FITTING</v>
          </cell>
          <cell r="H4163" t="str">
            <v>S30</v>
          </cell>
          <cell r="I4163" t="str">
            <v>I</v>
          </cell>
          <cell r="J4163" t="str">
            <v>N</v>
          </cell>
          <cell r="K4163">
            <v>817</v>
          </cell>
          <cell r="L4163" t="str">
            <v>SZÉNACÉL FÉLHOLLANDI</v>
          </cell>
        </row>
        <row r="4164">
          <cell r="A4164" t="str">
            <v>CP-AV18/3/4A</v>
          </cell>
          <cell r="B4164">
            <v>2393</v>
          </cell>
          <cell r="C4164" t="str">
            <v>Items</v>
          </cell>
          <cell r="D4164">
            <v>7.0000000000000007E-2</v>
          </cell>
          <cell r="E4164" t="str">
            <v>1U</v>
          </cell>
          <cell r="F4164" t="str">
            <v>HAWA</v>
          </cell>
          <cell r="G4164" t="str">
            <v>FITTING</v>
          </cell>
          <cell r="H4164" t="str">
            <v>S30</v>
          </cell>
          <cell r="I4164" t="str">
            <v>I</v>
          </cell>
          <cell r="J4164" t="str">
            <v>N</v>
          </cell>
          <cell r="K4164">
            <v>845</v>
          </cell>
          <cell r="L4164" t="str">
            <v>SZÉNACÉL FÉLHOLLANDI</v>
          </cell>
        </row>
        <row r="4165">
          <cell r="A4165" t="str">
            <v>CP-AV22/1A</v>
          </cell>
          <cell r="B4165">
            <v>2622</v>
          </cell>
          <cell r="C4165" t="str">
            <v>Items</v>
          </cell>
          <cell r="D4165">
            <v>0.08</v>
          </cell>
          <cell r="E4165" t="str">
            <v>1U</v>
          </cell>
          <cell r="F4165" t="str">
            <v>HAWA</v>
          </cell>
          <cell r="G4165" t="str">
            <v>FITTING</v>
          </cell>
          <cell r="H4165" t="str">
            <v>S30</v>
          </cell>
          <cell r="I4165" t="str">
            <v>I</v>
          </cell>
          <cell r="J4165" t="str">
            <v>N</v>
          </cell>
          <cell r="K4165">
            <v>926</v>
          </cell>
          <cell r="L4165" t="str">
            <v>SZÉNACÉL FÉLHOLLANDI</v>
          </cell>
        </row>
        <row r="4166">
          <cell r="A4166" t="str">
            <v>CP-AV28/5/4A</v>
          </cell>
          <cell r="B4166">
            <v>3388</v>
          </cell>
          <cell r="C4166" t="str">
            <v>Items</v>
          </cell>
          <cell r="D4166">
            <v>0.16</v>
          </cell>
          <cell r="E4166" t="str">
            <v>1U</v>
          </cell>
          <cell r="F4166" t="str">
            <v>HAWA</v>
          </cell>
          <cell r="G4166" t="str">
            <v>FITTING</v>
          </cell>
          <cell r="H4166" t="str">
            <v>S30</v>
          </cell>
          <cell r="I4166" t="str">
            <v>I</v>
          </cell>
          <cell r="J4166" t="str">
            <v>N</v>
          </cell>
          <cell r="K4166">
            <v>1199</v>
          </cell>
          <cell r="L4166" t="str">
            <v>SZÉNACÉL FÉLHOLLANDI</v>
          </cell>
        </row>
        <row r="4167">
          <cell r="A4167" t="str">
            <v>CP-AV35/6/4A</v>
          </cell>
          <cell r="B4167">
            <v>5588</v>
          </cell>
          <cell r="C4167" t="str">
            <v>Items</v>
          </cell>
          <cell r="D4167">
            <v>0.19</v>
          </cell>
          <cell r="E4167" t="str">
            <v>1U</v>
          </cell>
          <cell r="F4167" t="str">
            <v>HAWA</v>
          </cell>
          <cell r="G4167" t="str">
            <v>FITTING</v>
          </cell>
          <cell r="H4167" t="str">
            <v>S30</v>
          </cell>
          <cell r="I4167" t="str">
            <v>I</v>
          </cell>
          <cell r="J4167" t="str">
            <v>N</v>
          </cell>
          <cell r="K4167">
            <v>1975</v>
          </cell>
          <cell r="L4167" t="str">
            <v>SZÉNACÉL FÉLHOLLANDI</v>
          </cell>
        </row>
        <row r="4168">
          <cell r="A4168" t="str">
            <v>CP-AV42/1/3/4A</v>
          </cell>
          <cell r="B4168">
            <v>7285</v>
          </cell>
          <cell r="C4168" t="str">
            <v>Items</v>
          </cell>
          <cell r="D4168">
            <v>0.23</v>
          </cell>
          <cell r="E4168" t="str">
            <v>1U</v>
          </cell>
          <cell r="F4168" t="str">
            <v>HAWA</v>
          </cell>
          <cell r="G4168" t="str">
            <v>FITTING</v>
          </cell>
          <cell r="H4168" t="str">
            <v>S30</v>
          </cell>
          <cell r="I4168" t="str">
            <v>I</v>
          </cell>
          <cell r="J4168" t="str">
            <v>N</v>
          </cell>
          <cell r="K4168">
            <v>2574</v>
          </cell>
          <cell r="L4168" t="str">
            <v>SZÉNACÉL FÉLHOLLANDI</v>
          </cell>
        </row>
        <row r="4169">
          <cell r="A4169" t="str">
            <v>CP-AV54/2/3/8A</v>
          </cell>
          <cell r="B4169">
            <v>8628</v>
          </cell>
          <cell r="C4169" t="str">
            <v>Items</v>
          </cell>
          <cell r="D4169">
            <v>0.41</v>
          </cell>
          <cell r="E4169" t="str">
            <v>1U</v>
          </cell>
          <cell r="F4169" t="str">
            <v>HAWA</v>
          </cell>
          <cell r="G4169" t="str">
            <v>FITTING</v>
          </cell>
          <cell r="H4169" t="str">
            <v>S30</v>
          </cell>
          <cell r="I4169" t="str">
            <v>I</v>
          </cell>
          <cell r="J4169" t="str">
            <v>N</v>
          </cell>
          <cell r="K4169">
            <v>3051</v>
          </cell>
          <cell r="L4169" t="str">
            <v>SZÉNACÉL FÉLHOLLANDI</v>
          </cell>
        </row>
        <row r="4170">
          <cell r="A4170" t="str">
            <v>CP-HVIG15/1/2A</v>
          </cell>
          <cell r="B4170">
            <v>3411</v>
          </cell>
          <cell r="C4170" t="str">
            <v>Items</v>
          </cell>
          <cell r="D4170">
            <v>0.19</v>
          </cell>
          <cell r="E4170" t="str">
            <v>1U</v>
          </cell>
          <cell r="F4170" t="str">
            <v>HAWA</v>
          </cell>
          <cell r="G4170" t="str">
            <v>FITTING</v>
          </cell>
          <cell r="H4170" t="str">
            <v>S30</v>
          </cell>
          <cell r="I4170" t="str">
            <v>I</v>
          </cell>
          <cell r="J4170" t="str">
            <v>N</v>
          </cell>
          <cell r="K4170">
            <v>1193.1500000000001</v>
          </cell>
          <cell r="L4170" t="str">
            <v>SZÉNACÉL HOLLANDI BM CSATL.-VAL</v>
          </cell>
        </row>
        <row r="4171">
          <cell r="A4171" t="str">
            <v>CP-HVIG15/3/4A</v>
          </cell>
          <cell r="B4171">
            <v>3891</v>
          </cell>
          <cell r="C4171" t="str">
            <v>Items</v>
          </cell>
          <cell r="D4171">
            <v>0.16</v>
          </cell>
          <cell r="E4171" t="str">
            <v>1U</v>
          </cell>
          <cell r="F4171" t="str">
            <v>HAWA</v>
          </cell>
          <cell r="G4171" t="str">
            <v>FITTING</v>
          </cell>
          <cell r="H4171" t="str">
            <v>S30</v>
          </cell>
          <cell r="I4171" t="str">
            <v>I</v>
          </cell>
          <cell r="J4171" t="str">
            <v>N</v>
          </cell>
          <cell r="K4171">
            <v>1359.64</v>
          </cell>
          <cell r="L4171" t="str">
            <v>SZÉNACÉL HOLLANDI BM CSATL.-VAL</v>
          </cell>
        </row>
        <row r="4172">
          <cell r="A4172" t="str">
            <v>CP-HVIG18/1/2A</v>
          </cell>
          <cell r="B4172">
            <v>3891</v>
          </cell>
          <cell r="C4172" t="str">
            <v>Items</v>
          </cell>
          <cell r="D4172">
            <v>0.19</v>
          </cell>
          <cell r="E4172" t="str">
            <v>1U</v>
          </cell>
          <cell r="F4172" t="str">
            <v>HAWA</v>
          </cell>
          <cell r="G4172" t="str">
            <v>FITTING</v>
          </cell>
          <cell r="H4172" t="str">
            <v>S30</v>
          </cell>
          <cell r="I4172" t="str">
            <v>I</v>
          </cell>
          <cell r="J4172" t="str">
            <v>N</v>
          </cell>
          <cell r="K4172">
            <v>1359.64</v>
          </cell>
          <cell r="L4172" t="str">
            <v>SZÉNACÉL HOLLANDI BM CSATL.-VAL</v>
          </cell>
        </row>
        <row r="4173">
          <cell r="A4173" t="str">
            <v>CP-HVIG18/3/4A</v>
          </cell>
          <cell r="B4173">
            <v>4161</v>
          </cell>
          <cell r="C4173" t="str">
            <v>Items</v>
          </cell>
          <cell r="D4173">
            <v>0.16</v>
          </cell>
          <cell r="E4173" t="str">
            <v>1U</v>
          </cell>
          <cell r="F4173" t="str">
            <v>HAWA</v>
          </cell>
          <cell r="G4173" t="str">
            <v>FITTING</v>
          </cell>
          <cell r="H4173" t="str">
            <v>S30</v>
          </cell>
          <cell r="I4173" t="str">
            <v>I</v>
          </cell>
          <cell r="J4173" t="str">
            <v>N</v>
          </cell>
          <cell r="K4173">
            <v>1456.76</v>
          </cell>
          <cell r="L4173" t="str">
            <v>SZÉNACÉL HOLLANDI BM CSATL.-VAL</v>
          </cell>
        </row>
        <row r="4174">
          <cell r="A4174" t="str">
            <v>CP-HVIG22/3/4A</v>
          </cell>
          <cell r="B4174">
            <v>4559</v>
          </cell>
          <cell r="C4174" t="str">
            <v>Items</v>
          </cell>
          <cell r="D4174">
            <v>0.18</v>
          </cell>
          <cell r="E4174" t="str">
            <v>1U</v>
          </cell>
          <cell r="F4174" t="str">
            <v>HAWA</v>
          </cell>
          <cell r="G4174" t="str">
            <v>FITTING</v>
          </cell>
          <cell r="H4174" t="str">
            <v>S30</v>
          </cell>
          <cell r="I4174" t="str">
            <v>I</v>
          </cell>
          <cell r="J4174" t="str">
            <v>N</v>
          </cell>
          <cell r="K4174">
            <v>1595</v>
          </cell>
          <cell r="L4174" t="str">
            <v>SZÉNACÉL HOLLANDI BM CSATL.-VAL</v>
          </cell>
        </row>
        <row r="4175">
          <cell r="A4175" t="str">
            <v>CP-HVIG22/1A</v>
          </cell>
          <cell r="B4175">
            <v>5350</v>
          </cell>
          <cell r="C4175" t="str">
            <v>Items</v>
          </cell>
          <cell r="D4175">
            <v>0.21</v>
          </cell>
          <cell r="E4175" t="str">
            <v>1U</v>
          </cell>
          <cell r="F4175" t="str">
            <v>HAWA</v>
          </cell>
          <cell r="G4175" t="str">
            <v>FITTING</v>
          </cell>
          <cell r="H4175" t="str">
            <v>S30</v>
          </cell>
          <cell r="I4175" t="str">
            <v>I</v>
          </cell>
          <cell r="J4175" t="str">
            <v>N</v>
          </cell>
          <cell r="K4175">
            <v>1872.97</v>
          </cell>
          <cell r="L4175" t="str">
            <v>SZÉNACÉL HOLLANDI BM CSATL.-VAL</v>
          </cell>
        </row>
        <row r="4176">
          <cell r="A4176" t="str">
            <v>CP-HVIG28/1A</v>
          </cell>
          <cell r="B4176">
            <v>6935</v>
          </cell>
          <cell r="C4176" t="str">
            <v>Items</v>
          </cell>
          <cell r="D4176">
            <v>0.39</v>
          </cell>
          <cell r="E4176" t="str">
            <v>1U</v>
          </cell>
          <cell r="F4176" t="str">
            <v>HAWA</v>
          </cell>
          <cell r="G4176" t="str">
            <v>FITTING</v>
          </cell>
          <cell r="H4176" t="str">
            <v>S30</v>
          </cell>
          <cell r="I4176" t="str">
            <v>I</v>
          </cell>
          <cell r="J4176" t="str">
            <v>N</v>
          </cell>
          <cell r="K4176">
            <v>2427.9299999999998</v>
          </cell>
          <cell r="L4176" t="str">
            <v>SZÉNACÉL HOLLANDI BM CSATL.-VAL</v>
          </cell>
        </row>
        <row r="4177">
          <cell r="A4177" t="str">
            <v>CP-HVIG35/5/4A</v>
          </cell>
          <cell r="B4177">
            <v>9308</v>
          </cell>
          <cell r="C4177" t="str">
            <v>Items</v>
          </cell>
          <cell r="D4177">
            <v>0.43</v>
          </cell>
          <cell r="E4177" t="str">
            <v>1U</v>
          </cell>
          <cell r="F4177" t="str">
            <v>HAWA</v>
          </cell>
          <cell r="G4177" t="str">
            <v>FITTING</v>
          </cell>
          <cell r="H4177" t="str">
            <v>S30</v>
          </cell>
          <cell r="I4177" t="str">
            <v>I</v>
          </cell>
          <cell r="J4177" t="str">
            <v>N</v>
          </cell>
          <cell r="K4177">
            <v>3260</v>
          </cell>
          <cell r="L4177" t="str">
            <v>SZÉNACÉL HOLLANDI BM CSATL.-VAL</v>
          </cell>
        </row>
        <row r="4178">
          <cell r="A4178" t="str">
            <v>CP-HVIG42/6/4A</v>
          </cell>
          <cell r="B4178">
            <v>16570</v>
          </cell>
          <cell r="C4178" t="str">
            <v>Items</v>
          </cell>
          <cell r="D4178">
            <v>0.51</v>
          </cell>
          <cell r="E4178" t="str">
            <v>1U</v>
          </cell>
          <cell r="F4178" t="str">
            <v>HAWA</v>
          </cell>
          <cell r="G4178" t="str">
            <v>FITTING</v>
          </cell>
          <cell r="H4178" t="str">
            <v>S30</v>
          </cell>
          <cell r="I4178" t="str">
            <v>I</v>
          </cell>
          <cell r="J4178" t="str">
            <v>N</v>
          </cell>
          <cell r="K4178">
            <v>5803</v>
          </cell>
          <cell r="L4178" t="str">
            <v>SZÉNACÉL HOLLANDI BM CSATL.-VAL</v>
          </cell>
        </row>
        <row r="4179">
          <cell r="A4179" t="str">
            <v>CP-HVIG54/2A</v>
          </cell>
          <cell r="B4179">
            <v>23951</v>
          </cell>
          <cell r="C4179" t="str">
            <v>Items</v>
          </cell>
          <cell r="D4179">
            <v>0.87</v>
          </cell>
          <cell r="E4179" t="str">
            <v>1U</v>
          </cell>
          <cell r="F4179" t="str">
            <v>HAWA</v>
          </cell>
          <cell r="G4179" t="str">
            <v>FITTING</v>
          </cell>
          <cell r="H4179" t="str">
            <v>S30</v>
          </cell>
          <cell r="I4179" t="str">
            <v>I</v>
          </cell>
          <cell r="J4179" t="str">
            <v>N</v>
          </cell>
          <cell r="K4179">
            <v>8391</v>
          </cell>
          <cell r="L4179" t="str">
            <v>SZÉNACÉL HOLLANDI BM CSATL.-VAL</v>
          </cell>
        </row>
        <row r="4180">
          <cell r="A4180" t="str">
            <v>CP-HVAG15/1/2A</v>
          </cell>
          <cell r="B4180">
            <v>3649</v>
          </cell>
          <cell r="C4180" t="str">
            <v>Items</v>
          </cell>
          <cell r="D4180">
            <v>0.14000000000000001</v>
          </cell>
          <cell r="E4180" t="str">
            <v>1U</v>
          </cell>
          <cell r="F4180" t="str">
            <v>HAWA</v>
          </cell>
          <cell r="G4180" t="str">
            <v>FITTING</v>
          </cell>
          <cell r="H4180" t="str">
            <v>S30</v>
          </cell>
          <cell r="I4180" t="str">
            <v>I</v>
          </cell>
          <cell r="J4180" t="str">
            <v>N</v>
          </cell>
          <cell r="K4180">
            <v>1276</v>
          </cell>
          <cell r="L4180" t="str">
            <v>SZÉNACÉL HOLLANDI KM CSATL.-VAL</v>
          </cell>
        </row>
        <row r="4181">
          <cell r="A4181" t="str">
            <v>CP-HVAG15/3/4A</v>
          </cell>
          <cell r="B4181">
            <v>4161</v>
          </cell>
          <cell r="C4181" t="str">
            <v>Items</v>
          </cell>
          <cell r="D4181">
            <v>0.12</v>
          </cell>
          <cell r="E4181" t="str">
            <v>1U</v>
          </cell>
          <cell r="F4181" t="str">
            <v>HAWA</v>
          </cell>
          <cell r="G4181" t="str">
            <v>FITTING</v>
          </cell>
          <cell r="H4181" t="str">
            <v>S30</v>
          </cell>
          <cell r="I4181" t="str">
            <v>I</v>
          </cell>
          <cell r="J4181" t="str">
            <v>N</v>
          </cell>
          <cell r="K4181">
            <v>1457</v>
          </cell>
          <cell r="L4181" t="str">
            <v>SZÉNACÉL HOLLANDI KM CSATL.-VAL</v>
          </cell>
        </row>
        <row r="4182">
          <cell r="A4182" t="str">
            <v>CP-HVAG18/1/2A</v>
          </cell>
          <cell r="B4182">
            <v>3891</v>
          </cell>
          <cell r="C4182" t="str">
            <v>Items</v>
          </cell>
          <cell r="D4182">
            <v>0.14000000000000001</v>
          </cell>
          <cell r="E4182" t="str">
            <v>1U</v>
          </cell>
          <cell r="F4182" t="str">
            <v>HAWA</v>
          </cell>
          <cell r="G4182" t="str">
            <v>FITTING</v>
          </cell>
          <cell r="H4182" t="str">
            <v>S30</v>
          </cell>
          <cell r="I4182" t="str">
            <v>I</v>
          </cell>
          <cell r="J4182" t="str">
            <v>N</v>
          </cell>
          <cell r="K4182">
            <v>1360</v>
          </cell>
          <cell r="L4182" t="str">
            <v>SZÉNACÉL HOLLANDI KM CSATL.-VAL</v>
          </cell>
        </row>
        <row r="4183">
          <cell r="A4183" t="str">
            <v>CP-HVAG18/3/4A</v>
          </cell>
          <cell r="B4183">
            <v>4282</v>
          </cell>
          <cell r="C4183" t="str">
            <v>Items</v>
          </cell>
          <cell r="D4183">
            <v>0.13</v>
          </cell>
          <cell r="E4183" t="str">
            <v>1U</v>
          </cell>
          <cell r="F4183" t="str">
            <v>HAWA</v>
          </cell>
          <cell r="G4183" t="str">
            <v>FITTING</v>
          </cell>
          <cell r="H4183" t="str">
            <v>S30</v>
          </cell>
          <cell r="I4183" t="str">
            <v>I</v>
          </cell>
          <cell r="J4183" t="str">
            <v>N</v>
          </cell>
          <cell r="K4183">
            <v>1498</v>
          </cell>
          <cell r="L4183" t="str">
            <v>SZÉNACÉL HOLLANDI KM CSATL.-VAL</v>
          </cell>
        </row>
        <row r="4184">
          <cell r="A4184" t="str">
            <v>CP-HVAG22/1/2A</v>
          </cell>
          <cell r="B4184">
            <v>4161</v>
          </cell>
          <cell r="C4184" t="str">
            <v>Items</v>
          </cell>
          <cell r="D4184">
            <v>0.21</v>
          </cell>
          <cell r="E4184" t="str">
            <v>1U</v>
          </cell>
          <cell r="F4184" t="str">
            <v>HAWA</v>
          </cell>
          <cell r="G4184" t="str">
            <v>FITTING</v>
          </cell>
          <cell r="H4184" t="str">
            <v>S30</v>
          </cell>
          <cell r="I4184" t="str">
            <v>I</v>
          </cell>
          <cell r="J4184" t="str">
            <v>N</v>
          </cell>
          <cell r="K4184">
            <v>1457</v>
          </cell>
          <cell r="L4184" t="str">
            <v>SZÉNACÉL HOLLANDI KM CSATL.-VAL</v>
          </cell>
        </row>
        <row r="4185">
          <cell r="A4185" t="str">
            <v>CP-HVAG22/3/4A</v>
          </cell>
          <cell r="B4185">
            <v>4439</v>
          </cell>
          <cell r="C4185" t="str">
            <v>Items</v>
          </cell>
          <cell r="D4185">
            <v>0.2</v>
          </cell>
          <cell r="E4185" t="str">
            <v>1U</v>
          </cell>
          <cell r="F4185" t="str">
            <v>HAWA</v>
          </cell>
          <cell r="G4185" t="str">
            <v>FITTING</v>
          </cell>
          <cell r="H4185" t="str">
            <v>S30</v>
          </cell>
          <cell r="I4185" t="str">
            <v>I</v>
          </cell>
          <cell r="J4185" t="str">
            <v>N</v>
          </cell>
          <cell r="K4185">
            <v>1554</v>
          </cell>
          <cell r="L4185" t="str">
            <v>SZÉNACÉL HOLLANDI KM CSATL.-VAL</v>
          </cell>
        </row>
        <row r="4186">
          <cell r="A4186" t="str">
            <v>CP-HVAG22/1A</v>
          </cell>
          <cell r="B4186">
            <v>5350</v>
          </cell>
          <cell r="C4186" t="str">
            <v>Items</v>
          </cell>
          <cell r="D4186">
            <v>0.23</v>
          </cell>
          <cell r="E4186" t="str">
            <v>1U</v>
          </cell>
          <cell r="F4186" t="str">
            <v>HAWA</v>
          </cell>
          <cell r="G4186" t="str">
            <v>FITTING</v>
          </cell>
          <cell r="H4186" t="str">
            <v>S30</v>
          </cell>
          <cell r="I4186" t="str">
            <v>I</v>
          </cell>
          <cell r="J4186" t="str">
            <v>N</v>
          </cell>
          <cell r="K4186">
            <v>1872.97</v>
          </cell>
          <cell r="L4186" t="str">
            <v>SZÉNACÉL HOLLANDI KM CSATL.-VAL</v>
          </cell>
        </row>
        <row r="4187">
          <cell r="A4187" t="str">
            <v>CP-HVAG28/1A</v>
          </cell>
          <cell r="B4187">
            <v>6144</v>
          </cell>
          <cell r="C4187" t="str">
            <v>Items</v>
          </cell>
          <cell r="D4187">
            <v>0.38</v>
          </cell>
          <cell r="E4187" t="str">
            <v>1U</v>
          </cell>
          <cell r="F4187" t="str">
            <v>HAWA</v>
          </cell>
          <cell r="G4187" t="str">
            <v>FITTING</v>
          </cell>
          <cell r="H4187" t="str">
            <v>S30</v>
          </cell>
          <cell r="I4187" t="str">
            <v>I</v>
          </cell>
          <cell r="J4187" t="str">
            <v>N</v>
          </cell>
          <cell r="K4187">
            <v>2150.4499999999998</v>
          </cell>
          <cell r="L4187" t="str">
            <v>SZÉNACÉL HOLLANDI KM CSATL.-VAL</v>
          </cell>
        </row>
        <row r="4188">
          <cell r="A4188" t="str">
            <v>CP-HVAG35/5/4A</v>
          </cell>
          <cell r="B4188">
            <v>8321</v>
          </cell>
          <cell r="C4188" t="str">
            <v>Items</v>
          </cell>
          <cell r="D4188">
            <v>0.46</v>
          </cell>
          <cell r="E4188" t="str">
            <v>1U</v>
          </cell>
          <cell r="F4188" t="str">
            <v>HAWA</v>
          </cell>
          <cell r="G4188" t="str">
            <v>FITTING</v>
          </cell>
          <cell r="H4188" t="str">
            <v>S30</v>
          </cell>
          <cell r="I4188" t="str">
            <v>I</v>
          </cell>
          <cell r="J4188" t="str">
            <v>N</v>
          </cell>
          <cell r="K4188">
            <v>2913.51</v>
          </cell>
          <cell r="L4188" t="str">
            <v>SZÉNACÉL HOLLANDI KM CSATL.-VAL</v>
          </cell>
        </row>
        <row r="4189">
          <cell r="A4189" t="str">
            <v>CP-HVAG42/6/4A</v>
          </cell>
          <cell r="B4189">
            <v>12672</v>
          </cell>
          <cell r="C4189" t="str">
            <v>Items</v>
          </cell>
          <cell r="D4189">
            <v>0.56000000000000005</v>
          </cell>
          <cell r="E4189" t="str">
            <v>1U</v>
          </cell>
          <cell r="F4189" t="str">
            <v>HAWA</v>
          </cell>
          <cell r="G4189" t="str">
            <v>FITTING</v>
          </cell>
          <cell r="H4189" t="str">
            <v>S30</v>
          </cell>
          <cell r="I4189" t="str">
            <v>I</v>
          </cell>
          <cell r="J4189" t="str">
            <v>N</v>
          </cell>
          <cell r="K4189">
            <v>4439.6400000000003</v>
          </cell>
          <cell r="L4189" t="str">
            <v>SZÉNACÉL HOLLANDI KM CSATL.-VAL</v>
          </cell>
        </row>
        <row r="4190">
          <cell r="A4190" t="str">
            <v>CP-HVAG54/2A</v>
          </cell>
          <cell r="B4190">
            <v>26932</v>
          </cell>
          <cell r="C4190" t="str">
            <v>Items</v>
          </cell>
          <cell r="D4190">
            <v>0.86</v>
          </cell>
          <cell r="E4190" t="str">
            <v>1U</v>
          </cell>
          <cell r="F4190" t="str">
            <v>HAWA</v>
          </cell>
          <cell r="G4190" t="str">
            <v>FITTING</v>
          </cell>
          <cell r="H4190" t="str">
            <v>S30</v>
          </cell>
          <cell r="I4190" t="str">
            <v>I</v>
          </cell>
          <cell r="J4190" t="str">
            <v>N</v>
          </cell>
          <cell r="K4190">
            <v>9434.2199999999993</v>
          </cell>
          <cell r="L4190" t="str">
            <v>SZÉNACÉL HOLLANDI KM CSATL.-VAL</v>
          </cell>
        </row>
        <row r="4191">
          <cell r="A4191" t="str">
            <v>CP-K15A</v>
          </cell>
          <cell r="B4191">
            <v>1098</v>
          </cell>
          <cell r="C4191" t="str">
            <v>Items</v>
          </cell>
          <cell r="D4191">
            <v>0.03</v>
          </cell>
          <cell r="E4191" t="str">
            <v>1U</v>
          </cell>
          <cell r="F4191" t="str">
            <v>HAWA</v>
          </cell>
          <cell r="G4191" t="str">
            <v>FITTING</v>
          </cell>
          <cell r="H4191" t="str">
            <v>S30</v>
          </cell>
          <cell r="I4191" t="str">
            <v>I</v>
          </cell>
          <cell r="J4191" t="str">
            <v>N</v>
          </cell>
          <cell r="K4191">
            <v>387.71</v>
          </cell>
          <cell r="L4191" t="str">
            <v>SZÉNACÉL VÉGELZÁRÓ</v>
          </cell>
        </row>
        <row r="4192">
          <cell r="A4192" t="str">
            <v>CP-K18A</v>
          </cell>
          <cell r="B4192">
            <v>1177</v>
          </cell>
          <cell r="C4192" t="str">
            <v>Items</v>
          </cell>
          <cell r="D4192">
            <v>0.04</v>
          </cell>
          <cell r="E4192" t="str">
            <v>1U</v>
          </cell>
          <cell r="F4192" t="str">
            <v>HAWA</v>
          </cell>
          <cell r="G4192" t="str">
            <v>FITTING</v>
          </cell>
          <cell r="H4192" t="str">
            <v>S30</v>
          </cell>
          <cell r="I4192" t="str">
            <v>I</v>
          </cell>
          <cell r="J4192" t="str">
            <v>N</v>
          </cell>
          <cell r="K4192">
            <v>414</v>
          </cell>
          <cell r="L4192" t="str">
            <v>SZÉNACÉL VÉGELZÁRÓ</v>
          </cell>
        </row>
        <row r="4193">
          <cell r="A4193" t="str">
            <v>CP-K22A</v>
          </cell>
          <cell r="B4193">
            <v>1285</v>
          </cell>
          <cell r="C4193" t="str">
            <v>Items</v>
          </cell>
          <cell r="D4193">
            <v>0.05</v>
          </cell>
          <cell r="E4193" t="str">
            <v>1U</v>
          </cell>
          <cell r="F4193" t="str">
            <v>HAWA</v>
          </cell>
          <cell r="G4193" t="str">
            <v>FITTING</v>
          </cell>
          <cell r="H4193" t="str">
            <v>S30</v>
          </cell>
          <cell r="I4193" t="str">
            <v>I</v>
          </cell>
          <cell r="J4193" t="str">
            <v>N</v>
          </cell>
          <cell r="K4193">
            <v>455</v>
          </cell>
          <cell r="L4193" t="str">
            <v>SZÉNACÉL VÉGELZÁRÓ</v>
          </cell>
        </row>
        <row r="4194">
          <cell r="A4194" t="str">
            <v>CP-K28A</v>
          </cell>
          <cell r="B4194">
            <v>1855</v>
          </cell>
          <cell r="C4194" t="str">
            <v>Items</v>
          </cell>
          <cell r="D4194">
            <v>0.06</v>
          </cell>
          <cell r="E4194" t="str">
            <v>1U</v>
          </cell>
          <cell r="F4194" t="str">
            <v>HAWA</v>
          </cell>
          <cell r="G4194" t="str">
            <v>FITTING</v>
          </cell>
          <cell r="H4194" t="str">
            <v>S30</v>
          </cell>
          <cell r="I4194" t="str">
            <v>I</v>
          </cell>
          <cell r="J4194" t="str">
            <v>N</v>
          </cell>
          <cell r="K4194">
            <v>655.1</v>
          </cell>
          <cell r="L4194" t="str">
            <v>SZÉNACÉL VÉGELZÁRÓ</v>
          </cell>
        </row>
        <row r="4195">
          <cell r="A4195" t="str">
            <v>CP-K35A</v>
          </cell>
          <cell r="B4195">
            <v>2197</v>
          </cell>
          <cell r="C4195" t="str">
            <v>Items</v>
          </cell>
          <cell r="D4195">
            <v>0.08</v>
          </cell>
          <cell r="E4195" t="str">
            <v>1U</v>
          </cell>
          <cell r="F4195" t="str">
            <v>HAWA</v>
          </cell>
          <cell r="G4195" t="str">
            <v>FITTING</v>
          </cell>
          <cell r="H4195" t="str">
            <v>S30</v>
          </cell>
          <cell r="I4195" t="str">
            <v>I</v>
          </cell>
          <cell r="J4195" t="str">
            <v>N</v>
          </cell>
          <cell r="K4195">
            <v>775.42</v>
          </cell>
          <cell r="L4195" t="str">
            <v>SZÉNACÉL VÉGELZÁRÓ</v>
          </cell>
        </row>
        <row r="4196">
          <cell r="A4196" t="str">
            <v>CP-K42A</v>
          </cell>
          <cell r="B4196">
            <v>3441</v>
          </cell>
          <cell r="C4196" t="str">
            <v>Items</v>
          </cell>
          <cell r="D4196">
            <v>0.12</v>
          </cell>
          <cell r="E4196" t="str">
            <v>1U</v>
          </cell>
          <cell r="F4196" t="str">
            <v>HAWA</v>
          </cell>
          <cell r="G4196" t="str">
            <v>FITTING</v>
          </cell>
          <cell r="H4196" t="str">
            <v>S30</v>
          </cell>
          <cell r="I4196" t="str">
            <v>I</v>
          </cell>
          <cell r="J4196" t="str">
            <v>N</v>
          </cell>
          <cell r="K4196">
            <v>1216.6099999999999</v>
          </cell>
          <cell r="L4196" t="str">
            <v>SZÉNACÉL VÉGELZÁRÓ</v>
          </cell>
        </row>
        <row r="4197">
          <cell r="A4197" t="str">
            <v>CP-K54A</v>
          </cell>
          <cell r="B4197">
            <v>3742</v>
          </cell>
          <cell r="C4197" t="str">
            <v>Items</v>
          </cell>
          <cell r="D4197">
            <v>0.18</v>
          </cell>
          <cell r="E4197" t="str">
            <v>1U</v>
          </cell>
          <cell r="F4197" t="str">
            <v>HAWA</v>
          </cell>
          <cell r="G4197" t="str">
            <v>FITTING</v>
          </cell>
          <cell r="H4197" t="str">
            <v>S30</v>
          </cell>
          <cell r="I4197" t="str">
            <v>I</v>
          </cell>
          <cell r="J4197" t="str">
            <v>N</v>
          </cell>
          <cell r="K4197">
            <v>1323.57</v>
          </cell>
          <cell r="L4197" t="str">
            <v>SZÉNACÉL VÉGELZÁRÓ</v>
          </cell>
        </row>
        <row r="4198">
          <cell r="A4198" t="str">
            <v>CP-PB15A</v>
          </cell>
          <cell r="B4198">
            <v>703</v>
          </cell>
          <cell r="C4198" t="str">
            <v>Items</v>
          </cell>
          <cell r="D4198">
            <v>0.09</v>
          </cell>
          <cell r="E4198" t="str">
            <v>1U</v>
          </cell>
          <cell r="F4198" t="str">
            <v>HAWA</v>
          </cell>
          <cell r="G4198" t="str">
            <v>FITTING</v>
          </cell>
          <cell r="H4198" t="str">
            <v>S30</v>
          </cell>
          <cell r="I4198" t="str">
            <v>I</v>
          </cell>
          <cell r="J4198" t="str">
            <v>N</v>
          </cell>
          <cell r="K4198">
            <v>246</v>
          </cell>
          <cell r="L4198" t="str">
            <v>SZÉNACÉL ILLESZTÖÍV</v>
          </cell>
        </row>
        <row r="4199">
          <cell r="A4199" t="str">
            <v>CP-PB18A</v>
          </cell>
          <cell r="B4199">
            <v>757</v>
          </cell>
          <cell r="C4199" t="str">
            <v>Items</v>
          </cell>
          <cell r="D4199">
            <v>0.1</v>
          </cell>
          <cell r="E4199" t="str">
            <v>1U</v>
          </cell>
          <cell r="F4199" t="str">
            <v>HAWA</v>
          </cell>
          <cell r="G4199" t="str">
            <v>FITTING</v>
          </cell>
          <cell r="H4199" t="str">
            <v>S30</v>
          </cell>
          <cell r="I4199" t="str">
            <v>I</v>
          </cell>
          <cell r="J4199" t="str">
            <v>N</v>
          </cell>
          <cell r="K4199">
            <v>266</v>
          </cell>
          <cell r="L4199" t="str">
            <v>SZÉNACÉL ILLESZTÖÍV</v>
          </cell>
        </row>
        <row r="4200">
          <cell r="A4200" t="str">
            <v>CP-PB22A</v>
          </cell>
          <cell r="B4200">
            <v>797</v>
          </cell>
          <cell r="C4200" t="str">
            <v>Items</v>
          </cell>
          <cell r="D4200">
            <v>0.13</v>
          </cell>
          <cell r="E4200" t="str">
            <v>1U</v>
          </cell>
          <cell r="F4200" t="str">
            <v>HAWA</v>
          </cell>
          <cell r="G4200" t="str">
            <v>FITTING</v>
          </cell>
          <cell r="H4200" t="str">
            <v>S30</v>
          </cell>
          <cell r="I4200" t="str">
            <v>I</v>
          </cell>
          <cell r="J4200" t="str">
            <v>N</v>
          </cell>
          <cell r="K4200">
            <v>280</v>
          </cell>
          <cell r="L4200" t="str">
            <v>SZÉNACÉL ILLESZTÖÍV</v>
          </cell>
        </row>
        <row r="4201">
          <cell r="A4201" t="str">
            <v>CP-PB28A</v>
          </cell>
          <cell r="B4201">
            <v>933</v>
          </cell>
          <cell r="C4201" t="str">
            <v>Items</v>
          </cell>
          <cell r="D4201">
            <v>0.19</v>
          </cell>
          <cell r="E4201" t="str">
            <v>1U</v>
          </cell>
          <cell r="F4201" t="str">
            <v>HAWA</v>
          </cell>
          <cell r="G4201" t="str">
            <v>FITTING</v>
          </cell>
          <cell r="H4201" t="str">
            <v>S30</v>
          </cell>
          <cell r="I4201" t="str">
            <v>I</v>
          </cell>
          <cell r="J4201" t="str">
            <v>N</v>
          </cell>
          <cell r="K4201">
            <v>327</v>
          </cell>
          <cell r="L4201" t="str">
            <v>SZÉNACÉL ILLESZTÖÍV</v>
          </cell>
        </row>
        <row r="4202">
          <cell r="A4202" t="str">
            <v>CP-PB35A</v>
          </cell>
          <cell r="B4202">
            <v>2046</v>
          </cell>
          <cell r="C4202" t="str">
            <v>Items</v>
          </cell>
          <cell r="D4202">
            <v>0.36</v>
          </cell>
          <cell r="E4202" t="str">
            <v>1U</v>
          </cell>
          <cell r="F4202" t="str">
            <v>HAWA</v>
          </cell>
          <cell r="G4202" t="str">
            <v>FITTING</v>
          </cell>
          <cell r="H4202" t="str">
            <v>S30</v>
          </cell>
          <cell r="I4202" t="str">
            <v>I</v>
          </cell>
          <cell r="J4202" t="str">
            <v>N</v>
          </cell>
          <cell r="K4202">
            <v>720</v>
          </cell>
          <cell r="L4202" t="str">
            <v>SZÉNACÉL ILLESZTÖÍV</v>
          </cell>
        </row>
        <row r="4203">
          <cell r="A4203" t="str">
            <v>CP-PB42A</v>
          </cell>
          <cell r="B4203">
            <v>3165</v>
          </cell>
          <cell r="C4203" t="str">
            <v>Items</v>
          </cell>
          <cell r="D4203">
            <v>0.55000000000000004</v>
          </cell>
          <cell r="E4203" t="str">
            <v>1U</v>
          </cell>
          <cell r="F4203" t="str">
            <v>HAWA</v>
          </cell>
          <cell r="G4203" t="str">
            <v>FITTING</v>
          </cell>
          <cell r="H4203" t="str">
            <v>S30</v>
          </cell>
          <cell r="I4203" t="str">
            <v>I</v>
          </cell>
          <cell r="J4203" t="str">
            <v>N</v>
          </cell>
          <cell r="K4203">
            <v>1120</v>
          </cell>
          <cell r="L4203" t="str">
            <v>SZÉNACÉL ILLESZTÖÍV</v>
          </cell>
        </row>
        <row r="4204">
          <cell r="A4204" t="str">
            <v>CP-PB54A</v>
          </cell>
          <cell r="B4204">
            <v>4255</v>
          </cell>
          <cell r="C4204" t="str">
            <v>Items</v>
          </cell>
          <cell r="D4204">
            <v>0.88</v>
          </cell>
          <cell r="E4204" t="str">
            <v>1U</v>
          </cell>
          <cell r="F4204" t="str">
            <v>HAWA</v>
          </cell>
          <cell r="G4204" t="str">
            <v>FITTING</v>
          </cell>
          <cell r="H4204" t="str">
            <v>S30</v>
          </cell>
          <cell r="I4204" t="str">
            <v>I</v>
          </cell>
          <cell r="J4204" t="str">
            <v>N</v>
          </cell>
          <cell r="K4204">
            <v>1503</v>
          </cell>
          <cell r="L4204" t="str">
            <v>SZÉNACÉL ILLESZTÖÍV</v>
          </cell>
        </row>
        <row r="4205">
          <cell r="A4205" t="str">
            <v>CP-UB15A</v>
          </cell>
          <cell r="B4205">
            <v>1778</v>
          </cell>
          <cell r="C4205" t="str">
            <v>Items</v>
          </cell>
          <cell r="D4205">
            <v>0.11</v>
          </cell>
          <cell r="E4205" t="str">
            <v>1U</v>
          </cell>
          <cell r="F4205" t="str">
            <v>HAWA</v>
          </cell>
          <cell r="G4205" t="str">
            <v>FITTING</v>
          </cell>
          <cell r="H4205" t="str">
            <v>S30</v>
          </cell>
          <cell r="I4205" t="str">
            <v>I</v>
          </cell>
          <cell r="J4205" t="str">
            <v>N</v>
          </cell>
          <cell r="K4205">
            <v>625.14</v>
          </cell>
          <cell r="L4205" t="str">
            <v>SZÉNACÉL KERÜLÖ IDOM</v>
          </cell>
        </row>
        <row r="4206">
          <cell r="A4206" t="str">
            <v>CP-UB18A</v>
          </cell>
          <cell r="B4206">
            <v>1872</v>
          </cell>
          <cell r="C4206" t="str">
            <v>Items</v>
          </cell>
          <cell r="D4206">
            <v>0.16</v>
          </cell>
          <cell r="E4206" t="str">
            <v>1U</v>
          </cell>
          <cell r="F4206" t="str">
            <v>HAWA</v>
          </cell>
          <cell r="G4206" t="str">
            <v>FITTING</v>
          </cell>
          <cell r="H4206" t="str">
            <v>S30</v>
          </cell>
          <cell r="I4206" t="str">
            <v>I</v>
          </cell>
          <cell r="J4206" t="str">
            <v>N</v>
          </cell>
          <cell r="K4206">
            <v>661.4</v>
          </cell>
          <cell r="L4206" t="str">
            <v>SZÉNACÉL KERÜLÖ IDOM</v>
          </cell>
        </row>
        <row r="4207">
          <cell r="A4207" t="str">
            <v>CP-UB22A</v>
          </cell>
          <cell r="B4207">
            <v>2005</v>
          </cell>
          <cell r="C4207" t="str">
            <v>Items</v>
          </cell>
          <cell r="D4207">
            <v>0.16</v>
          </cell>
          <cell r="E4207" t="str">
            <v>1U</v>
          </cell>
          <cell r="F4207" t="str">
            <v>HAWA</v>
          </cell>
          <cell r="G4207" t="str">
            <v>FITTING</v>
          </cell>
          <cell r="H4207" t="str">
            <v>S30</v>
          </cell>
          <cell r="I4207" t="str">
            <v>I</v>
          </cell>
          <cell r="J4207" t="str">
            <v>N</v>
          </cell>
          <cell r="K4207">
            <v>709.27</v>
          </cell>
          <cell r="L4207" t="str">
            <v>SZÉNACÉL KERÜLÖ IDOM</v>
          </cell>
        </row>
        <row r="4208">
          <cell r="A4208" t="str">
            <v>CP-UB28A</v>
          </cell>
          <cell r="B4208">
            <v>2353</v>
          </cell>
          <cell r="C4208" t="str">
            <v>Items</v>
          </cell>
          <cell r="D4208">
            <v>0.34</v>
          </cell>
          <cell r="E4208" t="str">
            <v>1U</v>
          </cell>
          <cell r="F4208" t="str">
            <v>HAWA</v>
          </cell>
          <cell r="G4208" t="str">
            <v>FITTING</v>
          </cell>
          <cell r="H4208" t="str">
            <v>S30</v>
          </cell>
          <cell r="I4208" t="str">
            <v>I</v>
          </cell>
          <cell r="J4208" t="str">
            <v>N</v>
          </cell>
          <cell r="K4208">
            <v>830</v>
          </cell>
          <cell r="L4208" t="str">
            <v>SZÉNACÉL KERÜLÖ IDOM</v>
          </cell>
        </row>
        <row r="4209">
          <cell r="A4209" t="str">
            <v>CP-SB15A</v>
          </cell>
          <cell r="B4209">
            <v>988</v>
          </cell>
          <cell r="C4209" t="str">
            <v>Items</v>
          </cell>
          <cell r="D4209">
            <v>0.08</v>
          </cell>
          <cell r="E4209" t="str">
            <v>1U</v>
          </cell>
          <cell r="F4209" t="str">
            <v>HAWA</v>
          </cell>
          <cell r="G4209" t="str">
            <v>FITTING</v>
          </cell>
          <cell r="H4209" t="str">
            <v>S30</v>
          </cell>
          <cell r="I4209" t="str">
            <v>I</v>
          </cell>
          <cell r="J4209" t="str">
            <v>N</v>
          </cell>
          <cell r="K4209">
            <v>347.92</v>
          </cell>
          <cell r="L4209" t="str">
            <v>SZÉNACÉL FÉL KERÜLÖ IDOM</v>
          </cell>
        </row>
        <row r="4210">
          <cell r="A4210" t="str">
            <v>CP-SB18A</v>
          </cell>
          <cell r="B4210">
            <v>1067</v>
          </cell>
          <cell r="C4210" t="str">
            <v>Items</v>
          </cell>
          <cell r="D4210">
            <v>0.11</v>
          </cell>
          <cell r="E4210" t="str">
            <v>1U</v>
          </cell>
          <cell r="F4210" t="str">
            <v>HAWA</v>
          </cell>
          <cell r="G4210" t="str">
            <v>FITTING</v>
          </cell>
          <cell r="H4210" t="str">
            <v>S30</v>
          </cell>
          <cell r="I4210" t="str">
            <v>I</v>
          </cell>
          <cell r="J4210" t="str">
            <v>N</v>
          </cell>
          <cell r="K4210">
            <v>377.27</v>
          </cell>
          <cell r="L4210" t="str">
            <v>SZÉNACÉL FÉL KERÜLÖ IDOM</v>
          </cell>
        </row>
        <row r="4211">
          <cell r="A4211" t="str">
            <v>CP-SB22A</v>
          </cell>
          <cell r="B4211">
            <v>1217</v>
          </cell>
          <cell r="C4211" t="str">
            <v>Items</v>
          </cell>
          <cell r="D4211">
            <v>0.15</v>
          </cell>
          <cell r="E4211" t="str">
            <v>1U</v>
          </cell>
          <cell r="F4211" t="str">
            <v>HAWA</v>
          </cell>
          <cell r="G4211" t="str">
            <v>FITTING</v>
          </cell>
          <cell r="H4211" t="str">
            <v>S30</v>
          </cell>
          <cell r="I4211" t="str">
            <v>I</v>
          </cell>
          <cell r="J4211" t="str">
            <v>N</v>
          </cell>
          <cell r="K4211">
            <v>428.18</v>
          </cell>
          <cell r="L4211" t="str">
            <v>SZÉNACÉL FÉL KERÜLÖ IDOM</v>
          </cell>
        </row>
        <row r="4212">
          <cell r="A4212" t="str">
            <v>CP-SB28A</v>
          </cell>
          <cell r="B4212">
            <v>1445</v>
          </cell>
          <cell r="C4212" t="str">
            <v>Items</v>
          </cell>
          <cell r="D4212">
            <v>0.25</v>
          </cell>
          <cell r="E4212" t="str">
            <v>1U</v>
          </cell>
          <cell r="F4212" t="str">
            <v>HAWA</v>
          </cell>
          <cell r="G4212" t="str">
            <v>FITTING</v>
          </cell>
          <cell r="H4212" t="str">
            <v>S30</v>
          </cell>
          <cell r="I4212" t="str">
            <v>I</v>
          </cell>
          <cell r="J4212" t="str">
            <v>N</v>
          </cell>
          <cell r="K4212">
            <v>510.21</v>
          </cell>
          <cell r="L4212" t="str">
            <v>SZÉNACÉL FÉL KERÜLÖ IDOM</v>
          </cell>
        </row>
        <row r="4213">
          <cell r="A4213" t="str">
            <v>CP-DR15A</v>
          </cell>
          <cell r="B4213">
            <v>71</v>
          </cell>
          <cell r="C4213" t="str">
            <v>Items</v>
          </cell>
          <cell r="D4213">
            <v>0</v>
          </cell>
          <cell r="E4213" t="str">
            <v>1U</v>
          </cell>
          <cell r="F4213" t="str">
            <v>HAWA</v>
          </cell>
          <cell r="G4213" t="str">
            <v>OTHER</v>
          </cell>
          <cell r="H4213" t="str">
            <v>S30</v>
          </cell>
          <cell r="I4213" t="str">
            <v>I</v>
          </cell>
          <cell r="J4213" t="str">
            <v>N</v>
          </cell>
          <cell r="K4213">
            <v>22.7</v>
          </cell>
          <cell r="L4213" t="str">
            <v>SZÉNACÉL FEKETE GUMI TÖMÍTÉS</v>
          </cell>
        </row>
        <row r="4214">
          <cell r="A4214" t="str">
            <v>CP-DR18A</v>
          </cell>
          <cell r="B4214">
            <v>89</v>
          </cell>
          <cell r="C4214" t="str">
            <v>Items</v>
          </cell>
          <cell r="D4214">
            <v>0</v>
          </cell>
          <cell r="E4214" t="str">
            <v>1U</v>
          </cell>
          <cell r="F4214" t="str">
            <v>HAWA</v>
          </cell>
          <cell r="G4214" t="str">
            <v>OTHER</v>
          </cell>
          <cell r="H4214" t="str">
            <v>S30</v>
          </cell>
          <cell r="I4214" t="str">
            <v>I</v>
          </cell>
          <cell r="J4214" t="str">
            <v>N</v>
          </cell>
          <cell r="K4214">
            <v>29.01</v>
          </cell>
          <cell r="L4214" t="str">
            <v>SZÉNACÉL FEKETE GUMI TÖMÍTÉS</v>
          </cell>
        </row>
        <row r="4215">
          <cell r="A4215" t="str">
            <v>CP-DR22A</v>
          </cell>
          <cell r="B4215">
            <v>94</v>
          </cell>
          <cell r="C4215" t="str">
            <v>Items</v>
          </cell>
          <cell r="D4215">
            <v>0</v>
          </cell>
          <cell r="E4215" t="str">
            <v>1U</v>
          </cell>
          <cell r="F4215" t="str">
            <v>HAWA</v>
          </cell>
          <cell r="G4215" t="str">
            <v>OTHER</v>
          </cell>
          <cell r="H4215" t="str">
            <v>S30</v>
          </cell>
          <cell r="I4215" t="str">
            <v>I</v>
          </cell>
          <cell r="J4215" t="str">
            <v>N</v>
          </cell>
          <cell r="K4215">
            <v>32.79</v>
          </cell>
          <cell r="L4215" t="str">
            <v>SZÉNACÉL FEKETE GUMI TÖMÍTÉS</v>
          </cell>
        </row>
        <row r="4216">
          <cell r="A4216" t="str">
            <v>CP-DR28A</v>
          </cell>
          <cell r="B4216">
            <v>103</v>
          </cell>
          <cell r="C4216" t="str">
            <v>Items</v>
          </cell>
          <cell r="D4216">
            <v>0</v>
          </cell>
          <cell r="E4216" t="str">
            <v>1U</v>
          </cell>
          <cell r="F4216" t="str">
            <v>HAWA</v>
          </cell>
          <cell r="G4216" t="str">
            <v>OTHER</v>
          </cell>
          <cell r="H4216" t="str">
            <v>S30</v>
          </cell>
          <cell r="I4216" t="str">
            <v>I</v>
          </cell>
          <cell r="J4216" t="str">
            <v>N</v>
          </cell>
          <cell r="K4216">
            <v>35</v>
          </cell>
          <cell r="L4216" t="str">
            <v>SZÉNACÉL FEKETE GUMI TÖMÍTÉS</v>
          </cell>
        </row>
        <row r="4217">
          <cell r="A4217" t="str">
            <v>CP-DR35A</v>
          </cell>
          <cell r="B4217">
            <v>111</v>
          </cell>
          <cell r="C4217" t="str">
            <v>Items</v>
          </cell>
          <cell r="D4217">
            <v>0</v>
          </cell>
          <cell r="E4217" t="str">
            <v>1U</v>
          </cell>
          <cell r="F4217" t="str">
            <v>HAWA</v>
          </cell>
          <cell r="G4217" t="str">
            <v>OTHER</v>
          </cell>
          <cell r="H4217" t="str">
            <v>S30</v>
          </cell>
          <cell r="I4217" t="str">
            <v>I</v>
          </cell>
          <cell r="J4217" t="str">
            <v>N</v>
          </cell>
          <cell r="K4217">
            <v>38</v>
          </cell>
          <cell r="L4217" t="str">
            <v>SZÉNACÉL FEKETE GUMI TÖMÍTÉS</v>
          </cell>
        </row>
        <row r="4218">
          <cell r="A4218" t="str">
            <v>CP-DR42A</v>
          </cell>
          <cell r="B4218">
            <v>166</v>
          </cell>
          <cell r="C4218" t="str">
            <v>Items</v>
          </cell>
          <cell r="D4218">
            <v>0</v>
          </cell>
          <cell r="E4218" t="str">
            <v>1U</v>
          </cell>
          <cell r="F4218" t="str">
            <v>HAWA</v>
          </cell>
          <cell r="G4218" t="str">
            <v>OTHER</v>
          </cell>
          <cell r="H4218" t="str">
            <v>S30</v>
          </cell>
          <cell r="I4218" t="str">
            <v>I</v>
          </cell>
          <cell r="J4218" t="str">
            <v>N</v>
          </cell>
          <cell r="K4218">
            <v>58</v>
          </cell>
          <cell r="L4218" t="str">
            <v>SZÉNACÉL FEKETE GUMI TÖMÍTÉS</v>
          </cell>
        </row>
        <row r="4219">
          <cell r="A4219" t="str">
            <v>CP-DR54A</v>
          </cell>
          <cell r="B4219">
            <v>197</v>
          </cell>
          <cell r="C4219" t="str">
            <v>Items</v>
          </cell>
          <cell r="D4219">
            <v>0</v>
          </cell>
          <cell r="E4219" t="str">
            <v>1U</v>
          </cell>
          <cell r="F4219" t="str">
            <v>HAWA</v>
          </cell>
          <cell r="G4219" t="str">
            <v>OTHER</v>
          </cell>
          <cell r="H4219" t="str">
            <v>S30</v>
          </cell>
          <cell r="I4219" t="str">
            <v>I</v>
          </cell>
          <cell r="J4219" t="str">
            <v>N</v>
          </cell>
          <cell r="K4219">
            <v>67</v>
          </cell>
          <cell r="L4219" t="str">
            <v>SZÉNACÉL FEKETE GUMI TÖMÍTÉS</v>
          </cell>
        </row>
        <row r="4220">
          <cell r="A4220" t="str">
            <v>CP-DR76A</v>
          </cell>
          <cell r="B4220">
            <v>530</v>
          </cell>
          <cell r="C4220" t="str">
            <v>Items</v>
          </cell>
          <cell r="D4220">
            <v>0.01</v>
          </cell>
          <cell r="E4220" t="str">
            <v>1U</v>
          </cell>
          <cell r="F4220" t="str">
            <v>HAWA</v>
          </cell>
          <cell r="G4220" t="str">
            <v>OTHER</v>
          </cell>
          <cell r="H4220" t="str">
            <v>S30</v>
          </cell>
          <cell r="I4220" t="str">
            <v>I</v>
          </cell>
          <cell r="J4220" t="str">
            <v>N</v>
          </cell>
          <cell r="K4220">
            <v>140</v>
          </cell>
          <cell r="L4220" t="str">
            <v>SZÉNACÉL FEKETE GUMI TÖMÍTÉS</v>
          </cell>
        </row>
        <row r="4221">
          <cell r="A4221" t="str">
            <v>CP-DR88A</v>
          </cell>
          <cell r="B4221">
            <v>711</v>
          </cell>
          <cell r="C4221" t="str">
            <v>Items</v>
          </cell>
          <cell r="D4221">
            <v>0.02</v>
          </cell>
          <cell r="E4221" t="str">
            <v>1U</v>
          </cell>
          <cell r="F4221" t="str">
            <v>HAWA</v>
          </cell>
          <cell r="G4221" t="str">
            <v>OTHER</v>
          </cell>
          <cell r="H4221" t="str">
            <v>S30</v>
          </cell>
          <cell r="I4221" t="str">
            <v>I</v>
          </cell>
          <cell r="J4221" t="str">
            <v>N</v>
          </cell>
          <cell r="K4221">
            <v>188</v>
          </cell>
          <cell r="L4221" t="str">
            <v>SZÉNACÉL FEKETE GUMI TÖMÍTÉS</v>
          </cell>
        </row>
        <row r="4222">
          <cell r="A4222" t="str">
            <v>CP-DR108A</v>
          </cell>
          <cell r="B4222">
            <v>1406</v>
          </cell>
          <cell r="C4222" t="str">
            <v>Items</v>
          </cell>
          <cell r="D4222">
            <v>0.03</v>
          </cell>
          <cell r="E4222" t="str">
            <v>1U</v>
          </cell>
          <cell r="F4222" t="str">
            <v>HAWA</v>
          </cell>
          <cell r="G4222" t="str">
            <v>OTHER</v>
          </cell>
          <cell r="H4222" t="str">
            <v>S30</v>
          </cell>
          <cell r="I4222" t="str">
            <v>I</v>
          </cell>
          <cell r="J4222" t="str">
            <v>N</v>
          </cell>
          <cell r="K4222">
            <v>370</v>
          </cell>
          <cell r="L4222" t="str">
            <v>SZÉNACÉL FEKETE GUMI TÖMÍTÉS</v>
          </cell>
        </row>
        <row r="4223">
          <cell r="A4223" t="str">
            <v>CP-DRGR15A</v>
          </cell>
          <cell r="B4223">
            <v>206</v>
          </cell>
          <cell r="C4223" t="str">
            <v>Items</v>
          </cell>
          <cell r="D4223">
            <v>0</v>
          </cell>
          <cell r="E4223" t="str">
            <v>1U</v>
          </cell>
          <cell r="F4223" t="str">
            <v>HAWA</v>
          </cell>
          <cell r="G4223" t="str">
            <v>OTHER</v>
          </cell>
          <cell r="H4223" t="str">
            <v>S30</v>
          </cell>
          <cell r="I4223" t="str">
            <v>I</v>
          </cell>
          <cell r="J4223" t="str">
            <v>N</v>
          </cell>
          <cell r="K4223">
            <v>71</v>
          </cell>
          <cell r="L4223" t="str">
            <v>SZÉNACÉL ZÖLD GUMI TÖMÍTÉS</v>
          </cell>
        </row>
        <row r="4224">
          <cell r="A4224" t="str">
            <v>CP-DRGR18A</v>
          </cell>
          <cell r="B4224">
            <v>236</v>
          </cell>
          <cell r="C4224" t="str">
            <v>Items</v>
          </cell>
          <cell r="D4224">
            <v>0</v>
          </cell>
          <cell r="E4224" t="str">
            <v>1U</v>
          </cell>
          <cell r="F4224" t="str">
            <v>HAWA</v>
          </cell>
          <cell r="G4224" t="str">
            <v>OTHER</v>
          </cell>
          <cell r="H4224" t="str">
            <v>S30</v>
          </cell>
          <cell r="I4224" t="str">
            <v>I</v>
          </cell>
          <cell r="J4224" t="str">
            <v>N</v>
          </cell>
          <cell r="K4224">
            <v>82</v>
          </cell>
          <cell r="L4224" t="str">
            <v>SZÉNACÉL ZÖLD GUMI TÖMÍTÉS</v>
          </cell>
        </row>
        <row r="4225">
          <cell r="A4225" t="str">
            <v>CP-DRGR22A</v>
          </cell>
          <cell r="B4225">
            <v>262</v>
          </cell>
          <cell r="C4225" t="str">
            <v>Items</v>
          </cell>
          <cell r="D4225">
            <v>0</v>
          </cell>
          <cell r="E4225" t="str">
            <v>1U</v>
          </cell>
          <cell r="F4225" t="str">
            <v>HAWA</v>
          </cell>
          <cell r="G4225" t="str">
            <v>OTHER</v>
          </cell>
          <cell r="H4225" t="str">
            <v>S30</v>
          </cell>
          <cell r="I4225" t="str">
            <v>I</v>
          </cell>
          <cell r="J4225" t="str">
            <v>N</v>
          </cell>
          <cell r="K4225">
            <v>90</v>
          </cell>
          <cell r="L4225" t="str">
            <v>SZÉNACÉL ZÖLD GUMI TÖMÍTÉS</v>
          </cell>
        </row>
        <row r="4226">
          <cell r="A4226" t="str">
            <v>CP-DRGR28A</v>
          </cell>
          <cell r="B4226">
            <v>316</v>
          </cell>
          <cell r="C4226" t="str">
            <v>Items</v>
          </cell>
          <cell r="D4226">
            <v>0</v>
          </cell>
          <cell r="E4226" t="str">
            <v>1U</v>
          </cell>
          <cell r="F4226" t="str">
            <v>HAWA</v>
          </cell>
          <cell r="G4226" t="str">
            <v>OTHER</v>
          </cell>
          <cell r="H4226" t="str">
            <v>S30</v>
          </cell>
          <cell r="I4226" t="str">
            <v>I</v>
          </cell>
          <cell r="J4226" t="str">
            <v>N</v>
          </cell>
          <cell r="K4226">
            <v>110</v>
          </cell>
          <cell r="L4226" t="str">
            <v>SZÉNACÉL ZÖLD GUMI TÖMÍTÉS</v>
          </cell>
        </row>
        <row r="4227">
          <cell r="A4227" t="str">
            <v>CP-ETSA</v>
          </cell>
          <cell r="B4227">
            <v>933</v>
          </cell>
          <cell r="C4227" t="str">
            <v>Items</v>
          </cell>
          <cell r="D4227">
            <v>0.01</v>
          </cell>
          <cell r="E4227" t="str">
            <v>1U</v>
          </cell>
          <cell r="F4227" t="str">
            <v>HAWA</v>
          </cell>
          <cell r="G4227" t="str">
            <v>OTHER</v>
          </cell>
          <cell r="H4227" t="str">
            <v>S30</v>
          </cell>
          <cell r="I4227" t="str">
            <v>I</v>
          </cell>
          <cell r="J4227" t="str">
            <v>N</v>
          </cell>
          <cell r="K4227">
            <v>365</v>
          </cell>
          <cell r="L4227" t="str">
            <v>CSÖVÉG JELÖLÖ SABLON 15-54MM</v>
          </cell>
        </row>
        <row r="4228">
          <cell r="A4228" t="str">
            <v>CP-DRGR108A</v>
          </cell>
          <cell r="B4228">
            <v>2939</v>
          </cell>
          <cell r="C4228" t="str">
            <v>Items</v>
          </cell>
          <cell r="D4228">
            <v>0.03</v>
          </cell>
          <cell r="E4228" t="str">
            <v>1U</v>
          </cell>
          <cell r="F4228" t="str">
            <v>HAWA</v>
          </cell>
          <cell r="G4228" t="str">
            <v>OTHER</v>
          </cell>
          <cell r="H4228" t="str">
            <v>S30</v>
          </cell>
          <cell r="I4228" t="str">
            <v>I</v>
          </cell>
          <cell r="J4228" t="str">
            <v>N</v>
          </cell>
          <cell r="K4228">
            <v>1034</v>
          </cell>
          <cell r="L4228" t="str">
            <v>SZÉNACÉL ZÖLD GUMI TÖMÍTÉS</v>
          </cell>
        </row>
        <row r="4229">
          <cell r="A4229" t="str">
            <v>CP-DRGR35A</v>
          </cell>
          <cell r="B4229">
            <v>441</v>
          </cell>
          <cell r="C4229" t="str">
            <v>Items</v>
          </cell>
          <cell r="D4229">
            <v>0</v>
          </cell>
          <cell r="E4229" t="str">
            <v>1U</v>
          </cell>
          <cell r="F4229" t="str">
            <v>HAWA</v>
          </cell>
          <cell r="G4229" t="str">
            <v>OTHER</v>
          </cell>
          <cell r="H4229" t="str">
            <v>S30</v>
          </cell>
          <cell r="I4229" t="str">
            <v>I</v>
          </cell>
          <cell r="J4229" t="str">
            <v>N</v>
          </cell>
          <cell r="K4229">
            <v>151</v>
          </cell>
          <cell r="L4229" t="str">
            <v>SZÉNACÉL ZÖLD GUMI TÖMÍTÉS</v>
          </cell>
        </row>
        <row r="4230">
          <cell r="A4230" t="str">
            <v>CP-DRGR42A</v>
          </cell>
          <cell r="B4230">
            <v>694</v>
          </cell>
          <cell r="C4230" t="str">
            <v>Items</v>
          </cell>
          <cell r="D4230">
            <v>0</v>
          </cell>
          <cell r="E4230" t="str">
            <v>1U</v>
          </cell>
          <cell r="F4230" t="str">
            <v>HAWA</v>
          </cell>
          <cell r="G4230" t="str">
            <v>OTHER</v>
          </cell>
          <cell r="H4230" t="str">
            <v>S30</v>
          </cell>
          <cell r="I4230" t="str">
            <v>I</v>
          </cell>
          <cell r="J4230" t="str">
            <v>N</v>
          </cell>
          <cell r="K4230">
            <v>245</v>
          </cell>
          <cell r="L4230" t="str">
            <v>SZÉNACÉL ZÖLD GUMI TÖMÍTÉS</v>
          </cell>
        </row>
        <row r="4231">
          <cell r="A4231" t="str">
            <v>CP-DRGR54A</v>
          </cell>
          <cell r="B4231">
            <v>757</v>
          </cell>
          <cell r="C4231" t="str">
            <v>Items</v>
          </cell>
          <cell r="D4231">
            <v>0</v>
          </cell>
          <cell r="E4231" t="str">
            <v>1U</v>
          </cell>
          <cell r="F4231" t="str">
            <v>HAWA</v>
          </cell>
          <cell r="G4231" t="str">
            <v>OTHER</v>
          </cell>
          <cell r="H4231" t="str">
            <v>S30</v>
          </cell>
          <cell r="I4231" t="str">
            <v>I</v>
          </cell>
          <cell r="J4231" t="str">
            <v>N</v>
          </cell>
          <cell r="K4231">
            <v>265</v>
          </cell>
          <cell r="L4231" t="str">
            <v>SZÉNACÉL ZÖLD GUMI TÖMÍTÉS</v>
          </cell>
        </row>
        <row r="4232">
          <cell r="A4232" t="str">
            <v>CP-DRGR76A</v>
          </cell>
          <cell r="B4232">
            <v>1067</v>
          </cell>
          <cell r="C4232" t="str">
            <v>Items</v>
          </cell>
          <cell r="D4232">
            <v>0.01</v>
          </cell>
          <cell r="E4232" t="str">
            <v>1U</v>
          </cell>
          <cell r="F4232" t="str">
            <v>HAWA</v>
          </cell>
          <cell r="G4232" t="str">
            <v>OTHER</v>
          </cell>
          <cell r="H4232" t="str">
            <v>S30</v>
          </cell>
          <cell r="I4232" t="str">
            <v>I</v>
          </cell>
          <cell r="J4232" t="str">
            <v>N</v>
          </cell>
          <cell r="K4232">
            <v>376</v>
          </cell>
          <cell r="L4232" t="str">
            <v>SZÉNACÉL ZÖLD GUMI TÖMÍTÉS</v>
          </cell>
        </row>
        <row r="4233">
          <cell r="A4233" t="str">
            <v>CP-DRGR88A</v>
          </cell>
          <cell r="B4233">
            <v>1604</v>
          </cell>
          <cell r="C4233" t="str">
            <v>Items</v>
          </cell>
          <cell r="D4233">
            <v>0.02</v>
          </cell>
          <cell r="E4233" t="str">
            <v>1U</v>
          </cell>
          <cell r="F4233" t="str">
            <v>HAWA</v>
          </cell>
          <cell r="G4233" t="str">
            <v>OTHER</v>
          </cell>
          <cell r="H4233" t="str">
            <v>S30</v>
          </cell>
          <cell r="I4233" t="str">
            <v>I</v>
          </cell>
          <cell r="J4233" t="str">
            <v>N</v>
          </cell>
          <cell r="K4233">
            <v>563</v>
          </cell>
          <cell r="L4233" t="str">
            <v>SZÉNACÉL ZÖLD GUMI TÖMÍTÉS</v>
          </cell>
        </row>
        <row r="4234">
          <cell r="A4234" t="str">
            <v>PEEAMM090/63X45</v>
          </cell>
          <cell r="B4234">
            <v>25622</v>
          </cell>
          <cell r="C4234" t="str">
            <v>Items</v>
          </cell>
          <cell r="D4234">
            <v>0.3</v>
          </cell>
          <cell r="E4234" t="str">
            <v>75</v>
          </cell>
          <cell r="F4234" t="str">
            <v>HAWA</v>
          </cell>
          <cell r="G4234" t="str">
            <v>FITTING</v>
          </cell>
          <cell r="H4234" t="str">
            <v>S20</v>
          </cell>
          <cell r="I4234" t="str">
            <v>I</v>
          </cell>
          <cell r="J4234" t="str">
            <v>N</v>
          </cell>
          <cell r="K4234">
            <v>6700</v>
          </cell>
          <cell r="L4234" t="str">
            <v>TOKOS-TOKOS HEG.ÁGIDOM 45F SDR11</v>
          </cell>
        </row>
        <row r="4235">
          <cell r="A4235" t="str">
            <v>NY075/5M10BV</v>
          </cell>
          <cell r="B4235">
            <v>21278</v>
          </cell>
          <cell r="C4235" t="str">
            <v>Items</v>
          </cell>
          <cell r="D4235">
            <v>6</v>
          </cell>
          <cell r="E4235" t="str">
            <v>1Q</v>
          </cell>
          <cell r="F4235" t="str">
            <v>HAWA</v>
          </cell>
          <cell r="G4235" t="str">
            <v>PIPE</v>
          </cell>
          <cell r="H4235" t="str">
            <v>S04</v>
          </cell>
          <cell r="I4235" t="str">
            <v>I</v>
          </cell>
          <cell r="J4235" t="str">
            <v>N</v>
          </cell>
          <cell r="K4235">
            <v>3613</v>
          </cell>
          <cell r="L4235" t="str">
            <v>PVC NYOMOCSO 75X3.6X5000MM</v>
          </cell>
        </row>
        <row r="4236">
          <cell r="A4236" t="str">
            <v>STORMBOXADAP400</v>
          </cell>
          <cell r="B4236">
            <v>74564</v>
          </cell>
          <cell r="C4236" t="str">
            <v>Items</v>
          </cell>
          <cell r="D4236">
            <v>2</v>
          </cell>
          <cell r="E4236" t="str">
            <v>0Z</v>
          </cell>
          <cell r="F4236" t="str">
            <v>HAWA</v>
          </cell>
          <cell r="G4236" t="str">
            <v>OTHER</v>
          </cell>
          <cell r="H4236" t="str">
            <v>S33</v>
          </cell>
          <cell r="I4236" t="str">
            <v>I</v>
          </cell>
          <cell r="J4236" t="str">
            <v>N</v>
          </cell>
          <cell r="K4236">
            <v>19132.2</v>
          </cell>
          <cell r="L4236" t="str">
            <v>STORMBOX BEKÖTÖIDOM DN 400</v>
          </cell>
        </row>
        <row r="4237">
          <cell r="A4237" t="str">
            <v>STORMBOXADAP500</v>
          </cell>
          <cell r="B4237">
            <v>76978</v>
          </cell>
          <cell r="C4237" t="str">
            <v>Items</v>
          </cell>
          <cell r="D4237">
            <v>2</v>
          </cell>
          <cell r="E4237" t="str">
            <v>0Z</v>
          </cell>
          <cell r="F4237" t="str">
            <v>HAWA</v>
          </cell>
          <cell r="G4237" t="str">
            <v>OTHER</v>
          </cell>
          <cell r="H4237" t="str">
            <v>S33</v>
          </cell>
          <cell r="I4237" t="str">
            <v>I</v>
          </cell>
          <cell r="J4237" t="str">
            <v>N</v>
          </cell>
          <cell r="K4237">
            <v>19751.04</v>
          </cell>
          <cell r="L4237" t="str">
            <v>STORMBOX BEKÖTÖIDOM DN 500</v>
          </cell>
        </row>
        <row r="4238">
          <cell r="A4238" t="str">
            <v>6F0/180D160K</v>
          </cell>
          <cell r="B4238">
            <v>79233</v>
          </cell>
          <cell r="C4238" t="str">
            <v>Items</v>
          </cell>
          <cell r="D4238">
            <v>18.079999999999998</v>
          </cell>
          <cell r="E4238" t="str">
            <v>89</v>
          </cell>
          <cell r="F4238" t="str">
            <v>HAWA</v>
          </cell>
          <cell r="G4238" t="str">
            <v>OTHER</v>
          </cell>
          <cell r="H4238" t="str">
            <v>S31</v>
          </cell>
          <cell r="I4238" t="str">
            <v>I</v>
          </cell>
          <cell r="J4238" t="str">
            <v>N</v>
          </cell>
          <cell r="K4238">
            <v>17084.23</v>
          </cell>
          <cell r="L4238" t="str">
            <v>K.ÁTFOLYÓ630MM:0/180FOK.H205:D160MM</v>
          </cell>
        </row>
        <row r="4239">
          <cell r="A4239" t="str">
            <v>6F0/180D200K</v>
          </cell>
          <cell r="B4239">
            <v>81375</v>
          </cell>
          <cell r="C4239" t="str">
            <v>Items</v>
          </cell>
          <cell r="D4239">
            <v>18.79</v>
          </cell>
          <cell r="E4239" t="str">
            <v>89</v>
          </cell>
          <cell r="F4239" t="str">
            <v>HAWA</v>
          </cell>
          <cell r="G4239" t="str">
            <v>OTHER</v>
          </cell>
          <cell r="H4239" t="str">
            <v>S31</v>
          </cell>
          <cell r="I4239" t="str">
            <v>I</v>
          </cell>
          <cell r="J4239" t="str">
            <v>N</v>
          </cell>
          <cell r="K4239">
            <v>17545.77</v>
          </cell>
          <cell r="L4239" t="str">
            <v>K.ÁTFOLYÓ630MM:0/180FOK.H205:D200MM</v>
          </cell>
        </row>
        <row r="4240">
          <cell r="A4240" t="str">
            <v>6F0/180D250K</v>
          </cell>
          <cell r="B4240">
            <v>94744</v>
          </cell>
          <cell r="C4240" t="str">
            <v>Items</v>
          </cell>
          <cell r="D4240">
            <v>22.3</v>
          </cell>
          <cell r="E4240" t="str">
            <v>89</v>
          </cell>
          <cell r="F4240" t="str">
            <v>HAWA</v>
          </cell>
          <cell r="G4240" t="str">
            <v>OTHER</v>
          </cell>
          <cell r="H4240" t="str">
            <v>S31</v>
          </cell>
          <cell r="I4240" t="str">
            <v>I</v>
          </cell>
          <cell r="J4240" t="str">
            <v>N</v>
          </cell>
          <cell r="K4240">
            <v>20428.55</v>
          </cell>
          <cell r="L4240" t="str">
            <v>K.ÁTFOLYÓ630MM:0/180FOK.H400:D250MM</v>
          </cell>
        </row>
        <row r="4241">
          <cell r="A4241" t="str">
            <v>6F0/180D315K</v>
          </cell>
          <cell r="B4241">
            <v>94744</v>
          </cell>
          <cell r="C4241" t="str">
            <v>Items</v>
          </cell>
          <cell r="D4241">
            <v>21.84</v>
          </cell>
          <cell r="E4241" t="str">
            <v>89</v>
          </cell>
          <cell r="F4241" t="str">
            <v>HAWA</v>
          </cell>
          <cell r="G4241" t="str">
            <v>OTHER</v>
          </cell>
          <cell r="H4241" t="str">
            <v>S31</v>
          </cell>
          <cell r="I4241" t="str">
            <v>I</v>
          </cell>
          <cell r="J4241" t="str">
            <v>N</v>
          </cell>
          <cell r="K4241">
            <v>20212.43</v>
          </cell>
          <cell r="L4241" t="str">
            <v>K.ÁTFOLYÓ630MM:0/180FOK.H400:D315MM</v>
          </cell>
        </row>
        <row r="4242">
          <cell r="A4242" t="str">
            <v>6F90/180/270D16K</v>
          </cell>
          <cell r="B4242">
            <v>77859</v>
          </cell>
          <cell r="C4242" t="str">
            <v>Items</v>
          </cell>
          <cell r="D4242">
            <v>17.2</v>
          </cell>
          <cell r="E4242" t="str">
            <v>89</v>
          </cell>
          <cell r="F4242" t="str">
            <v>HAWA</v>
          </cell>
          <cell r="G4242" t="str">
            <v>OTHER</v>
          </cell>
          <cell r="H4242" t="str">
            <v>S31</v>
          </cell>
          <cell r="I4242" t="str">
            <v>I</v>
          </cell>
          <cell r="J4242" t="str">
            <v>N</v>
          </cell>
          <cell r="K4242">
            <v>17787.53</v>
          </cell>
          <cell r="L4242" t="str">
            <v>K.ELÁG630MM:0/90/180/270F:H205:D160MM</v>
          </cell>
        </row>
        <row r="4243">
          <cell r="A4243" t="str">
            <v>6F90/180/270D20K</v>
          </cell>
          <cell r="B4243">
            <v>79075</v>
          </cell>
          <cell r="C4243" t="str">
            <v>Items</v>
          </cell>
          <cell r="D4243">
            <v>18.61</v>
          </cell>
          <cell r="E4243" t="str">
            <v>89</v>
          </cell>
          <cell r="F4243" t="str">
            <v>HAWA</v>
          </cell>
          <cell r="G4243" t="str">
            <v>OTHER</v>
          </cell>
          <cell r="H4243" t="str">
            <v>S31</v>
          </cell>
          <cell r="I4243" t="str">
            <v>I</v>
          </cell>
          <cell r="J4243" t="str">
            <v>N</v>
          </cell>
          <cell r="K4243">
            <v>17435.88</v>
          </cell>
          <cell r="L4243" t="str">
            <v>K.ELÁG630MM:0/90/180/270F:H205:D200MM</v>
          </cell>
        </row>
        <row r="4244">
          <cell r="A4244" t="str">
            <v>6F13/18/22D16K</v>
          </cell>
          <cell r="B4244">
            <v>79075</v>
          </cell>
          <cell r="C4244" t="str">
            <v>Items</v>
          </cell>
          <cell r="D4244">
            <v>18.23</v>
          </cell>
          <cell r="E4244" t="str">
            <v>89</v>
          </cell>
          <cell r="F4244" t="str">
            <v>HAWA</v>
          </cell>
          <cell r="G4244" t="str">
            <v>OTHER</v>
          </cell>
          <cell r="H4244" t="str">
            <v>S31</v>
          </cell>
          <cell r="I4244" t="str">
            <v>I</v>
          </cell>
          <cell r="J4244" t="str">
            <v>N</v>
          </cell>
          <cell r="K4244">
            <v>17538.439999999999</v>
          </cell>
          <cell r="L4244" t="str">
            <v>K.ELÁG630MM:0/135/180/225F:H205:D160MM</v>
          </cell>
        </row>
        <row r="4245">
          <cell r="A4245" t="str">
            <v>6F90/180D20K</v>
          </cell>
          <cell r="B4245">
            <v>79075</v>
          </cell>
          <cell r="C4245" t="str">
            <v>Items</v>
          </cell>
          <cell r="D4245">
            <v>18.61</v>
          </cell>
          <cell r="E4245" t="str">
            <v>89</v>
          </cell>
          <cell r="F4245" t="str">
            <v>HAWA</v>
          </cell>
          <cell r="G4245" t="str">
            <v>OTHER</v>
          </cell>
          <cell r="H4245" t="str">
            <v>S31</v>
          </cell>
          <cell r="I4245" t="str">
            <v>I</v>
          </cell>
          <cell r="J4245" t="str">
            <v>N</v>
          </cell>
          <cell r="K4245">
            <v>17871.78</v>
          </cell>
          <cell r="L4245" t="str">
            <v>K.ELÁG630MM:0/90/180FOK:H205:D200MM</v>
          </cell>
        </row>
        <row r="4246">
          <cell r="A4246" t="str">
            <v>6F180/270D20K</v>
          </cell>
          <cell r="B4246">
            <v>92448</v>
          </cell>
          <cell r="C4246" t="str">
            <v>Items</v>
          </cell>
          <cell r="D4246">
            <v>18.48</v>
          </cell>
          <cell r="E4246" t="str">
            <v>89</v>
          </cell>
          <cell r="F4246" t="str">
            <v>HAWA</v>
          </cell>
          <cell r="G4246" t="str">
            <v>OTHER</v>
          </cell>
          <cell r="H4246" t="str">
            <v>S31</v>
          </cell>
          <cell r="I4246" t="str">
            <v>I</v>
          </cell>
          <cell r="J4246" t="str">
            <v>N</v>
          </cell>
          <cell r="K4246">
            <v>17791.189999999999</v>
          </cell>
          <cell r="L4246" t="str">
            <v>K.ELÁG630MM:0/180/270FOK:H205:D200MM</v>
          </cell>
        </row>
        <row r="4247">
          <cell r="A4247" t="str">
            <v>PPKDAB600/160X90</v>
          </cell>
          <cell r="B4247">
            <v>81404</v>
          </cell>
          <cell r="C4247" t="str">
            <v>Items</v>
          </cell>
          <cell r="D4247">
            <v>3</v>
          </cell>
          <cell r="E4247" t="str">
            <v>1D</v>
          </cell>
          <cell r="F4247" t="str">
            <v>HAWA</v>
          </cell>
          <cell r="G4247" t="str">
            <v>FITTING</v>
          </cell>
          <cell r="H4247" t="str">
            <v>S36</v>
          </cell>
          <cell r="I4247" t="str">
            <v>I</v>
          </cell>
          <cell r="J4247" t="str">
            <v>N</v>
          </cell>
          <cell r="K4247">
            <v>14002.8</v>
          </cell>
          <cell r="L4247" t="str">
            <v>NYEREGIDOM PRAGMA CSÖHÖZ</v>
          </cell>
        </row>
        <row r="4248">
          <cell r="A4248" t="str">
            <v>PPKDAB800/160X90</v>
          </cell>
          <cell r="B4248">
            <v>140422</v>
          </cell>
          <cell r="C4248" t="str">
            <v>Items</v>
          </cell>
          <cell r="D4248">
            <v>3</v>
          </cell>
          <cell r="E4248" t="str">
            <v>1D</v>
          </cell>
          <cell r="F4248" t="str">
            <v>HAWA</v>
          </cell>
          <cell r="G4248" t="str">
            <v>FITTING</v>
          </cell>
          <cell r="H4248" t="str">
            <v>S36</v>
          </cell>
          <cell r="I4248" t="str">
            <v>I</v>
          </cell>
          <cell r="J4248" t="str">
            <v>N</v>
          </cell>
          <cell r="K4248">
            <v>24155.25</v>
          </cell>
          <cell r="L4248" t="str">
            <v>NYEREGIDOM PRAGMA CSÖHÖZ</v>
          </cell>
        </row>
        <row r="4249">
          <cell r="A4249" t="str">
            <v>PPKDAB1000/160X90</v>
          </cell>
          <cell r="B4249">
            <v>140422</v>
          </cell>
          <cell r="C4249" t="str">
            <v>Items</v>
          </cell>
          <cell r="D4249">
            <v>3</v>
          </cell>
          <cell r="E4249" t="str">
            <v>1D</v>
          </cell>
          <cell r="F4249" t="str">
            <v>HAWA</v>
          </cell>
          <cell r="G4249" t="str">
            <v>FITTING</v>
          </cell>
          <cell r="H4249" t="str">
            <v>S36</v>
          </cell>
          <cell r="I4249" t="str">
            <v>I</v>
          </cell>
          <cell r="J4249" t="str">
            <v>N</v>
          </cell>
          <cell r="K4249">
            <v>24155.25</v>
          </cell>
          <cell r="L4249" t="str">
            <v>NYEREGIDOM PRAGMA CSÖHÖZ</v>
          </cell>
        </row>
        <row r="4250">
          <cell r="A4250" t="str">
            <v>PPKDAB600/200X90</v>
          </cell>
          <cell r="B4250">
            <v>140422</v>
          </cell>
          <cell r="C4250" t="str">
            <v>Items</v>
          </cell>
          <cell r="D4250">
            <v>3.5</v>
          </cell>
          <cell r="E4250" t="str">
            <v>1D</v>
          </cell>
          <cell r="F4250" t="str">
            <v>HAWA</v>
          </cell>
          <cell r="G4250" t="str">
            <v>FITTING</v>
          </cell>
          <cell r="H4250" t="str">
            <v>S36</v>
          </cell>
          <cell r="I4250" t="str">
            <v>I</v>
          </cell>
          <cell r="J4250" t="str">
            <v>N</v>
          </cell>
          <cell r="K4250">
            <v>24155.25</v>
          </cell>
          <cell r="L4250" t="str">
            <v>NYEREGIDOM PRAGMA CSÖHÖZ</v>
          </cell>
        </row>
        <row r="4251">
          <cell r="A4251" t="str">
            <v>PPKDAB800/200X90</v>
          </cell>
          <cell r="B4251">
            <v>140422</v>
          </cell>
          <cell r="C4251" t="str">
            <v>Items</v>
          </cell>
          <cell r="D4251">
            <v>3.5</v>
          </cell>
          <cell r="E4251" t="str">
            <v>1D</v>
          </cell>
          <cell r="F4251" t="str">
            <v>HAWA</v>
          </cell>
          <cell r="G4251" t="str">
            <v>FITTING</v>
          </cell>
          <cell r="H4251" t="str">
            <v>S36</v>
          </cell>
          <cell r="I4251" t="str">
            <v>I</v>
          </cell>
          <cell r="J4251" t="str">
            <v>N</v>
          </cell>
          <cell r="K4251">
            <v>24155.25</v>
          </cell>
          <cell r="L4251" t="str">
            <v>NYEREGIDOM PRAGMA CSÖHÖZ</v>
          </cell>
        </row>
        <row r="4252">
          <cell r="A4252" t="str">
            <v>PPKDAB1000/200X90</v>
          </cell>
          <cell r="B4252">
            <v>140422</v>
          </cell>
          <cell r="C4252" t="str">
            <v>Items</v>
          </cell>
          <cell r="D4252">
            <v>3.5</v>
          </cell>
          <cell r="E4252" t="str">
            <v>1D</v>
          </cell>
          <cell r="F4252" t="str">
            <v>HAWA</v>
          </cell>
          <cell r="G4252" t="str">
            <v>FITTING</v>
          </cell>
          <cell r="H4252" t="str">
            <v>S36</v>
          </cell>
          <cell r="I4252" t="str">
            <v>I</v>
          </cell>
          <cell r="J4252" t="str">
            <v>N</v>
          </cell>
          <cell r="K4252">
            <v>24155.25</v>
          </cell>
          <cell r="L4252" t="str">
            <v>NYEREGIDOM PRAGMA CSÖHÖZ</v>
          </cell>
        </row>
        <row r="4253">
          <cell r="A4253" t="str">
            <v>VDAK-XL75-PVC</v>
          </cell>
          <cell r="B4253">
            <v>35377</v>
          </cell>
          <cell r="C4253" t="str">
            <v>Items</v>
          </cell>
          <cell r="D4253">
            <v>1.36</v>
          </cell>
          <cell r="E4253" t="str">
            <v>0W</v>
          </cell>
          <cell r="F4253" t="str">
            <v>HAWA</v>
          </cell>
          <cell r="G4253" t="str">
            <v>OTHER</v>
          </cell>
          <cell r="H4253" t="str">
            <v>S34</v>
          </cell>
          <cell r="I4253" t="str">
            <v>I</v>
          </cell>
          <cell r="J4253" t="str">
            <v>N</v>
          </cell>
          <cell r="K4253">
            <v>12285</v>
          </cell>
          <cell r="L4253" t="str">
            <v>Tetõlefolyó DN75 PVC szig. gallérral</v>
          </cell>
        </row>
        <row r="4254">
          <cell r="A4254" t="str">
            <v>VDAK-XL75-H-PVC</v>
          </cell>
          <cell r="B4254">
            <v>62637</v>
          </cell>
          <cell r="C4254" t="str">
            <v>Items</v>
          </cell>
          <cell r="D4254">
            <v>1.36</v>
          </cell>
          <cell r="E4254" t="str">
            <v>0W</v>
          </cell>
          <cell r="F4254" t="str">
            <v>HAWA</v>
          </cell>
          <cell r="G4254" t="str">
            <v>OTHER</v>
          </cell>
          <cell r="H4254" t="str">
            <v>S34</v>
          </cell>
          <cell r="I4254" t="str">
            <v>I</v>
          </cell>
          <cell r="J4254" t="str">
            <v>N</v>
          </cell>
          <cell r="K4254">
            <v>26957</v>
          </cell>
          <cell r="L4254" t="str">
            <v>Tetõlefolyó DN75 PVC szig. gall. fût.</v>
          </cell>
        </row>
        <row r="4255">
          <cell r="A4255" t="str">
            <v>VDAK-XL75HR-H-PVC</v>
          </cell>
          <cell r="B4255">
            <v>69695</v>
          </cell>
          <cell r="C4255" t="str">
            <v>Items</v>
          </cell>
          <cell r="D4255">
            <v>1.36</v>
          </cell>
          <cell r="E4255" t="str">
            <v>0W</v>
          </cell>
          <cell r="F4255" t="str">
            <v>HAWA</v>
          </cell>
          <cell r="G4255" t="str">
            <v>OTHER</v>
          </cell>
          <cell r="H4255" t="str">
            <v>S34</v>
          </cell>
          <cell r="I4255" t="str">
            <v>I</v>
          </cell>
          <cell r="J4255" t="str">
            <v>N</v>
          </cell>
          <cell r="K4255">
            <v>29995</v>
          </cell>
          <cell r="L4255" t="str">
            <v>Tetõlef. DN75 PVC szig. gall. o. cs. f.</v>
          </cell>
        </row>
        <row r="4256">
          <cell r="A4256" t="str">
            <v>VDAK-XL75</v>
          </cell>
          <cell r="B4256">
            <v>61420</v>
          </cell>
          <cell r="C4256" t="str">
            <v>Items</v>
          </cell>
          <cell r="D4256">
            <v>1.36</v>
          </cell>
          <cell r="E4256" t="str">
            <v>0W</v>
          </cell>
          <cell r="F4256" t="str">
            <v>HAWA</v>
          </cell>
          <cell r="G4256" t="str">
            <v>OTHER</v>
          </cell>
          <cell r="H4256" t="str">
            <v>S34</v>
          </cell>
          <cell r="I4256" t="str">
            <v>I</v>
          </cell>
          <cell r="J4256" t="str">
            <v>N</v>
          </cell>
          <cell r="K4256">
            <v>25232.55</v>
          </cell>
          <cell r="L4256" t="str">
            <v>Tetõlefolyó DN75 szigetelõkarimával, szorítóelemmel</v>
          </cell>
        </row>
        <row r="4257">
          <cell r="A4257" t="str">
            <v>VDAK-XL75-B</v>
          </cell>
          <cell r="B4257">
            <v>72382</v>
          </cell>
          <cell r="C4257" t="str">
            <v>Items</v>
          </cell>
          <cell r="D4257">
            <v>1.36</v>
          </cell>
          <cell r="E4257" t="str">
            <v>0W</v>
          </cell>
          <cell r="F4257" t="str">
            <v>HAWA</v>
          </cell>
          <cell r="G4257" t="str">
            <v>OTHER</v>
          </cell>
          <cell r="H4257" t="str">
            <v>S34</v>
          </cell>
          <cell r="I4257" t="str">
            <v>I</v>
          </cell>
          <cell r="J4257" t="str">
            <v>N</v>
          </cell>
          <cell r="K4257">
            <v>29734.95</v>
          </cell>
          <cell r="L4257" t="str">
            <v>Tetõlefolyó DN75 gyárilag felhegesztett bitumengallérral</v>
          </cell>
        </row>
        <row r="4258">
          <cell r="A4258" t="str">
            <v>VDAK-XL75-H</v>
          </cell>
          <cell r="B4258">
            <v>84177</v>
          </cell>
          <cell r="C4258" t="str">
            <v>Items</v>
          </cell>
          <cell r="D4258">
            <v>1.36</v>
          </cell>
          <cell r="E4258" t="str">
            <v>0W</v>
          </cell>
          <cell r="F4258" t="str">
            <v>HAWA</v>
          </cell>
          <cell r="G4258" t="str">
            <v>OTHER</v>
          </cell>
          <cell r="H4258" t="str">
            <v>S34</v>
          </cell>
          <cell r="I4258" t="str">
            <v>I</v>
          </cell>
          <cell r="J4258" t="str">
            <v>N</v>
          </cell>
          <cell r="K4258">
            <v>36225</v>
          </cell>
          <cell r="L4258" t="str">
            <v>Tetõlefolyó DN75 szigetelõkarimával, szorítóelemmel és 10-30W/230V fûtés</v>
          </cell>
        </row>
        <row r="4259">
          <cell r="A4259" t="str">
            <v>VDAK-XL75-H-B</v>
          </cell>
          <cell r="B4259">
            <v>69000</v>
          </cell>
          <cell r="C4259" t="str">
            <v>Items</v>
          </cell>
          <cell r="D4259">
            <v>1.36</v>
          </cell>
          <cell r="E4259" t="str">
            <v>0W</v>
          </cell>
          <cell r="F4259" t="str">
            <v>HAWA</v>
          </cell>
          <cell r="G4259" t="str">
            <v>OTHER</v>
          </cell>
          <cell r="H4259" t="str">
            <v>S34</v>
          </cell>
          <cell r="I4259" t="str">
            <v>I</v>
          </cell>
          <cell r="J4259" t="str">
            <v>N</v>
          </cell>
          <cell r="K4259">
            <v>24800</v>
          </cell>
          <cell r="L4259" t="str">
            <v>Tetõlefolyó DN75 gyárilag felhegesztett bitumengallérral, 10-30W/230V fû</v>
          </cell>
        </row>
        <row r="4260">
          <cell r="A4260" t="str">
            <v>VDAK-XL75HR-H-B</v>
          </cell>
          <cell r="B4260">
            <v>100812</v>
          </cell>
          <cell r="C4260" t="str">
            <v>Items</v>
          </cell>
          <cell r="D4260">
            <v>1.36</v>
          </cell>
          <cell r="E4260" t="str">
            <v>0W</v>
          </cell>
          <cell r="F4260" t="str">
            <v>HAWA</v>
          </cell>
          <cell r="G4260" t="str">
            <v>OTHER</v>
          </cell>
          <cell r="H4260" t="str">
            <v>S34</v>
          </cell>
          <cell r="I4260" t="str">
            <v>I</v>
          </cell>
          <cell r="J4260" t="str">
            <v>N</v>
          </cell>
          <cell r="K4260">
            <v>43386</v>
          </cell>
          <cell r="L4260" t="str">
            <v>Tetõlefolyó DN75 gyárilag felhegesztett bitumengallérral, oldal csatlako</v>
          </cell>
        </row>
        <row r="4261">
          <cell r="A4261" t="str">
            <v>K400PE100SDR17AM</v>
          </cell>
          <cell r="B4261">
            <v>98484</v>
          </cell>
          <cell r="C4261" t="str">
            <v>Items</v>
          </cell>
          <cell r="D4261">
            <v>7.85</v>
          </cell>
          <cell r="E4261" t="str">
            <v>75</v>
          </cell>
          <cell r="F4261" t="str">
            <v>HAWA</v>
          </cell>
          <cell r="G4261" t="str">
            <v>FITTING</v>
          </cell>
          <cell r="H4261" t="str">
            <v>S20</v>
          </cell>
          <cell r="I4261" t="str">
            <v>I</v>
          </cell>
          <cell r="J4261" t="str">
            <v>N</v>
          </cell>
          <cell r="K4261">
            <v>25753</v>
          </cell>
          <cell r="L4261" t="str">
            <v>ELEKTROFUZIÓS KARMANTYU PE100 SDR17</v>
          </cell>
        </row>
        <row r="4262">
          <cell r="A4262" t="str">
            <v>PEKN400-22FSDR17</v>
          </cell>
          <cell r="B4262">
            <v>533313</v>
          </cell>
          <cell r="C4262" t="str">
            <v>Items</v>
          </cell>
          <cell r="D4262">
            <v>29.8</v>
          </cell>
          <cell r="E4262" t="str">
            <v>75</v>
          </cell>
          <cell r="F4262" t="str">
            <v>HAWA</v>
          </cell>
          <cell r="G4262" t="str">
            <v>FITTING</v>
          </cell>
          <cell r="H4262" t="str">
            <v>S20</v>
          </cell>
          <cell r="I4262" t="str">
            <v>I</v>
          </cell>
          <cell r="J4262" t="str">
            <v>N</v>
          </cell>
          <cell r="K4262">
            <v>139458</v>
          </cell>
          <cell r="L4262" t="str">
            <v>PE NAGYSUGARU IV</v>
          </cell>
        </row>
        <row r="4263">
          <cell r="A4263" t="str">
            <v>PEKN400-11FSDR17</v>
          </cell>
          <cell r="B4263">
            <v>533313</v>
          </cell>
          <cell r="C4263" t="str">
            <v>Items</v>
          </cell>
          <cell r="D4263">
            <v>29.8</v>
          </cell>
          <cell r="E4263" t="str">
            <v>75</v>
          </cell>
          <cell r="F4263" t="str">
            <v>HAWA</v>
          </cell>
          <cell r="G4263" t="str">
            <v>FITTING</v>
          </cell>
          <cell r="H4263" t="str">
            <v>S20</v>
          </cell>
          <cell r="I4263" t="str">
            <v>I</v>
          </cell>
          <cell r="J4263" t="str">
            <v>N</v>
          </cell>
          <cell r="K4263">
            <v>139458</v>
          </cell>
          <cell r="L4263" t="str">
            <v>PE NAGYSUGARU IV</v>
          </cell>
        </row>
        <row r="4264">
          <cell r="A4264" t="str">
            <v>PEKN200-30FSDR11</v>
          </cell>
          <cell r="B4264">
            <v>167488</v>
          </cell>
          <cell r="C4264" t="str">
            <v>Items</v>
          </cell>
          <cell r="D4264">
            <v>4.25</v>
          </cell>
          <cell r="E4264" t="str">
            <v>75</v>
          </cell>
          <cell r="F4264" t="str">
            <v>HAWA</v>
          </cell>
          <cell r="G4264" t="str">
            <v>FITTING</v>
          </cell>
          <cell r="H4264" t="str">
            <v>S20</v>
          </cell>
          <cell r="I4264" t="str">
            <v>I</v>
          </cell>
          <cell r="J4264" t="str">
            <v>N</v>
          </cell>
          <cell r="K4264">
            <v>43797</v>
          </cell>
          <cell r="L4264" t="str">
            <v>PE NAGYSUGARU IV</v>
          </cell>
        </row>
        <row r="4265">
          <cell r="A4265" t="str">
            <v>PEKN200-60FSDR11</v>
          </cell>
          <cell r="B4265">
            <v>174782</v>
          </cell>
          <cell r="C4265" t="str">
            <v>Items</v>
          </cell>
          <cell r="D4265">
            <v>6.4</v>
          </cell>
          <cell r="E4265" t="str">
            <v>75</v>
          </cell>
          <cell r="F4265" t="str">
            <v>HAWA</v>
          </cell>
          <cell r="G4265" t="str">
            <v>FITTING</v>
          </cell>
          <cell r="H4265" t="str">
            <v>S20</v>
          </cell>
          <cell r="I4265" t="str">
            <v>I</v>
          </cell>
          <cell r="J4265" t="str">
            <v>N</v>
          </cell>
          <cell r="K4265">
            <v>45704</v>
          </cell>
          <cell r="L4265" t="str">
            <v>PE NAGYSUGARU IV</v>
          </cell>
        </row>
        <row r="4266">
          <cell r="A4266" t="str">
            <v>PEPMECSH400-63</v>
          </cell>
          <cell r="B4266">
            <v>117263</v>
          </cell>
          <cell r="C4266" t="str">
            <v>Items</v>
          </cell>
          <cell r="D4266">
            <v>2</v>
          </cell>
          <cell r="E4266" t="str">
            <v>75</v>
          </cell>
          <cell r="F4266" t="str">
            <v>HAWA</v>
          </cell>
          <cell r="G4266" t="str">
            <v>FITTING</v>
          </cell>
          <cell r="H4266" t="str">
            <v>S20</v>
          </cell>
          <cell r="I4266" t="str">
            <v>N</v>
          </cell>
          <cell r="J4266" t="str">
            <v>N</v>
          </cell>
          <cell r="K4266">
            <v>30000</v>
          </cell>
          <cell r="L4266" t="str">
            <v>ELEKTROFUZIÓS NY.A. MEGCSAP. IDOM SDR11</v>
          </cell>
        </row>
        <row r="4267">
          <cell r="A4267" t="str">
            <v>PEKN110-22FSDR17</v>
          </cell>
          <cell r="B4267">
            <v>44553</v>
          </cell>
          <cell r="C4267" t="str">
            <v>Items</v>
          </cell>
          <cell r="D4267">
            <v>1.05</v>
          </cell>
          <cell r="E4267" t="str">
            <v>75</v>
          </cell>
          <cell r="F4267" t="str">
            <v>HAWA</v>
          </cell>
          <cell r="G4267" t="str">
            <v>FITTING</v>
          </cell>
          <cell r="H4267" t="str">
            <v>S20</v>
          </cell>
          <cell r="I4267" t="str">
            <v>I</v>
          </cell>
          <cell r="J4267" t="str">
            <v>N</v>
          </cell>
          <cell r="K4267">
            <v>13965</v>
          </cell>
          <cell r="L4267" t="str">
            <v>PE NAGYSUGARU IV</v>
          </cell>
        </row>
        <row r="4268">
          <cell r="A4268" t="str">
            <v>PEKN110-30FSDR17</v>
          </cell>
          <cell r="B4268">
            <v>44553</v>
          </cell>
          <cell r="C4268" t="str">
            <v>Items</v>
          </cell>
          <cell r="D4268">
            <v>1.06</v>
          </cell>
          <cell r="E4268" t="str">
            <v>75</v>
          </cell>
          <cell r="F4268" t="str">
            <v>HAWA</v>
          </cell>
          <cell r="G4268" t="str">
            <v>FITTING</v>
          </cell>
          <cell r="H4268" t="str">
            <v>S20</v>
          </cell>
          <cell r="I4268" t="str">
            <v>I</v>
          </cell>
          <cell r="J4268" t="str">
            <v>N</v>
          </cell>
          <cell r="K4268">
            <v>13965</v>
          </cell>
          <cell r="L4268" t="str">
            <v>PE NAGYSUGARU IV</v>
          </cell>
        </row>
        <row r="4269">
          <cell r="A4269" t="str">
            <v>PEKN160-22FSDR17</v>
          </cell>
          <cell r="B4269">
            <v>63501</v>
          </cell>
          <cell r="C4269" t="str">
            <v>Items</v>
          </cell>
          <cell r="D4269">
            <v>1.85</v>
          </cell>
          <cell r="E4269" t="str">
            <v>75</v>
          </cell>
          <cell r="F4269" t="str">
            <v>HAWA</v>
          </cell>
          <cell r="G4269" t="str">
            <v>FITTING</v>
          </cell>
          <cell r="H4269" t="str">
            <v>S20</v>
          </cell>
          <cell r="I4269" t="str">
            <v>I</v>
          </cell>
          <cell r="J4269" t="str">
            <v>N</v>
          </cell>
          <cell r="K4269">
            <v>16605.45</v>
          </cell>
          <cell r="L4269" t="str">
            <v>PE NAGYSUGARU IV</v>
          </cell>
        </row>
        <row r="4270">
          <cell r="A4270" t="str">
            <v>PEKN200-22FSDR17</v>
          </cell>
          <cell r="B4270">
            <v>122600</v>
          </cell>
          <cell r="C4270" t="str">
            <v>Items</v>
          </cell>
          <cell r="D4270">
            <v>6.5</v>
          </cell>
          <cell r="E4270" t="str">
            <v>75</v>
          </cell>
          <cell r="F4270" t="str">
            <v>HAWA</v>
          </cell>
          <cell r="G4270" t="str">
            <v>FITTING</v>
          </cell>
          <cell r="H4270" t="str">
            <v>S20</v>
          </cell>
          <cell r="I4270" t="str">
            <v>I</v>
          </cell>
          <cell r="J4270" t="str">
            <v>N</v>
          </cell>
          <cell r="K4270">
            <v>32059</v>
          </cell>
          <cell r="L4270" t="str">
            <v>PE NAGYSUGARU IV</v>
          </cell>
        </row>
        <row r="4271">
          <cell r="A4271" t="str">
            <v>PEKN315-30FSDR17</v>
          </cell>
          <cell r="B4271">
            <v>250801</v>
          </cell>
          <cell r="C4271" t="str">
            <v>Items</v>
          </cell>
          <cell r="D4271">
            <v>25</v>
          </cell>
          <cell r="E4271" t="str">
            <v>75</v>
          </cell>
          <cell r="F4271" t="str">
            <v>HAWA</v>
          </cell>
          <cell r="G4271" t="str">
            <v>FITTING</v>
          </cell>
          <cell r="H4271" t="str">
            <v>S20</v>
          </cell>
          <cell r="I4271" t="str">
            <v>I</v>
          </cell>
          <cell r="J4271" t="str">
            <v>N</v>
          </cell>
          <cell r="K4271">
            <v>65583</v>
          </cell>
          <cell r="L4271" t="str">
            <v>PE NAGYSUGARU IV</v>
          </cell>
        </row>
        <row r="4272">
          <cell r="A4272" t="str">
            <v>FT-HOM</v>
          </cell>
          <cell r="B4272">
            <v>3244</v>
          </cell>
          <cell r="C4272" t="str">
            <v>Items</v>
          </cell>
          <cell r="D4272">
            <v>0.05</v>
          </cell>
          <cell r="E4272" t="str">
            <v>0M</v>
          </cell>
          <cell r="F4272" t="str">
            <v>HAWA</v>
          </cell>
          <cell r="G4272" t="str">
            <v>OTHER</v>
          </cell>
          <cell r="H4272" t="str">
            <v>S30</v>
          </cell>
          <cell r="I4272" t="str">
            <v>I</v>
          </cell>
          <cell r="J4272" t="str">
            <v>N</v>
          </cell>
          <cell r="K4272">
            <v>1188</v>
          </cell>
          <cell r="L4272" t="str">
            <v>HÖMÉRÖ 0-60C</v>
          </cell>
        </row>
        <row r="4273">
          <cell r="A4273" t="str">
            <v>PET400-160SDR17</v>
          </cell>
          <cell r="B4273">
            <v>426985</v>
          </cell>
          <cell r="C4273" t="str">
            <v>Items</v>
          </cell>
          <cell r="D4273">
            <v>8</v>
          </cell>
          <cell r="E4273" t="str">
            <v>75</v>
          </cell>
          <cell r="F4273" t="str">
            <v>HAWA</v>
          </cell>
          <cell r="G4273" t="str">
            <v>FITTING</v>
          </cell>
          <cell r="H4273" t="str">
            <v>S20</v>
          </cell>
          <cell r="I4273" t="str">
            <v>I</v>
          </cell>
          <cell r="J4273" t="str">
            <v>N</v>
          </cell>
          <cell r="K4273">
            <v>111654</v>
          </cell>
          <cell r="L4273" t="str">
            <v>SZÜKITETT T IDOM</v>
          </cell>
        </row>
        <row r="4274">
          <cell r="A4274" t="str">
            <v>VDAK-VBC75</v>
          </cell>
          <cell r="B4274">
            <v>41278</v>
          </cell>
          <cell r="C4274" t="str">
            <v>Items</v>
          </cell>
          <cell r="D4274">
            <v>1.36</v>
          </cell>
          <cell r="E4274" t="str">
            <v>0W</v>
          </cell>
          <cell r="F4274" t="str">
            <v>HAWA</v>
          </cell>
          <cell r="G4274" t="str">
            <v>OTHER</v>
          </cell>
          <cell r="H4274" t="str">
            <v>S34</v>
          </cell>
          <cell r="I4274" t="str">
            <v>I</v>
          </cell>
          <cell r="J4274" t="str">
            <v>N</v>
          </cell>
          <cell r="K4274">
            <v>7000</v>
          </cell>
          <cell r="L4274" t="str">
            <v>Párazáró elem 75-ös csatlakozással</v>
          </cell>
        </row>
        <row r="4275">
          <cell r="A4275" t="str">
            <v>VDAK-EOE</v>
          </cell>
          <cell r="B4275">
            <v>13960</v>
          </cell>
          <cell r="C4275" t="str">
            <v>Items</v>
          </cell>
          <cell r="D4275">
            <v>1.36</v>
          </cell>
          <cell r="E4275" t="str">
            <v>0W</v>
          </cell>
          <cell r="F4275" t="str">
            <v>HAWA</v>
          </cell>
          <cell r="G4275" t="str">
            <v>OTHER</v>
          </cell>
          <cell r="H4275" t="str">
            <v>S34</v>
          </cell>
          <cell r="I4275" t="str">
            <v>I</v>
          </cell>
          <cell r="J4275" t="str">
            <v>N</v>
          </cell>
          <cell r="K4275">
            <v>5710</v>
          </cell>
          <cell r="L4275" t="str">
            <v>Vésztúlfolyó magasító elem 44mm magas</v>
          </cell>
        </row>
        <row r="4276">
          <cell r="A4276" t="str">
            <v>PEVZ-400SDR11</v>
          </cell>
          <cell r="B4276">
            <v>410691</v>
          </cell>
          <cell r="C4276" t="str">
            <v>Items</v>
          </cell>
          <cell r="D4276">
            <v>8</v>
          </cell>
          <cell r="E4276" t="str">
            <v>75</v>
          </cell>
          <cell r="F4276" t="str">
            <v>HAWA</v>
          </cell>
          <cell r="G4276" t="str">
            <v>FITTING</v>
          </cell>
          <cell r="H4276" t="str">
            <v>S20</v>
          </cell>
          <cell r="I4276" t="str">
            <v>I</v>
          </cell>
          <cell r="J4276" t="str">
            <v>N</v>
          </cell>
          <cell r="K4276">
            <v>107393.3</v>
          </cell>
          <cell r="L4276" t="str">
            <v>VÉGELZÁRÓ SAPKA</v>
          </cell>
        </row>
        <row r="4277">
          <cell r="A4277" t="str">
            <v>K140PE100SDR11UB</v>
          </cell>
          <cell r="B4277">
            <v>6878</v>
          </cell>
          <cell r="C4277" t="str">
            <v>Items</v>
          </cell>
          <cell r="D4277">
            <v>8</v>
          </cell>
          <cell r="E4277" t="str">
            <v>75</v>
          </cell>
          <cell r="F4277" t="str">
            <v>HAWA</v>
          </cell>
          <cell r="G4277" t="str">
            <v>FITTING</v>
          </cell>
          <cell r="H4277" t="str">
            <v>S20</v>
          </cell>
          <cell r="I4277" t="str">
            <v>I</v>
          </cell>
          <cell r="J4277" t="str">
            <v>N</v>
          </cell>
          <cell r="K4277">
            <v>1798.63</v>
          </cell>
          <cell r="L4277" t="str">
            <v>ELEKTROFUZIÓS KARMANTYU PE100 SDR11</v>
          </cell>
        </row>
        <row r="4278">
          <cell r="A4278" t="str">
            <v>PPKDM600ID</v>
          </cell>
          <cell r="B4278">
            <v>116820</v>
          </cell>
          <cell r="C4278" t="str">
            <v>Items</v>
          </cell>
          <cell r="D4278">
            <v>6</v>
          </cell>
          <cell r="E4278" t="str">
            <v>1D</v>
          </cell>
          <cell r="F4278" t="str">
            <v>HAWA</v>
          </cell>
          <cell r="G4278" t="str">
            <v>FITTING</v>
          </cell>
          <cell r="H4278" t="str">
            <v>S36</v>
          </cell>
          <cell r="I4278" t="str">
            <v>I</v>
          </cell>
          <cell r="J4278" t="str">
            <v>N</v>
          </cell>
          <cell r="K4278">
            <v>23364</v>
          </cell>
          <cell r="L4278" t="str">
            <v>PP PRAGMA ID CSAT. TOKELZÁRO</v>
          </cell>
        </row>
        <row r="4279">
          <cell r="A4279" t="str">
            <v>PPKDM800ID</v>
          </cell>
          <cell r="B4279">
            <v>173429</v>
          </cell>
          <cell r="C4279" t="str">
            <v>Items</v>
          </cell>
          <cell r="D4279">
            <v>8</v>
          </cell>
          <cell r="E4279" t="str">
            <v>1D</v>
          </cell>
          <cell r="F4279" t="str">
            <v>HAWA</v>
          </cell>
          <cell r="G4279" t="str">
            <v>FITTING</v>
          </cell>
          <cell r="H4279" t="str">
            <v>S36</v>
          </cell>
          <cell r="I4279" t="str">
            <v>I</v>
          </cell>
          <cell r="J4279" t="str">
            <v>N</v>
          </cell>
          <cell r="K4279">
            <v>34686</v>
          </cell>
          <cell r="L4279" t="str">
            <v>PP PRAGMA ID CSAT. TOKELZÁRO</v>
          </cell>
        </row>
        <row r="4280">
          <cell r="A4280" t="str">
            <v>PEKN140-30FSDR17</v>
          </cell>
          <cell r="B4280">
            <v>57485</v>
          </cell>
          <cell r="C4280" t="str">
            <v>Items</v>
          </cell>
          <cell r="D4280">
            <v>1.4</v>
          </cell>
          <cell r="E4280" t="str">
            <v>75</v>
          </cell>
          <cell r="F4280" t="str">
            <v>HAWA</v>
          </cell>
          <cell r="G4280" t="str">
            <v>FITTING</v>
          </cell>
          <cell r="H4280" t="str">
            <v>S20</v>
          </cell>
          <cell r="I4280" t="str">
            <v>I</v>
          </cell>
          <cell r="J4280" t="str">
            <v>N</v>
          </cell>
          <cell r="K4280">
            <v>15032</v>
          </cell>
          <cell r="L4280" t="str">
            <v>PE NAGYSUGARU IV</v>
          </cell>
        </row>
        <row r="4281">
          <cell r="A4281" t="str">
            <v>PEKN250-22FSDR17</v>
          </cell>
          <cell r="B4281">
            <v>170392</v>
          </cell>
          <cell r="C4281" t="str">
            <v>Items</v>
          </cell>
          <cell r="D4281">
            <v>11.6</v>
          </cell>
          <cell r="E4281" t="str">
            <v>75</v>
          </cell>
          <cell r="F4281" t="str">
            <v>HAWA</v>
          </cell>
          <cell r="G4281" t="str">
            <v>FITTING</v>
          </cell>
          <cell r="H4281" t="str">
            <v>S20</v>
          </cell>
          <cell r="I4281" t="str">
            <v>I</v>
          </cell>
          <cell r="J4281" t="str">
            <v>N</v>
          </cell>
          <cell r="K4281">
            <v>44556.21</v>
          </cell>
          <cell r="L4281" t="str">
            <v>PE NAGYSUGARU IV</v>
          </cell>
        </row>
        <row r="4282">
          <cell r="A4282" t="str">
            <v>PEKN110-22FSDR11</v>
          </cell>
          <cell r="B4282">
            <v>43214</v>
          </cell>
          <cell r="C4282" t="str">
            <v>Items</v>
          </cell>
          <cell r="D4282">
            <v>1.4</v>
          </cell>
          <cell r="E4282" t="str">
            <v>75</v>
          </cell>
          <cell r="F4282" t="str">
            <v>HAWA</v>
          </cell>
          <cell r="G4282" t="str">
            <v>FITTING</v>
          </cell>
          <cell r="H4282" t="str">
            <v>S20</v>
          </cell>
          <cell r="I4282" t="str">
            <v>I</v>
          </cell>
          <cell r="J4282" t="str">
            <v>N</v>
          </cell>
          <cell r="K4282">
            <v>11300.33</v>
          </cell>
          <cell r="L4282" t="str">
            <v>PE NAGYSUGARU IV</v>
          </cell>
        </row>
        <row r="4283">
          <cell r="A4283" t="str">
            <v>PEKN450-60FSDR11</v>
          </cell>
          <cell r="B4283">
            <v>850835</v>
          </cell>
          <cell r="C4283" t="str">
            <v>Items</v>
          </cell>
          <cell r="D4283">
            <v>25</v>
          </cell>
          <cell r="E4283" t="str">
            <v>75</v>
          </cell>
          <cell r="F4283" t="str">
            <v>HAWA</v>
          </cell>
          <cell r="G4283" t="str">
            <v>FITTING</v>
          </cell>
          <cell r="H4283" t="str">
            <v>S20</v>
          </cell>
          <cell r="I4283" t="str">
            <v>I</v>
          </cell>
          <cell r="J4283" t="str">
            <v>N</v>
          </cell>
          <cell r="K4283">
            <v>222488.5</v>
          </cell>
          <cell r="L4283" t="str">
            <v>PE NAGYSUGARU IV</v>
          </cell>
        </row>
        <row r="4284">
          <cell r="A4284" t="str">
            <v>PEKN450-22FSDR11</v>
          </cell>
          <cell r="B4284">
            <v>655624</v>
          </cell>
          <cell r="C4284" t="str">
            <v>Items</v>
          </cell>
          <cell r="D4284">
            <v>25</v>
          </cell>
          <cell r="E4284" t="str">
            <v>75</v>
          </cell>
          <cell r="F4284" t="str">
            <v>HAWA</v>
          </cell>
          <cell r="G4284" t="str">
            <v>FITTING</v>
          </cell>
          <cell r="H4284" t="str">
            <v>S20</v>
          </cell>
          <cell r="I4284" t="str">
            <v>I</v>
          </cell>
          <cell r="J4284" t="str">
            <v>N</v>
          </cell>
          <cell r="K4284">
            <v>171441.5</v>
          </cell>
          <cell r="L4284" t="str">
            <v>PE NAGYSUGARU IV</v>
          </cell>
        </row>
        <row r="4285">
          <cell r="A4285" t="str">
            <v>PEKN450-45FSDR11</v>
          </cell>
          <cell r="B4285">
            <v>830629</v>
          </cell>
          <cell r="C4285" t="str">
            <v>Items</v>
          </cell>
          <cell r="D4285">
            <v>25</v>
          </cell>
          <cell r="E4285" t="str">
            <v>75</v>
          </cell>
          <cell r="F4285" t="str">
            <v>HAWA</v>
          </cell>
          <cell r="G4285" t="str">
            <v>FITTING</v>
          </cell>
          <cell r="H4285" t="str">
            <v>S20</v>
          </cell>
          <cell r="I4285" t="str">
            <v>I</v>
          </cell>
          <cell r="J4285" t="str">
            <v>N</v>
          </cell>
          <cell r="K4285">
            <v>217204.5</v>
          </cell>
          <cell r="L4285" t="str">
            <v>PE NAGYSUGARU IV</v>
          </cell>
        </row>
        <row r="4286">
          <cell r="A4286" t="str">
            <v>K450PE100SDR11</v>
          </cell>
          <cell r="B4286">
            <v>367886</v>
          </cell>
          <cell r="C4286" t="str">
            <v>Items</v>
          </cell>
          <cell r="D4286">
            <v>8.5</v>
          </cell>
          <cell r="E4286" t="str">
            <v>75</v>
          </cell>
          <cell r="F4286" t="str">
            <v>HAWA</v>
          </cell>
          <cell r="G4286" t="str">
            <v>FITTING</v>
          </cell>
          <cell r="H4286" t="str">
            <v>S20</v>
          </cell>
          <cell r="I4286" t="str">
            <v>I</v>
          </cell>
          <cell r="J4286" t="str">
            <v>N</v>
          </cell>
          <cell r="K4286">
            <v>96200</v>
          </cell>
          <cell r="L4286" t="str">
            <v>ELEKTROFUZIÓS KARMANTYU PE100 SDR11</v>
          </cell>
        </row>
        <row r="4287">
          <cell r="A4287" t="str">
            <v>PEKN450-30FSDR17</v>
          </cell>
          <cell r="B4287">
            <v>660830</v>
          </cell>
          <cell r="C4287" t="str">
            <v>Items</v>
          </cell>
          <cell r="D4287">
            <v>25</v>
          </cell>
          <cell r="E4287" t="str">
            <v>75</v>
          </cell>
          <cell r="F4287" t="str">
            <v>HAWA</v>
          </cell>
          <cell r="G4287" t="str">
            <v>FITTING</v>
          </cell>
          <cell r="H4287" t="str">
            <v>S20</v>
          </cell>
          <cell r="I4287" t="str">
            <v>I</v>
          </cell>
          <cell r="J4287" t="str">
            <v>N</v>
          </cell>
          <cell r="K4287">
            <v>172803</v>
          </cell>
          <cell r="L4287" t="str">
            <v>PE NAGYSUGARU IV</v>
          </cell>
        </row>
        <row r="4288">
          <cell r="A4288" t="str">
            <v>PEKN630-45FSDR17</v>
          </cell>
          <cell r="B4288">
            <v>1444391</v>
          </cell>
          <cell r="C4288" t="str">
            <v>Items</v>
          </cell>
          <cell r="D4288">
            <v>112.4</v>
          </cell>
          <cell r="E4288" t="str">
            <v>75</v>
          </cell>
          <cell r="F4288" t="str">
            <v>HAWA</v>
          </cell>
          <cell r="G4288" t="str">
            <v>FITTING</v>
          </cell>
          <cell r="H4288" t="str">
            <v>S20</v>
          </cell>
          <cell r="I4288" t="str">
            <v>I</v>
          </cell>
          <cell r="J4288" t="str">
            <v>N</v>
          </cell>
          <cell r="K4288">
            <v>377699.4</v>
          </cell>
          <cell r="L4288" t="str">
            <v>PE NAGYSUGARU IV</v>
          </cell>
        </row>
        <row r="4289">
          <cell r="A4289" t="str">
            <v>K630PE100SDR17UB</v>
          </cell>
          <cell r="B4289">
            <v>666548</v>
          </cell>
          <cell r="C4289" t="str">
            <v>Items</v>
          </cell>
          <cell r="D4289">
            <v>36.799999999999997</v>
          </cell>
          <cell r="E4289" t="str">
            <v>75</v>
          </cell>
          <cell r="F4289" t="str">
            <v>HAWA</v>
          </cell>
          <cell r="G4289" t="str">
            <v>FITTING</v>
          </cell>
          <cell r="H4289" t="str">
            <v>S20</v>
          </cell>
          <cell r="I4289" t="str">
            <v>I</v>
          </cell>
          <cell r="J4289" t="str">
            <v>N</v>
          </cell>
          <cell r="K4289">
            <v>174298</v>
          </cell>
          <cell r="L4289" t="str">
            <v>ELEKTROFUZIÓS KARMANTYU PE100 SDR17</v>
          </cell>
        </row>
        <row r="4290">
          <cell r="A4290" t="str">
            <v>PEKN160-11FSDR17</v>
          </cell>
          <cell r="B4290">
            <v>61596</v>
          </cell>
          <cell r="C4290" t="str">
            <v>Items</v>
          </cell>
          <cell r="D4290">
            <v>1.9</v>
          </cell>
          <cell r="E4290" t="str">
            <v>75</v>
          </cell>
          <cell r="F4290" t="str">
            <v>HAWA</v>
          </cell>
          <cell r="G4290" t="str">
            <v>FITTING</v>
          </cell>
          <cell r="H4290" t="str">
            <v>S20</v>
          </cell>
          <cell r="I4290" t="str">
            <v>I</v>
          </cell>
          <cell r="J4290" t="str">
            <v>N</v>
          </cell>
          <cell r="K4290">
            <v>16107</v>
          </cell>
          <cell r="L4290" t="str">
            <v>PE NAGYSUGARU IV</v>
          </cell>
        </row>
        <row r="4291">
          <cell r="A4291" t="str">
            <v>PEKN200-11FSDR17</v>
          </cell>
          <cell r="B4291">
            <v>118922</v>
          </cell>
          <cell r="C4291" t="str">
            <v>Items</v>
          </cell>
          <cell r="D4291">
            <v>3.2</v>
          </cell>
          <cell r="E4291" t="str">
            <v>75</v>
          </cell>
          <cell r="F4291" t="str">
            <v>HAWA</v>
          </cell>
          <cell r="G4291" t="str">
            <v>FITTING</v>
          </cell>
          <cell r="H4291" t="str">
            <v>S20</v>
          </cell>
          <cell r="I4291" t="str">
            <v>I</v>
          </cell>
          <cell r="J4291" t="str">
            <v>N</v>
          </cell>
          <cell r="K4291">
            <v>31097</v>
          </cell>
          <cell r="L4291" t="str">
            <v>PE NAGYSUGARU IV</v>
          </cell>
        </row>
        <row r="4292">
          <cell r="A4292" t="str">
            <v>L.K.PERSELY-075</v>
          </cell>
          <cell r="B4292">
            <v>2878</v>
          </cell>
          <cell r="C4292" t="str">
            <v>Items</v>
          </cell>
          <cell r="D4292">
            <v>0.1</v>
          </cell>
          <cell r="E4292" t="str">
            <v>66</v>
          </cell>
          <cell r="F4292" t="str">
            <v>HAWA</v>
          </cell>
          <cell r="G4292" t="str">
            <v>FITTING</v>
          </cell>
          <cell r="H4292" t="str">
            <v>S13</v>
          </cell>
          <cell r="I4292" t="str">
            <v>I</v>
          </cell>
          <cell r="J4292" t="str">
            <v>N</v>
          </cell>
          <cell r="K4292">
            <v>640</v>
          </cell>
          <cell r="L4292" t="str">
            <v>RAG PVC LAZA KARIMA PERSELY</v>
          </cell>
        </row>
        <row r="4293">
          <cell r="A4293" t="str">
            <v>PEKN250-11FSDR17</v>
          </cell>
          <cell r="B4293">
            <v>170391</v>
          </cell>
          <cell r="C4293" t="str">
            <v>Items</v>
          </cell>
          <cell r="D4293">
            <v>11.6</v>
          </cell>
          <cell r="E4293" t="str">
            <v>75</v>
          </cell>
          <cell r="F4293" t="str">
            <v>HAWA</v>
          </cell>
          <cell r="G4293" t="str">
            <v>FITTING</v>
          </cell>
          <cell r="H4293" t="str">
            <v>S20</v>
          </cell>
          <cell r="I4293" t="str">
            <v>I</v>
          </cell>
          <cell r="J4293" t="str">
            <v>N</v>
          </cell>
          <cell r="K4293">
            <v>44556.21</v>
          </cell>
          <cell r="L4293" t="str">
            <v>PE NAGYSUGARU IV</v>
          </cell>
        </row>
        <row r="4294">
          <cell r="A4294" t="str">
            <v>NA080BORD.CSO.T50M</v>
          </cell>
          <cell r="B4294">
            <v>2240</v>
          </cell>
          <cell r="C4294" t="str">
            <v>Meter</v>
          </cell>
          <cell r="D4294">
            <v>1</v>
          </cell>
          <cell r="E4294" t="str">
            <v>77</v>
          </cell>
          <cell r="F4294" t="str">
            <v>HAWA</v>
          </cell>
          <cell r="G4294" t="str">
            <v>PIPE</v>
          </cell>
          <cell r="H4294" t="str">
            <v>S21</v>
          </cell>
          <cell r="I4294" t="str">
            <v>I</v>
          </cell>
          <cell r="J4294" t="str">
            <v>N</v>
          </cell>
          <cell r="K4294">
            <v>302.39999999999998</v>
          </cell>
          <cell r="L4294" t="str">
            <v>PVC-U BORDAZOTT PERFORALT DRENCSÖ+TERFILC</v>
          </cell>
        </row>
        <row r="4295">
          <cell r="A4295" t="str">
            <v>315/400TEL.GUTO_4L</v>
          </cell>
          <cell r="B4295">
            <v>15216</v>
          </cell>
          <cell r="C4295" t="str">
            <v>Items</v>
          </cell>
          <cell r="D4295">
            <v>1.28</v>
          </cell>
          <cell r="E4295" t="str">
            <v>83</v>
          </cell>
          <cell r="F4295" t="str">
            <v>HAWA</v>
          </cell>
          <cell r="G4295" t="str">
            <v>OTHER</v>
          </cell>
          <cell r="H4295" t="str">
            <v>S26</v>
          </cell>
          <cell r="I4295" t="str">
            <v>I</v>
          </cell>
          <cell r="J4295" t="str">
            <v>N</v>
          </cell>
          <cell r="K4295">
            <v>1877.29</v>
          </cell>
          <cell r="L4295" t="str">
            <v>TELESZKOPOS GUMI TOMITO ELEM</v>
          </cell>
        </row>
        <row r="4296">
          <cell r="A4296" t="str">
            <v>WH-GR151/1</v>
          </cell>
          <cell r="B4296">
            <v>32311</v>
          </cell>
          <cell r="C4296" t="str">
            <v>Items</v>
          </cell>
          <cell r="D4296">
            <v>25</v>
          </cell>
          <cell r="E4296" t="str">
            <v>1R</v>
          </cell>
          <cell r="F4296" t="str">
            <v>HAWA</v>
          </cell>
          <cell r="G4296" t="str">
            <v>OTHER</v>
          </cell>
          <cell r="H4296" t="str">
            <v>S30</v>
          </cell>
          <cell r="I4296" t="str">
            <v>I</v>
          </cell>
          <cell r="J4296" t="str">
            <v>N</v>
          </cell>
          <cell r="K4296">
            <v>12671</v>
          </cell>
          <cell r="L4296" t="str">
            <v>GIPSZKARTON FÜTÖ-HÜTÖ PANEL 15MM 2,4m2</v>
          </cell>
        </row>
        <row r="4297">
          <cell r="A4297" t="str">
            <v>WH-GR151/2K</v>
          </cell>
          <cell r="B4297">
            <v>16157</v>
          </cell>
          <cell r="C4297" t="str">
            <v>Items</v>
          </cell>
          <cell r="D4297">
            <v>13</v>
          </cell>
          <cell r="E4297" t="str">
            <v>1R</v>
          </cell>
          <cell r="F4297" t="str">
            <v>HAWA</v>
          </cell>
          <cell r="G4297" t="str">
            <v>OTHER</v>
          </cell>
          <cell r="H4297" t="str">
            <v>S30</v>
          </cell>
          <cell r="I4297" t="str">
            <v>I</v>
          </cell>
          <cell r="J4297" t="str">
            <v>N</v>
          </cell>
          <cell r="K4297">
            <v>6336</v>
          </cell>
          <cell r="L4297" t="str">
            <v>GIPSZKARTON FÜTÖ-HÜTÖ PANEL 15MM 1,2m2</v>
          </cell>
        </row>
        <row r="4298">
          <cell r="A4298" t="str">
            <v>WH-GR151/2H</v>
          </cell>
          <cell r="B4298">
            <v>16157</v>
          </cell>
          <cell r="C4298" t="str">
            <v>Items</v>
          </cell>
          <cell r="D4298">
            <v>13</v>
          </cell>
          <cell r="E4298" t="str">
            <v>1R</v>
          </cell>
          <cell r="F4298" t="str">
            <v>HAWA</v>
          </cell>
          <cell r="G4298" t="str">
            <v>OTHER</v>
          </cell>
          <cell r="H4298" t="str">
            <v>S30</v>
          </cell>
          <cell r="I4298" t="str">
            <v>I</v>
          </cell>
          <cell r="J4298" t="str">
            <v>N</v>
          </cell>
          <cell r="K4298">
            <v>6336</v>
          </cell>
          <cell r="L4298" t="str">
            <v>GIPSZKARTON FÜTÖ-HÜTÖ PANEL 15MM 1,2m2</v>
          </cell>
        </row>
        <row r="4299">
          <cell r="A4299" t="str">
            <v>WH-GR151/4</v>
          </cell>
          <cell r="B4299">
            <v>8078</v>
          </cell>
          <cell r="C4299" t="str">
            <v>Items</v>
          </cell>
          <cell r="D4299">
            <v>7.6</v>
          </cell>
          <cell r="E4299" t="str">
            <v>1R</v>
          </cell>
          <cell r="F4299" t="str">
            <v>HAWA</v>
          </cell>
          <cell r="G4299" t="str">
            <v>OTHER</v>
          </cell>
          <cell r="H4299" t="str">
            <v>S30</v>
          </cell>
          <cell r="I4299" t="str">
            <v>I</v>
          </cell>
          <cell r="J4299" t="str">
            <v>N</v>
          </cell>
          <cell r="K4299">
            <v>3168</v>
          </cell>
          <cell r="L4299" t="str">
            <v>GIPSZKARTON FÜTÖ-HÜTÖ PANEL 15MM 0,6m2</v>
          </cell>
        </row>
        <row r="4300">
          <cell r="A4300" t="str">
            <v>PEKN160-90FSDR17</v>
          </cell>
          <cell r="B4300">
            <v>69573</v>
          </cell>
          <cell r="C4300" t="str">
            <v>Items</v>
          </cell>
          <cell r="D4300">
            <v>1.6</v>
          </cell>
          <cell r="E4300" t="str">
            <v>75</v>
          </cell>
          <cell r="F4300" t="str">
            <v>HAWA</v>
          </cell>
          <cell r="G4300" t="str">
            <v>FITTING</v>
          </cell>
          <cell r="H4300" t="str">
            <v>S20</v>
          </cell>
          <cell r="I4300" t="str">
            <v>I</v>
          </cell>
          <cell r="J4300" t="str">
            <v>N</v>
          </cell>
          <cell r="K4300">
            <v>18193.349999999999</v>
          </cell>
          <cell r="L4300" t="str">
            <v>PE NAGYSUGARU IV</v>
          </cell>
        </row>
        <row r="4301">
          <cell r="A4301" t="str">
            <v>PESZ400-315SDR17</v>
          </cell>
          <cell r="B4301">
            <v>1004212</v>
          </cell>
          <cell r="C4301" t="str">
            <v>Items</v>
          </cell>
          <cell r="D4301">
            <v>8.48</v>
          </cell>
          <cell r="E4301" t="str">
            <v>75</v>
          </cell>
          <cell r="F4301" t="str">
            <v>HAWA</v>
          </cell>
          <cell r="G4301" t="str">
            <v>FITTING</v>
          </cell>
          <cell r="H4301" t="str">
            <v>S20</v>
          </cell>
          <cell r="I4301" t="str">
            <v>I</v>
          </cell>
          <cell r="J4301" t="str">
            <v>N</v>
          </cell>
          <cell r="K4301">
            <v>262595</v>
          </cell>
          <cell r="L4301" t="str">
            <v>SZÜKITÖ</v>
          </cell>
        </row>
        <row r="4302">
          <cell r="A4302" t="str">
            <v>KGEM200/6M-SV</v>
          </cell>
          <cell r="B4302">
            <v>38376</v>
          </cell>
          <cell r="C4302" t="str">
            <v>Items</v>
          </cell>
          <cell r="D4302">
            <v>20.350000000000001</v>
          </cell>
          <cell r="E4302" t="str">
            <v>53</v>
          </cell>
          <cell r="F4302" t="str">
            <v>HAWA</v>
          </cell>
          <cell r="G4302" t="str">
            <v>PIPE</v>
          </cell>
          <cell r="H4302" t="str">
            <v>S29</v>
          </cell>
          <cell r="I4302" t="str">
            <v>I</v>
          </cell>
          <cell r="J4302" t="str">
            <v>N</v>
          </cell>
          <cell r="K4302">
            <v>6984.58</v>
          </cell>
          <cell r="L4302" t="str">
            <v>TOK. SUPER CSAT.CSÖ 200X4.9X6000MM SN4</v>
          </cell>
        </row>
        <row r="4303">
          <cell r="A4303" t="str">
            <v>PEKN400-60FSDR17</v>
          </cell>
          <cell r="B4303">
            <v>570855</v>
          </cell>
          <cell r="C4303" t="str">
            <v>Items</v>
          </cell>
          <cell r="D4303">
            <v>38.200000000000003</v>
          </cell>
          <cell r="E4303" t="str">
            <v>75</v>
          </cell>
          <cell r="F4303" t="str">
            <v>HAWA</v>
          </cell>
          <cell r="G4303" t="str">
            <v>FITTING</v>
          </cell>
          <cell r="H4303" t="str">
            <v>S20</v>
          </cell>
          <cell r="I4303" t="str">
            <v>I</v>
          </cell>
          <cell r="J4303" t="str">
            <v>N</v>
          </cell>
          <cell r="K4303">
            <v>149275</v>
          </cell>
          <cell r="L4303" t="str">
            <v>PE NAGYSUGARU IV</v>
          </cell>
        </row>
        <row r="4304">
          <cell r="A4304" t="str">
            <v>CP-PRESSZ15</v>
          </cell>
          <cell r="B4304">
            <v>51648</v>
          </cell>
          <cell r="C4304" t="str">
            <v>Items</v>
          </cell>
          <cell r="D4304">
            <v>2.2000000000000002</v>
          </cell>
          <cell r="E4304" t="str">
            <v>1V</v>
          </cell>
          <cell r="F4304" t="str">
            <v>HAWA</v>
          </cell>
          <cell r="G4304" t="str">
            <v>OTHER</v>
          </cell>
          <cell r="H4304" t="str">
            <v>S30</v>
          </cell>
          <cell r="I4304" t="str">
            <v>I</v>
          </cell>
          <cell r="J4304" t="str">
            <v>N</v>
          </cell>
          <cell r="K4304">
            <v>24948</v>
          </cell>
          <cell r="L4304" t="str">
            <v>PRÉSPOFA M KONTUR REMS</v>
          </cell>
        </row>
        <row r="4305">
          <cell r="A4305" t="str">
            <v>CP-PRESSZ18</v>
          </cell>
          <cell r="B4305">
            <v>51648</v>
          </cell>
          <cell r="C4305" t="str">
            <v>Items</v>
          </cell>
          <cell r="D4305">
            <v>2.2000000000000002</v>
          </cell>
          <cell r="E4305" t="str">
            <v>1V</v>
          </cell>
          <cell r="F4305" t="str">
            <v>HAWA</v>
          </cell>
          <cell r="G4305" t="str">
            <v>OTHER</v>
          </cell>
          <cell r="H4305" t="str">
            <v>S30</v>
          </cell>
          <cell r="I4305" t="str">
            <v>I</v>
          </cell>
          <cell r="J4305" t="str">
            <v>N</v>
          </cell>
          <cell r="K4305">
            <v>24948</v>
          </cell>
          <cell r="L4305" t="str">
            <v>PRÉSPOFA M KONTUR REMS</v>
          </cell>
        </row>
        <row r="4306">
          <cell r="A4306" t="str">
            <v>CP-PRESSZ22</v>
          </cell>
          <cell r="B4306">
            <v>51648</v>
          </cell>
          <cell r="C4306" t="str">
            <v>Items</v>
          </cell>
          <cell r="D4306">
            <v>2.2000000000000002</v>
          </cell>
          <cell r="E4306" t="str">
            <v>1V</v>
          </cell>
          <cell r="F4306" t="str">
            <v>HAWA</v>
          </cell>
          <cell r="G4306" t="str">
            <v>OTHER</v>
          </cell>
          <cell r="H4306" t="str">
            <v>S30</v>
          </cell>
          <cell r="I4306" t="str">
            <v>I</v>
          </cell>
          <cell r="J4306" t="str">
            <v>N</v>
          </cell>
          <cell r="K4306">
            <v>24948</v>
          </cell>
          <cell r="L4306" t="str">
            <v>PRÉSPOFA M KONTUR REMS</v>
          </cell>
        </row>
        <row r="4307">
          <cell r="A4307" t="str">
            <v>CP-PRESSZ28</v>
          </cell>
          <cell r="B4307">
            <v>51648</v>
          </cell>
          <cell r="C4307" t="str">
            <v>Items</v>
          </cell>
          <cell r="D4307">
            <v>2.2000000000000002</v>
          </cell>
          <cell r="E4307" t="str">
            <v>1V</v>
          </cell>
          <cell r="F4307" t="str">
            <v>HAWA</v>
          </cell>
          <cell r="G4307" t="str">
            <v>OTHER</v>
          </cell>
          <cell r="H4307" t="str">
            <v>S30</v>
          </cell>
          <cell r="I4307" t="str">
            <v>I</v>
          </cell>
          <cell r="J4307" t="str">
            <v>N</v>
          </cell>
          <cell r="K4307">
            <v>24948</v>
          </cell>
          <cell r="L4307" t="str">
            <v>PRÉSPOFA M KONTUR REMS</v>
          </cell>
        </row>
        <row r="4308">
          <cell r="A4308" t="str">
            <v>CP-PRESSZ35</v>
          </cell>
          <cell r="B4308">
            <v>51648</v>
          </cell>
          <cell r="C4308" t="str">
            <v>Items</v>
          </cell>
          <cell r="D4308">
            <v>2.2000000000000002</v>
          </cell>
          <cell r="E4308" t="str">
            <v>1V</v>
          </cell>
          <cell r="F4308" t="str">
            <v>HAWA</v>
          </cell>
          <cell r="G4308" t="str">
            <v>OTHER</v>
          </cell>
          <cell r="H4308" t="str">
            <v>S30</v>
          </cell>
          <cell r="I4308" t="str">
            <v>I</v>
          </cell>
          <cell r="J4308" t="str">
            <v>N</v>
          </cell>
          <cell r="K4308">
            <v>24948</v>
          </cell>
          <cell r="L4308" t="str">
            <v>PRÉSPOFA M KONTUR REMS</v>
          </cell>
        </row>
        <row r="4309">
          <cell r="A4309" t="str">
            <v>CP-PRESSZ42</v>
          </cell>
          <cell r="B4309">
            <v>292653</v>
          </cell>
          <cell r="C4309" t="str">
            <v>Items</v>
          </cell>
          <cell r="D4309">
            <v>2.2000000000000002</v>
          </cell>
          <cell r="E4309" t="str">
            <v>1V</v>
          </cell>
          <cell r="F4309" t="str">
            <v>HAWA</v>
          </cell>
          <cell r="G4309" t="str">
            <v>OTHER</v>
          </cell>
          <cell r="H4309" t="str">
            <v>S30</v>
          </cell>
          <cell r="I4309" t="str">
            <v>I</v>
          </cell>
          <cell r="J4309" t="str">
            <v>N</v>
          </cell>
          <cell r="K4309">
            <v>141372</v>
          </cell>
          <cell r="L4309" t="str">
            <v>PRÉSPOFA M KONTUR REMS</v>
          </cell>
        </row>
        <row r="4310">
          <cell r="A4310" t="str">
            <v>CP-PRESSZ54</v>
          </cell>
          <cell r="B4310">
            <v>292653</v>
          </cell>
          <cell r="C4310" t="str">
            <v>Items</v>
          </cell>
          <cell r="D4310">
            <v>2.2000000000000002</v>
          </cell>
          <cell r="E4310" t="str">
            <v>1V</v>
          </cell>
          <cell r="F4310" t="str">
            <v>HAWA</v>
          </cell>
          <cell r="G4310" t="str">
            <v>OTHER</v>
          </cell>
          <cell r="H4310" t="str">
            <v>S30</v>
          </cell>
          <cell r="I4310" t="str">
            <v>I</v>
          </cell>
          <cell r="J4310" t="str">
            <v>N</v>
          </cell>
          <cell r="K4310">
            <v>141372</v>
          </cell>
          <cell r="L4310" t="str">
            <v>PRÉSPOFA M KONTUR REMS</v>
          </cell>
        </row>
        <row r="4311">
          <cell r="A4311" t="str">
            <v>DW630/1M.SN4</v>
          </cell>
          <cell r="B4311">
            <v>47752</v>
          </cell>
          <cell r="C4311" t="str">
            <v>Items</v>
          </cell>
          <cell r="D4311">
            <v>13.83</v>
          </cell>
          <cell r="E4311" t="str">
            <v>89</v>
          </cell>
          <cell r="F4311" t="str">
            <v>HAWA</v>
          </cell>
          <cell r="G4311" t="str">
            <v>OTHER</v>
          </cell>
          <cell r="H4311" t="str">
            <v>S31</v>
          </cell>
          <cell r="I4311" t="str">
            <v>I</v>
          </cell>
          <cell r="J4311" t="str">
            <v>N</v>
          </cell>
          <cell r="K4311">
            <v>11827.69</v>
          </cell>
          <cell r="L4311" t="str">
            <v>FELSZÁLLÓCSÖ OD630 H1000MM PP SN4</v>
          </cell>
        </row>
        <row r="4312">
          <cell r="A4312" t="str">
            <v>DW630/1.5M.SN4</v>
          </cell>
          <cell r="B4312">
            <v>72374</v>
          </cell>
          <cell r="C4312" t="str">
            <v>Items</v>
          </cell>
          <cell r="D4312">
            <v>20.75</v>
          </cell>
          <cell r="E4312" t="str">
            <v>89</v>
          </cell>
          <cell r="F4312" t="str">
            <v>HAWA</v>
          </cell>
          <cell r="G4312" t="str">
            <v>OTHER</v>
          </cell>
          <cell r="H4312" t="str">
            <v>S31</v>
          </cell>
          <cell r="I4312" t="str">
            <v>I</v>
          </cell>
          <cell r="J4312" t="str">
            <v>N</v>
          </cell>
          <cell r="K4312">
            <v>17919.73</v>
          </cell>
          <cell r="L4312" t="str">
            <v>FELSZÁLLÓCSÖ OD630 H1500MM PP SN4</v>
          </cell>
        </row>
        <row r="4313">
          <cell r="A4313" t="str">
            <v>DW630/2M.SN4</v>
          </cell>
          <cell r="B4313">
            <v>92834</v>
          </cell>
          <cell r="C4313" t="str">
            <v>Items</v>
          </cell>
          <cell r="D4313">
            <v>27.66</v>
          </cell>
          <cell r="E4313" t="str">
            <v>89</v>
          </cell>
          <cell r="F4313" t="str">
            <v>HAWA</v>
          </cell>
          <cell r="G4313" t="str">
            <v>OTHER</v>
          </cell>
          <cell r="H4313" t="str">
            <v>S31</v>
          </cell>
          <cell r="I4313" t="str">
            <v>I</v>
          </cell>
          <cell r="J4313" t="str">
            <v>N</v>
          </cell>
          <cell r="K4313">
            <v>22982.18</v>
          </cell>
          <cell r="L4313" t="str">
            <v>FELSZÁLLÓCSÖ OD630 H2000MM PP SN4</v>
          </cell>
        </row>
        <row r="4314">
          <cell r="A4314" t="str">
            <v>DW630/6M.SN4</v>
          </cell>
          <cell r="B4314">
            <v>249170</v>
          </cell>
          <cell r="C4314" t="str">
            <v>Items</v>
          </cell>
          <cell r="D4314">
            <v>84.36</v>
          </cell>
          <cell r="E4314" t="str">
            <v>89</v>
          </cell>
          <cell r="F4314" t="str">
            <v>HAWA</v>
          </cell>
          <cell r="G4314" t="str">
            <v>OTHER</v>
          </cell>
          <cell r="H4314" t="str">
            <v>S31</v>
          </cell>
          <cell r="I4314" t="str">
            <v>I</v>
          </cell>
          <cell r="J4314" t="str">
            <v>N</v>
          </cell>
          <cell r="K4314">
            <v>55667.33</v>
          </cell>
          <cell r="L4314" t="str">
            <v>FELSZÁLLÓCSÖ OD630 H6000MM PP SN4</v>
          </cell>
        </row>
        <row r="4315">
          <cell r="A4315" t="str">
            <v>FT-RST/F</v>
          </cell>
          <cell r="B4315">
            <v>168851</v>
          </cell>
          <cell r="C4315" t="str">
            <v>Items</v>
          </cell>
          <cell r="D4315">
            <v>5.5</v>
          </cell>
          <cell r="E4315" t="str">
            <v>0M</v>
          </cell>
          <cell r="F4315" t="str">
            <v>HAWA</v>
          </cell>
          <cell r="G4315" t="str">
            <v>OTHER</v>
          </cell>
          <cell r="H4315" t="str">
            <v>S30</v>
          </cell>
          <cell r="I4315" t="str">
            <v>I</v>
          </cell>
          <cell r="J4315" t="str">
            <v>N</v>
          </cell>
          <cell r="K4315">
            <v>66216</v>
          </cell>
          <cell r="L4315" t="str">
            <v>SZIVATTYÚS KEVERÖEGYSÉG TERMOSZT. SZELEPPEL</v>
          </cell>
        </row>
        <row r="4316">
          <cell r="A4316" t="str">
            <v>W16011FPE100SDR11</v>
          </cell>
          <cell r="B4316">
            <v>113987</v>
          </cell>
          <cell r="C4316" t="str">
            <v>Items</v>
          </cell>
          <cell r="D4316">
            <v>3.2</v>
          </cell>
          <cell r="E4316" t="str">
            <v>75</v>
          </cell>
          <cell r="F4316" t="str">
            <v>HAWA</v>
          </cell>
          <cell r="G4316" t="str">
            <v>FITTING</v>
          </cell>
          <cell r="H4316" t="str">
            <v>S20</v>
          </cell>
          <cell r="I4316" t="str">
            <v>I</v>
          </cell>
          <cell r="J4316" t="str">
            <v>N</v>
          </cell>
          <cell r="K4316">
            <v>29807</v>
          </cell>
          <cell r="L4316" t="str">
            <v>ELEKTROFUZIÓS KÖNYÖK PE100 SDR11</v>
          </cell>
        </row>
        <row r="4317">
          <cell r="A4317" t="str">
            <v>W16030FPE100SDR11</v>
          </cell>
          <cell r="B4317">
            <v>66338</v>
          </cell>
          <cell r="C4317" t="str">
            <v>Items</v>
          </cell>
          <cell r="D4317">
            <v>3.2</v>
          </cell>
          <cell r="E4317" t="str">
            <v>75</v>
          </cell>
          <cell r="F4317" t="str">
            <v>HAWA</v>
          </cell>
          <cell r="G4317" t="str">
            <v>FITTING</v>
          </cell>
          <cell r="H4317" t="str">
            <v>S20</v>
          </cell>
          <cell r="I4317" t="str">
            <v>I</v>
          </cell>
          <cell r="J4317" t="str">
            <v>N</v>
          </cell>
          <cell r="K4317">
            <v>17347</v>
          </cell>
          <cell r="L4317" t="str">
            <v>ELEKTROFUZIÓS KÖNYÖK PE100 SDR11</v>
          </cell>
        </row>
        <row r="4318">
          <cell r="A4318" t="str">
            <v>KSM-PEG050</v>
          </cell>
          <cell r="B4318">
            <v>807</v>
          </cell>
          <cell r="C4318" t="str">
            <v>Meter</v>
          </cell>
          <cell r="D4318">
            <v>0.5</v>
          </cell>
          <cell r="E4318" t="str">
            <v>XA</v>
          </cell>
          <cell r="F4318" t="str">
            <v>HAWA</v>
          </cell>
          <cell r="G4318" t="str">
            <v>FITTING</v>
          </cell>
          <cell r="H4318" t="str">
            <v>S24</v>
          </cell>
          <cell r="I4318" t="str">
            <v>I</v>
          </cell>
          <cell r="J4318" t="str">
            <v>N</v>
          </cell>
          <cell r="K4318">
            <v>120</v>
          </cell>
          <cell r="L4318" t="str">
            <v>KARMANTYU KSX-PEG CSÖHÖZ VIZTÖMÖR</v>
          </cell>
        </row>
        <row r="4319">
          <cell r="A4319" t="str">
            <v>KSM-PEG063</v>
          </cell>
          <cell r="B4319">
            <v>1011</v>
          </cell>
          <cell r="C4319" t="str">
            <v>Meter</v>
          </cell>
          <cell r="D4319">
            <v>0.6</v>
          </cell>
          <cell r="E4319" t="str">
            <v>XA</v>
          </cell>
          <cell r="F4319" t="str">
            <v>HAWA</v>
          </cell>
          <cell r="G4319" t="str">
            <v>FITTING</v>
          </cell>
          <cell r="H4319" t="str">
            <v>S24</v>
          </cell>
          <cell r="I4319" t="str">
            <v>I</v>
          </cell>
          <cell r="J4319" t="str">
            <v>N</v>
          </cell>
          <cell r="K4319">
            <v>150</v>
          </cell>
          <cell r="L4319" t="str">
            <v>KARMANTYU KSX-PEG CSÖHÖZ VIZTÖMÖR</v>
          </cell>
        </row>
        <row r="4320">
          <cell r="A4320" t="str">
            <v>KSM-PEG090</v>
          </cell>
          <cell r="B4320">
            <v>1617</v>
          </cell>
          <cell r="C4320" t="str">
            <v>Meter</v>
          </cell>
          <cell r="D4320">
            <v>0.7</v>
          </cell>
          <cell r="E4320" t="str">
            <v>XA</v>
          </cell>
          <cell r="F4320" t="str">
            <v>HAWA</v>
          </cell>
          <cell r="G4320" t="str">
            <v>FITTING</v>
          </cell>
          <cell r="H4320" t="str">
            <v>S24</v>
          </cell>
          <cell r="I4320" t="str">
            <v>I</v>
          </cell>
          <cell r="J4320" t="str">
            <v>N</v>
          </cell>
          <cell r="K4320">
            <v>240</v>
          </cell>
          <cell r="L4320" t="str">
            <v>KARMANTYU KSX-PEG CSÖHÖZ VIZTÖMÖR</v>
          </cell>
        </row>
        <row r="4321">
          <cell r="A4321" t="str">
            <v>PEKN140-90FSDR17</v>
          </cell>
          <cell r="B4321">
            <v>61612</v>
          </cell>
          <cell r="C4321" t="str">
            <v>Items</v>
          </cell>
          <cell r="D4321">
            <v>2.5</v>
          </cell>
          <cell r="E4321" t="str">
            <v>75</v>
          </cell>
          <cell r="F4321" t="str">
            <v>HAWA</v>
          </cell>
          <cell r="G4321" t="str">
            <v>FITTING</v>
          </cell>
          <cell r="H4321" t="str">
            <v>S20</v>
          </cell>
          <cell r="I4321" t="str">
            <v>I</v>
          </cell>
          <cell r="J4321" t="str">
            <v>N</v>
          </cell>
          <cell r="K4321">
            <v>16111.2</v>
          </cell>
          <cell r="L4321" t="str">
            <v>PE NAGYSUGARU IV</v>
          </cell>
        </row>
        <row r="4322">
          <cell r="A4322" t="str">
            <v>PEK0140-45FSDR17</v>
          </cell>
          <cell r="B4322">
            <v>27493</v>
          </cell>
          <cell r="C4322" t="str">
            <v>Items</v>
          </cell>
          <cell r="D4322">
            <v>1.1000000000000001</v>
          </cell>
          <cell r="E4322" t="str">
            <v>75</v>
          </cell>
          <cell r="F4322" t="str">
            <v>HAWA</v>
          </cell>
          <cell r="G4322" t="str">
            <v>FITTING</v>
          </cell>
          <cell r="H4322" t="str">
            <v>S20</v>
          </cell>
          <cell r="I4322" t="str">
            <v>I</v>
          </cell>
          <cell r="J4322" t="str">
            <v>N</v>
          </cell>
          <cell r="K4322">
            <v>7189</v>
          </cell>
          <cell r="L4322" t="str">
            <v>KÖNYÖK</v>
          </cell>
        </row>
        <row r="4323">
          <cell r="A4323" t="str">
            <v>PEKN140-22FSDR17</v>
          </cell>
          <cell r="B4323">
            <v>55760</v>
          </cell>
          <cell r="C4323" t="str">
            <v>Items</v>
          </cell>
          <cell r="D4323">
            <v>1.72</v>
          </cell>
          <cell r="E4323" t="str">
            <v>75</v>
          </cell>
          <cell r="F4323" t="str">
            <v>HAWA</v>
          </cell>
          <cell r="G4323" t="str">
            <v>FITTING</v>
          </cell>
          <cell r="H4323" t="str">
            <v>S20</v>
          </cell>
          <cell r="I4323" t="str">
            <v>I</v>
          </cell>
          <cell r="J4323" t="str">
            <v>N</v>
          </cell>
          <cell r="K4323">
            <v>14581</v>
          </cell>
          <cell r="L4323" t="str">
            <v>PE NAGYSUGARU IV</v>
          </cell>
        </row>
        <row r="4324">
          <cell r="A4324" t="str">
            <v>PEKN140-60FSDR17</v>
          </cell>
          <cell r="B4324">
            <v>59592</v>
          </cell>
          <cell r="C4324" t="str">
            <v>Items</v>
          </cell>
          <cell r="D4324">
            <v>1.8</v>
          </cell>
          <cell r="E4324" t="str">
            <v>75</v>
          </cell>
          <cell r="F4324" t="str">
            <v>HAWA</v>
          </cell>
          <cell r="G4324" t="str">
            <v>FITTING</v>
          </cell>
          <cell r="H4324" t="str">
            <v>S20</v>
          </cell>
          <cell r="I4324" t="str">
            <v>I</v>
          </cell>
          <cell r="J4324" t="str">
            <v>N</v>
          </cell>
          <cell r="K4324">
            <v>15583.05</v>
          </cell>
          <cell r="L4324" t="str">
            <v>PE NAGYSUGARU IV</v>
          </cell>
        </row>
        <row r="4325">
          <cell r="A4325" t="str">
            <v>PEKN140-11FSDR17</v>
          </cell>
          <cell r="B4325">
            <v>55760</v>
          </cell>
          <cell r="C4325" t="str">
            <v>Items</v>
          </cell>
          <cell r="D4325">
            <v>1.72</v>
          </cell>
          <cell r="E4325" t="str">
            <v>75</v>
          </cell>
          <cell r="F4325" t="str">
            <v>HAWA</v>
          </cell>
          <cell r="G4325" t="str">
            <v>FITTING</v>
          </cell>
          <cell r="H4325" t="str">
            <v>S20</v>
          </cell>
          <cell r="I4325" t="str">
            <v>I</v>
          </cell>
          <cell r="J4325" t="str">
            <v>N</v>
          </cell>
          <cell r="K4325">
            <v>14581</v>
          </cell>
          <cell r="L4325" t="str">
            <v>PE NAGYSUGARU IV</v>
          </cell>
        </row>
        <row r="4326">
          <cell r="A4326" t="str">
            <v>PEKN315-11FSDR17</v>
          </cell>
          <cell r="B4326">
            <v>243276</v>
          </cell>
          <cell r="C4326" t="str">
            <v>Items</v>
          </cell>
          <cell r="D4326">
            <v>25</v>
          </cell>
          <cell r="E4326" t="str">
            <v>75</v>
          </cell>
          <cell r="F4326" t="str">
            <v>HAWA</v>
          </cell>
          <cell r="G4326" t="str">
            <v>FITTING</v>
          </cell>
          <cell r="H4326" t="str">
            <v>S20</v>
          </cell>
          <cell r="I4326" t="str">
            <v>I</v>
          </cell>
          <cell r="J4326" t="str">
            <v>N</v>
          </cell>
          <cell r="K4326">
            <v>63615.03</v>
          </cell>
          <cell r="L4326" t="str">
            <v>PE NAGYSUGARU IV</v>
          </cell>
        </row>
        <row r="4327">
          <cell r="A4327" t="str">
            <v>PEKN500-11FSDR17</v>
          </cell>
          <cell r="B4327">
            <v>878997</v>
          </cell>
          <cell r="C4327" t="str">
            <v>Items</v>
          </cell>
          <cell r="D4327">
            <v>54</v>
          </cell>
          <cell r="E4327" t="str">
            <v>75</v>
          </cell>
          <cell r="F4327" t="str">
            <v>HAWA</v>
          </cell>
          <cell r="G4327" t="str">
            <v>FITTING</v>
          </cell>
          <cell r="H4327" t="str">
            <v>S20</v>
          </cell>
          <cell r="I4327" t="str">
            <v>I</v>
          </cell>
          <cell r="J4327" t="str">
            <v>N</v>
          </cell>
          <cell r="K4327">
            <v>229852.2</v>
          </cell>
          <cell r="L4327" t="str">
            <v>PE NAGYSUGARU IV</v>
          </cell>
        </row>
        <row r="4328">
          <cell r="A4328" t="str">
            <v>PEKN560-45FSDR17</v>
          </cell>
          <cell r="B4328">
            <v>1157983</v>
          </cell>
          <cell r="C4328" t="str">
            <v>Items</v>
          </cell>
          <cell r="D4328">
            <v>81.900000000000006</v>
          </cell>
          <cell r="E4328" t="str">
            <v>75</v>
          </cell>
          <cell r="F4328" t="str">
            <v>HAWA</v>
          </cell>
          <cell r="G4328" t="str">
            <v>FITTING</v>
          </cell>
          <cell r="H4328" t="str">
            <v>S20</v>
          </cell>
          <cell r="I4328" t="str">
            <v>I</v>
          </cell>
          <cell r="J4328" t="str">
            <v>N</v>
          </cell>
          <cell r="K4328">
            <v>302805</v>
          </cell>
          <cell r="L4328" t="str">
            <v>PE NAGYSUGARU IV</v>
          </cell>
        </row>
        <row r="4329">
          <cell r="A4329" t="str">
            <v>PEKN560-30FSDR17</v>
          </cell>
          <cell r="B4329">
            <v>1157983</v>
          </cell>
          <cell r="C4329" t="str">
            <v>Items</v>
          </cell>
          <cell r="D4329">
            <v>70.3</v>
          </cell>
          <cell r="E4329" t="str">
            <v>75</v>
          </cell>
          <cell r="F4329" t="str">
            <v>HAWA</v>
          </cell>
          <cell r="G4329" t="str">
            <v>FITTING</v>
          </cell>
          <cell r="H4329" t="str">
            <v>S20</v>
          </cell>
          <cell r="I4329" t="str">
            <v>I</v>
          </cell>
          <cell r="J4329" t="str">
            <v>N</v>
          </cell>
          <cell r="K4329">
            <v>302805</v>
          </cell>
          <cell r="L4329" t="str">
            <v>PE NAGYSUGARU IV</v>
          </cell>
        </row>
        <row r="4330">
          <cell r="A4330" t="str">
            <v>PEKN560-11FSDR17</v>
          </cell>
          <cell r="B4330">
            <v>1123243</v>
          </cell>
          <cell r="C4330" t="str">
            <v>Items</v>
          </cell>
          <cell r="D4330">
            <v>70.3</v>
          </cell>
          <cell r="E4330" t="str">
            <v>75</v>
          </cell>
          <cell r="F4330" t="str">
            <v>HAWA</v>
          </cell>
          <cell r="G4330" t="str">
            <v>FITTING</v>
          </cell>
          <cell r="H4330" t="str">
            <v>S20</v>
          </cell>
          <cell r="I4330" t="str">
            <v>I</v>
          </cell>
          <cell r="J4330" t="str">
            <v>N</v>
          </cell>
          <cell r="K4330">
            <v>293721</v>
          </cell>
          <cell r="L4330" t="str">
            <v>PE NAGYSUGARU IV</v>
          </cell>
        </row>
        <row r="4331">
          <cell r="A4331" t="str">
            <v>100CSDR17560EN12BV</v>
          </cell>
          <cell r="B4331">
            <v>148891</v>
          </cell>
          <cell r="C4331" t="str">
            <v>Meter</v>
          </cell>
          <cell r="D4331">
            <v>55</v>
          </cell>
          <cell r="E4331" t="str">
            <v>15</v>
          </cell>
          <cell r="F4331" t="str">
            <v>HAWA</v>
          </cell>
          <cell r="G4331" t="str">
            <v>PIPE</v>
          </cell>
          <cell r="H4331" t="str">
            <v>S15</v>
          </cell>
          <cell r="I4331" t="str">
            <v>I</v>
          </cell>
          <cell r="J4331" t="str">
            <v>N</v>
          </cell>
          <cell r="K4331">
            <v>36500</v>
          </cell>
          <cell r="L4331" t="str">
            <v>PE100 CSATORNACSÖ 560X33.2MM 10BAR (C=1.25)</v>
          </cell>
        </row>
        <row r="4332">
          <cell r="A4332" t="str">
            <v>PPKGEM200/3M-S.S10</v>
          </cell>
          <cell r="B4332">
            <v>60290</v>
          </cell>
          <cell r="C4332" t="str">
            <v>Items</v>
          </cell>
          <cell r="D4332">
            <v>15.7</v>
          </cell>
          <cell r="E4332" t="str">
            <v>1C</v>
          </cell>
          <cell r="F4332" t="str">
            <v>HAWA</v>
          </cell>
          <cell r="G4332" t="str">
            <v>PIPE</v>
          </cell>
          <cell r="H4332" t="str">
            <v>S35</v>
          </cell>
          <cell r="I4332" t="str">
            <v>I</v>
          </cell>
          <cell r="J4332" t="str">
            <v>N</v>
          </cell>
          <cell r="K4332">
            <v>12058.08</v>
          </cell>
          <cell r="L4332" t="str">
            <v>PP TOKOS COEX CSATORNACSÖ SN8 (S10)</v>
          </cell>
        </row>
        <row r="4333">
          <cell r="A4333" t="str">
            <v>PPKGEM160/3M-S.S10</v>
          </cell>
          <cell r="B4333">
            <v>40527</v>
          </cell>
          <cell r="C4333" t="str">
            <v>Items</v>
          </cell>
          <cell r="D4333">
            <v>10.14</v>
          </cell>
          <cell r="E4333" t="str">
            <v>1C</v>
          </cell>
          <cell r="F4333" t="str">
            <v>HAWA</v>
          </cell>
          <cell r="G4333" t="str">
            <v>PIPE</v>
          </cell>
          <cell r="H4333" t="str">
            <v>S35</v>
          </cell>
          <cell r="I4333" t="str">
            <v>I</v>
          </cell>
          <cell r="J4333" t="str">
            <v>N</v>
          </cell>
          <cell r="K4333">
            <v>8105.49</v>
          </cell>
          <cell r="L4333" t="str">
            <v>PP TOKOS COEX CSATORNACSÖ SN8 (S10)</v>
          </cell>
        </row>
        <row r="4334">
          <cell r="A4334" t="str">
            <v>PPKGU200.SN12</v>
          </cell>
          <cell r="B4334">
            <v>50956</v>
          </cell>
          <cell r="C4334" t="str">
            <v>Items</v>
          </cell>
          <cell r="D4334">
            <v>0.72</v>
          </cell>
          <cell r="E4334" t="str">
            <v>1D</v>
          </cell>
          <cell r="F4334" t="str">
            <v>HAWA</v>
          </cell>
          <cell r="G4334" t="str">
            <v>FITTING</v>
          </cell>
          <cell r="H4334" t="str">
            <v>S36</v>
          </cell>
          <cell r="I4334" t="str">
            <v>I</v>
          </cell>
          <cell r="J4334" t="str">
            <v>N</v>
          </cell>
          <cell r="K4334">
            <v>10191.290000000001</v>
          </cell>
          <cell r="L4334" t="str">
            <v>PP CSAT. ÁTTOLÓ KARM. SN12</v>
          </cell>
        </row>
        <row r="4335">
          <cell r="A4335" t="str">
            <v>PPKGU160.SN12</v>
          </cell>
          <cell r="B4335">
            <v>18025</v>
          </cell>
          <cell r="C4335" t="str">
            <v>Items</v>
          </cell>
          <cell r="D4335">
            <v>0.97</v>
          </cell>
          <cell r="E4335" t="str">
            <v>1D</v>
          </cell>
          <cell r="F4335" t="str">
            <v>HAWA</v>
          </cell>
          <cell r="G4335" t="str">
            <v>FITTING</v>
          </cell>
          <cell r="H4335" t="str">
            <v>S36</v>
          </cell>
          <cell r="I4335" t="str">
            <v>I</v>
          </cell>
          <cell r="J4335" t="str">
            <v>N</v>
          </cell>
          <cell r="K4335">
            <v>3605.02</v>
          </cell>
          <cell r="L4335" t="str">
            <v>PP CSAT. ÁTTOLÓ KARM. SN12</v>
          </cell>
        </row>
        <row r="4336">
          <cell r="A4336" t="str">
            <v>PPKGET200/200/200</v>
          </cell>
          <cell r="B4336">
            <v>60500</v>
          </cell>
          <cell r="C4336" t="str">
            <v>Items</v>
          </cell>
          <cell r="D4336">
            <v>5</v>
          </cell>
          <cell r="E4336" t="str">
            <v>1D</v>
          </cell>
          <cell r="F4336" t="str">
            <v>HAWA</v>
          </cell>
          <cell r="G4336" t="str">
            <v>FITTING</v>
          </cell>
          <cell r="H4336" t="str">
            <v>S36</v>
          </cell>
          <cell r="I4336" t="str">
            <v>I</v>
          </cell>
          <cell r="J4336" t="str">
            <v>N</v>
          </cell>
          <cell r="K4336">
            <v>12099.91</v>
          </cell>
          <cell r="L4336" t="str">
            <v>3 TOKOS IVES PP CSAT. TISZTÍTÓIDOM</v>
          </cell>
        </row>
        <row r="4337">
          <cell r="A4337" t="str">
            <v>PPKGET160/200/160</v>
          </cell>
          <cell r="B4337">
            <v>35800</v>
          </cell>
          <cell r="C4337" t="str">
            <v>Items</v>
          </cell>
          <cell r="D4337">
            <v>5</v>
          </cell>
          <cell r="E4337" t="str">
            <v>1D</v>
          </cell>
          <cell r="F4337" t="str">
            <v>HAWA</v>
          </cell>
          <cell r="G4337" t="str">
            <v>FITTING</v>
          </cell>
          <cell r="H4337" t="str">
            <v>S36</v>
          </cell>
          <cell r="I4337" t="str">
            <v>I</v>
          </cell>
          <cell r="J4337" t="str">
            <v>N</v>
          </cell>
          <cell r="K4337">
            <v>7160</v>
          </cell>
          <cell r="L4337" t="str">
            <v>3 TOKOS IVES PP CSAT. TISZTÍTÓIDOM</v>
          </cell>
        </row>
        <row r="4338">
          <cell r="A4338" t="str">
            <v>PPKDR600/400ID</v>
          </cell>
          <cell r="B4338">
            <v>223171</v>
          </cell>
          <cell r="C4338" t="str">
            <v>Items</v>
          </cell>
          <cell r="D4338">
            <v>6</v>
          </cell>
          <cell r="E4338" t="str">
            <v>1D</v>
          </cell>
          <cell r="F4338" t="str">
            <v>HAWA</v>
          </cell>
          <cell r="G4338" t="str">
            <v>FITTING</v>
          </cell>
          <cell r="H4338" t="str">
            <v>S36</v>
          </cell>
          <cell r="I4338" t="str">
            <v>I</v>
          </cell>
          <cell r="J4338" t="str">
            <v>N</v>
          </cell>
          <cell r="K4338">
            <v>44634</v>
          </cell>
          <cell r="L4338" t="str">
            <v>PP PRAGMA ID SZÜKÍTÖ</v>
          </cell>
        </row>
        <row r="4339">
          <cell r="A4339" t="str">
            <v>PPKDADAP400ID/OD</v>
          </cell>
          <cell r="B4339">
            <v>40114</v>
          </cell>
          <cell r="C4339" t="str">
            <v>Items</v>
          </cell>
          <cell r="D4339">
            <v>4</v>
          </cell>
          <cell r="E4339" t="str">
            <v>1D</v>
          </cell>
          <cell r="F4339" t="str">
            <v>HAWA</v>
          </cell>
          <cell r="G4339" t="str">
            <v>FITTING</v>
          </cell>
          <cell r="H4339" t="str">
            <v>S36</v>
          </cell>
          <cell r="I4339" t="str">
            <v>I</v>
          </cell>
          <cell r="J4339" t="str">
            <v>N</v>
          </cell>
          <cell r="K4339">
            <v>8022.84</v>
          </cell>
          <cell r="L4339" t="str">
            <v>CSAT. ÁTMENETI IDOM OD/ID</v>
          </cell>
        </row>
        <row r="4340">
          <cell r="A4340" t="str">
            <v>PPKDKGADAPGY400OD</v>
          </cell>
          <cell r="B4340">
            <v>12729</v>
          </cell>
          <cell r="C4340" t="str">
            <v>Items</v>
          </cell>
          <cell r="D4340">
            <v>0.8</v>
          </cell>
          <cell r="E4340" t="str">
            <v>1D</v>
          </cell>
          <cell r="F4340" t="str">
            <v>HAWA</v>
          </cell>
          <cell r="G4340" t="str">
            <v>FITTING</v>
          </cell>
          <cell r="H4340" t="str">
            <v>S36</v>
          </cell>
          <cell r="I4340" t="str">
            <v>I</v>
          </cell>
          <cell r="J4340" t="str">
            <v>N</v>
          </cell>
          <cell r="K4340">
            <v>2546</v>
          </cell>
          <cell r="L4340" t="str">
            <v>ADAPTOR GYÜRÜ PRAGMA OD/KG</v>
          </cell>
        </row>
        <row r="4341">
          <cell r="A4341" t="str">
            <v>KGFP125/B</v>
          </cell>
          <cell r="B4341">
            <v>2581.2800000000002</v>
          </cell>
          <cell r="C4341" t="str">
            <v>Items</v>
          </cell>
          <cell r="D4341">
            <v>0.5</v>
          </cell>
          <cell r="E4341" t="str">
            <v>92</v>
          </cell>
          <cell r="F4341" t="str">
            <v>HAWA</v>
          </cell>
          <cell r="G4341" t="str">
            <v>FITTING</v>
          </cell>
          <cell r="H4341" t="str">
            <v>S11</v>
          </cell>
          <cell r="I4341" t="str">
            <v>I</v>
          </cell>
          <cell r="J4341" t="str">
            <v>N</v>
          </cell>
          <cell r="K4341">
            <v>600</v>
          </cell>
          <cell r="L4341" t="str">
            <v>CSATORNA AKNABEKÖTÕ IDOM</v>
          </cell>
        </row>
        <row r="4342">
          <cell r="A4342" t="str">
            <v>KGMT160</v>
          </cell>
          <cell r="B4342">
            <v>2140</v>
          </cell>
          <cell r="C4342" t="str">
            <v>Items</v>
          </cell>
          <cell r="D4342">
            <v>0.9</v>
          </cell>
          <cell r="E4342" t="str">
            <v>62</v>
          </cell>
          <cell r="F4342" t="str">
            <v>HAWA</v>
          </cell>
          <cell r="G4342" t="str">
            <v>FITTING</v>
          </cell>
          <cell r="H4342" t="str">
            <v>S11</v>
          </cell>
          <cell r="I4342" t="str">
            <v>I</v>
          </cell>
          <cell r="J4342" t="str">
            <v>N</v>
          </cell>
          <cell r="K4342">
            <v>462.09</v>
          </cell>
          <cell r="L4342" t="str">
            <v>CSAT.TOKELZARO TISZTITO IDOM</v>
          </cell>
        </row>
        <row r="4343">
          <cell r="A4343" t="str">
            <v>PEEA063/063X45</v>
          </cell>
          <cell r="B4343">
            <v>37295</v>
          </cell>
          <cell r="C4343" t="str">
            <v>Items</v>
          </cell>
          <cell r="D4343">
            <v>2.5</v>
          </cell>
          <cell r="E4343" t="str">
            <v>75</v>
          </cell>
          <cell r="F4343" t="str">
            <v>HAWA</v>
          </cell>
          <cell r="G4343" t="str">
            <v>FITTING</v>
          </cell>
          <cell r="H4343" t="str">
            <v>S20</v>
          </cell>
          <cell r="I4343" t="str">
            <v>I</v>
          </cell>
          <cell r="J4343" t="str">
            <v>N</v>
          </cell>
          <cell r="K4343">
            <v>9752.2900000000009</v>
          </cell>
          <cell r="L4343" t="str">
            <v>TOMPA-TOMPA HEG. AGIDOM 45FSDR17</v>
          </cell>
        </row>
        <row r="4344">
          <cell r="A4344" t="str">
            <v>PEEA090/090X45</v>
          </cell>
          <cell r="B4344">
            <v>83684</v>
          </cell>
          <cell r="C4344" t="str">
            <v>Items</v>
          </cell>
          <cell r="D4344">
            <v>2.5</v>
          </cell>
          <cell r="E4344" t="str">
            <v>75</v>
          </cell>
          <cell r="F4344" t="str">
            <v>HAWA</v>
          </cell>
          <cell r="G4344" t="str">
            <v>FITTING</v>
          </cell>
          <cell r="H4344" t="str">
            <v>S20</v>
          </cell>
          <cell r="I4344" t="str">
            <v>I</v>
          </cell>
          <cell r="J4344" t="str">
            <v>N</v>
          </cell>
          <cell r="K4344">
            <v>21883</v>
          </cell>
          <cell r="L4344" t="str">
            <v>TOMPA-TOMPA HEG. AGIDOM 45FSDR17</v>
          </cell>
        </row>
        <row r="4345">
          <cell r="A4345" t="str">
            <v>PEKN200-90FSDR17</v>
          </cell>
          <cell r="B4345">
            <v>133464</v>
          </cell>
          <cell r="C4345" t="str">
            <v>Items</v>
          </cell>
          <cell r="D4345">
            <v>2.5</v>
          </cell>
          <cell r="E4345" t="str">
            <v>75</v>
          </cell>
          <cell r="F4345" t="str">
            <v>HAWA</v>
          </cell>
          <cell r="G4345" t="str">
            <v>FITTING</v>
          </cell>
          <cell r="H4345" t="str">
            <v>S20</v>
          </cell>
          <cell r="I4345" t="str">
            <v>I</v>
          </cell>
          <cell r="J4345" t="str">
            <v>N</v>
          </cell>
          <cell r="K4345">
            <v>34900.04</v>
          </cell>
          <cell r="L4345" t="str">
            <v>PE NAGYSUGARU IV</v>
          </cell>
        </row>
        <row r="4346">
          <cell r="A4346" t="str">
            <v>PEKN200-60FSDR17</v>
          </cell>
          <cell r="B4346">
            <v>127139</v>
          </cell>
          <cell r="C4346" t="str">
            <v>Items</v>
          </cell>
          <cell r="D4346">
            <v>2.5</v>
          </cell>
          <cell r="E4346" t="str">
            <v>75</v>
          </cell>
          <cell r="F4346" t="str">
            <v>HAWA</v>
          </cell>
          <cell r="G4346" t="str">
            <v>FITTING</v>
          </cell>
          <cell r="H4346" t="str">
            <v>S20</v>
          </cell>
          <cell r="I4346" t="str">
            <v>I</v>
          </cell>
          <cell r="J4346" t="str">
            <v>N</v>
          </cell>
          <cell r="K4346">
            <v>33246.21</v>
          </cell>
          <cell r="L4346" t="str">
            <v>PE NAGYSUGARU IV</v>
          </cell>
        </row>
        <row r="4347">
          <cell r="A4347" t="str">
            <v>PEKN110-45FSDR17</v>
          </cell>
          <cell r="B4347">
            <v>45106</v>
          </cell>
          <cell r="C4347" t="str">
            <v>Items</v>
          </cell>
          <cell r="D4347">
            <v>2.5</v>
          </cell>
          <cell r="E4347" t="str">
            <v>75</v>
          </cell>
          <cell r="F4347" t="str">
            <v>HAWA</v>
          </cell>
          <cell r="G4347" t="str">
            <v>FITTING</v>
          </cell>
          <cell r="H4347" t="str">
            <v>S20</v>
          </cell>
          <cell r="I4347" t="str">
            <v>I</v>
          </cell>
          <cell r="J4347" t="str">
            <v>N</v>
          </cell>
          <cell r="K4347">
            <v>11795</v>
          </cell>
          <cell r="L4347" t="str">
            <v>PE NAGYSUGARU IV</v>
          </cell>
        </row>
        <row r="4348">
          <cell r="A4348" t="str">
            <v>KGB500X30</v>
          </cell>
          <cell r="B4348">
            <v>181000</v>
          </cell>
          <cell r="C4348" t="str">
            <v>Items</v>
          </cell>
          <cell r="D4348">
            <v>13.1</v>
          </cell>
          <cell r="E4348" t="str">
            <v>58</v>
          </cell>
          <cell r="F4348" t="str">
            <v>HAWA</v>
          </cell>
          <cell r="G4348" t="str">
            <v>PIPE</v>
          </cell>
          <cell r="H4348" t="str">
            <v>S07</v>
          </cell>
          <cell r="I4348" t="str">
            <v>I</v>
          </cell>
          <cell r="J4348" t="str">
            <v>N</v>
          </cell>
          <cell r="K4348">
            <v>26500</v>
          </cell>
          <cell r="L4348" t="str">
            <v>CSATORNA IVIDOM</v>
          </cell>
        </row>
        <row r="4349">
          <cell r="A4349" t="str">
            <v>PPKDB600X45ID</v>
          </cell>
          <cell r="B4349">
            <v>336703</v>
          </cell>
          <cell r="C4349" t="str">
            <v>Items</v>
          </cell>
          <cell r="D4349">
            <v>10</v>
          </cell>
          <cell r="E4349" t="str">
            <v>1D</v>
          </cell>
          <cell r="F4349" t="str">
            <v>HAWA</v>
          </cell>
          <cell r="G4349" t="str">
            <v>FITTING</v>
          </cell>
          <cell r="H4349" t="str">
            <v>S36</v>
          </cell>
          <cell r="I4349" t="str">
            <v>I</v>
          </cell>
          <cell r="J4349" t="str">
            <v>N</v>
          </cell>
          <cell r="K4349">
            <v>67341</v>
          </cell>
          <cell r="L4349" t="str">
            <v>PP PRAGMA ID CSATORNA ÍVIDOM</v>
          </cell>
        </row>
        <row r="4350">
          <cell r="A4350" t="str">
            <v>PEKN315-90FSDR17</v>
          </cell>
          <cell r="B4350">
            <v>292485</v>
          </cell>
          <cell r="C4350" t="str">
            <v>Items</v>
          </cell>
          <cell r="D4350">
            <v>2.5</v>
          </cell>
          <cell r="E4350" t="str">
            <v>75</v>
          </cell>
          <cell r="F4350" t="str">
            <v>HAWA</v>
          </cell>
          <cell r="G4350" t="str">
            <v>FITTING</v>
          </cell>
          <cell r="H4350" t="str">
            <v>S20</v>
          </cell>
          <cell r="I4350" t="str">
            <v>I</v>
          </cell>
          <cell r="J4350" t="str">
            <v>N</v>
          </cell>
          <cell r="K4350">
            <v>76483</v>
          </cell>
          <cell r="L4350" t="str">
            <v>PE NAGYSUGARU IV</v>
          </cell>
        </row>
        <row r="4351">
          <cell r="A4351" t="str">
            <v>LAP.TOM.DN110PN10</v>
          </cell>
          <cell r="B4351">
            <v>2853</v>
          </cell>
          <cell r="C4351" t="str">
            <v>Items</v>
          </cell>
          <cell r="D4351">
            <v>0.1</v>
          </cell>
          <cell r="E4351" t="str">
            <v>75</v>
          </cell>
          <cell r="F4351" t="str">
            <v>HAWA</v>
          </cell>
          <cell r="G4351" t="str">
            <v>OTHER</v>
          </cell>
          <cell r="H4351" t="str">
            <v>S20</v>
          </cell>
          <cell r="I4351" t="str">
            <v>I</v>
          </cell>
          <cell r="J4351" t="str">
            <v>N</v>
          </cell>
          <cell r="K4351">
            <v>746</v>
          </cell>
          <cell r="L4351" t="str">
            <v>LAPOS KAR.TÖM. EPDM DN110MM PN10</v>
          </cell>
        </row>
        <row r="4352">
          <cell r="A4352" t="str">
            <v>LAP.TOM.DN160PN10</v>
          </cell>
          <cell r="B4352">
            <v>8038</v>
          </cell>
          <cell r="C4352" t="str">
            <v>Items</v>
          </cell>
          <cell r="D4352">
            <v>0.15</v>
          </cell>
          <cell r="E4352" t="str">
            <v>75</v>
          </cell>
          <cell r="F4352" t="str">
            <v>HAWA</v>
          </cell>
          <cell r="G4352" t="str">
            <v>OTHER</v>
          </cell>
          <cell r="H4352" t="str">
            <v>S20</v>
          </cell>
          <cell r="I4352" t="str">
            <v>I</v>
          </cell>
          <cell r="J4352" t="str">
            <v>N</v>
          </cell>
          <cell r="K4352">
            <v>2102</v>
          </cell>
          <cell r="L4352" t="str">
            <v>LAPOS KAR.TÖM. EPDM DN160MM PN10</v>
          </cell>
        </row>
        <row r="4353">
          <cell r="A4353" t="str">
            <v>ALU_LETRA_3,13M</v>
          </cell>
          <cell r="B4353">
            <v>50882</v>
          </cell>
          <cell r="C4353" t="str">
            <v>Items</v>
          </cell>
          <cell r="D4353">
            <v>5</v>
          </cell>
          <cell r="E4353" t="str">
            <v>89</v>
          </cell>
          <cell r="F4353" t="str">
            <v>HAWA</v>
          </cell>
          <cell r="G4353" t="str">
            <v>OTHER</v>
          </cell>
          <cell r="H4353" t="str">
            <v>S31</v>
          </cell>
          <cell r="I4353" t="str">
            <v>I</v>
          </cell>
          <cell r="J4353" t="str">
            <v>N</v>
          </cell>
          <cell r="K4353">
            <v>20.94</v>
          </cell>
          <cell r="L4353" t="str">
            <v>ALU_LETRA_3,13M</v>
          </cell>
        </row>
        <row r="4354">
          <cell r="A4354" t="str">
            <v>ALU_LETRA_2,5M</v>
          </cell>
          <cell r="B4354">
            <v>39210</v>
          </cell>
          <cell r="C4354" t="str">
            <v>Items</v>
          </cell>
          <cell r="D4354">
            <v>5</v>
          </cell>
          <cell r="E4354" t="str">
            <v>89</v>
          </cell>
          <cell r="F4354" t="str">
            <v>HAWA</v>
          </cell>
          <cell r="G4354" t="str">
            <v>OTHER</v>
          </cell>
          <cell r="H4354" t="str">
            <v>S31</v>
          </cell>
          <cell r="I4354" t="str">
            <v>I</v>
          </cell>
          <cell r="J4354" t="str">
            <v>N</v>
          </cell>
          <cell r="K4354">
            <v>6083.37</v>
          </cell>
          <cell r="L4354" t="str">
            <v>ALU_LETRA_2,5M</v>
          </cell>
        </row>
        <row r="4355">
          <cell r="A4355" t="str">
            <v>WH-10X1,3-600</v>
          </cell>
          <cell r="B4355">
            <v>255</v>
          </cell>
          <cell r="C4355" t="str">
            <v>Meter</v>
          </cell>
          <cell r="D4355">
            <v>0.08</v>
          </cell>
          <cell r="E4355" t="str">
            <v>1G</v>
          </cell>
          <cell r="F4355" t="str">
            <v>HAWA</v>
          </cell>
          <cell r="G4355" t="str">
            <v>PIPE</v>
          </cell>
          <cell r="H4355" t="str">
            <v>S23</v>
          </cell>
          <cell r="I4355" t="str">
            <v>I</v>
          </cell>
          <cell r="J4355" t="str">
            <v>N</v>
          </cell>
          <cell r="K4355">
            <v>33</v>
          </cell>
          <cell r="L4355" t="str">
            <v>OXIGÉN DIFF. MENTES FALFÜTÉS CSÖ 600M</v>
          </cell>
        </row>
        <row r="4356">
          <cell r="A4356" t="str">
            <v>100CSDR17710EN12BV</v>
          </cell>
          <cell r="B4356">
            <v>220068</v>
          </cell>
          <cell r="C4356" t="str">
            <v>Meter</v>
          </cell>
          <cell r="D4356">
            <v>89</v>
          </cell>
          <cell r="E4356" t="str">
            <v>15</v>
          </cell>
          <cell r="F4356" t="str">
            <v>HAWA</v>
          </cell>
          <cell r="G4356" t="str">
            <v>PIPE</v>
          </cell>
          <cell r="H4356" t="str">
            <v>S15</v>
          </cell>
          <cell r="I4356" t="str">
            <v>I</v>
          </cell>
          <cell r="J4356" t="str">
            <v>N</v>
          </cell>
          <cell r="K4356">
            <v>53000.12</v>
          </cell>
          <cell r="L4356" t="str">
            <v>PE100 CSATORNACSÖ 710X42.1MM 10BAR (C=1.25)</v>
          </cell>
        </row>
        <row r="4357">
          <cell r="A4357" t="str">
            <v>LAP.TOM.DN250PN10</v>
          </cell>
          <cell r="B4357">
            <v>14895</v>
          </cell>
          <cell r="C4357" t="str">
            <v>Items</v>
          </cell>
          <cell r="D4357">
            <v>0.18</v>
          </cell>
          <cell r="E4357" t="str">
            <v>75</v>
          </cell>
          <cell r="F4357" t="str">
            <v>HAWA</v>
          </cell>
          <cell r="G4357" t="str">
            <v>OTHER</v>
          </cell>
          <cell r="H4357" t="str">
            <v>S20</v>
          </cell>
          <cell r="I4357" t="str">
            <v>I</v>
          </cell>
          <cell r="J4357" t="str">
            <v>N</v>
          </cell>
          <cell r="K4357">
            <v>3895</v>
          </cell>
          <cell r="L4357" t="str">
            <v>LAPOS KAR.TÖM. EPDM DN250MM PN10</v>
          </cell>
        </row>
        <row r="4358">
          <cell r="A4358" t="str">
            <v>PPKDEM400/6M.SN8ID</v>
          </cell>
          <cell r="B4358">
            <v>173954</v>
          </cell>
          <cell r="C4358" t="str">
            <v>Items</v>
          </cell>
          <cell r="D4358">
            <v>49.6</v>
          </cell>
          <cell r="E4358" t="str">
            <v>1C</v>
          </cell>
          <cell r="F4358" t="str">
            <v>HAWA</v>
          </cell>
          <cell r="G4358" t="str">
            <v>PIPE</v>
          </cell>
          <cell r="H4358" t="str">
            <v>S35</v>
          </cell>
          <cell r="I4358" t="str">
            <v>I</v>
          </cell>
          <cell r="J4358" t="str">
            <v>N</v>
          </cell>
          <cell r="K4358">
            <v>34716</v>
          </cell>
          <cell r="L4358" t="str">
            <v>PP PRAGMA ID CSAT.SN8.ID400/OD458MM</v>
          </cell>
        </row>
        <row r="4359">
          <cell r="A4359" t="str">
            <v>PEKN160-85FSDR17KF</v>
          </cell>
          <cell r="B4359">
            <v>71722</v>
          </cell>
          <cell r="C4359" t="str">
            <v>Items</v>
          </cell>
          <cell r="D4359">
            <v>2</v>
          </cell>
          <cell r="E4359" t="str">
            <v>75</v>
          </cell>
          <cell r="F4359" t="str">
            <v>HAWA</v>
          </cell>
          <cell r="G4359" t="str">
            <v>FITTING</v>
          </cell>
          <cell r="H4359" t="str">
            <v>S20</v>
          </cell>
          <cell r="I4359" t="str">
            <v>I</v>
          </cell>
          <cell r="J4359" t="str">
            <v>N</v>
          </cell>
          <cell r="K4359">
            <v>18755</v>
          </cell>
          <cell r="L4359" t="str">
            <v>KONFEKCIONÁLT IV PE100</v>
          </cell>
        </row>
        <row r="4360">
          <cell r="A4360" t="str">
            <v>PEKN160-66FSDR17KF</v>
          </cell>
          <cell r="B4360">
            <v>71722</v>
          </cell>
          <cell r="C4360" t="str">
            <v>Items</v>
          </cell>
          <cell r="D4360">
            <v>2</v>
          </cell>
          <cell r="E4360" t="str">
            <v>75</v>
          </cell>
          <cell r="F4360" t="str">
            <v>HAWA</v>
          </cell>
          <cell r="G4360" t="str">
            <v>FITTING</v>
          </cell>
          <cell r="H4360" t="str">
            <v>S20</v>
          </cell>
          <cell r="I4360" t="str">
            <v>I</v>
          </cell>
          <cell r="J4360" t="str">
            <v>N</v>
          </cell>
          <cell r="K4360">
            <v>18755</v>
          </cell>
          <cell r="L4360" t="str">
            <v>KONFEKCIONÁLT IV PE100</v>
          </cell>
        </row>
        <row r="4361">
          <cell r="A4361" t="str">
            <v>PEKN160-56FSDR17KF</v>
          </cell>
          <cell r="B4361">
            <v>51302</v>
          </cell>
          <cell r="C4361" t="str">
            <v>Items</v>
          </cell>
          <cell r="D4361">
            <v>2</v>
          </cell>
          <cell r="E4361" t="str">
            <v>75</v>
          </cell>
          <cell r="F4361" t="str">
            <v>HAWA</v>
          </cell>
          <cell r="G4361" t="str">
            <v>FITTING</v>
          </cell>
          <cell r="H4361" t="str">
            <v>S20</v>
          </cell>
          <cell r="I4361" t="str">
            <v>I</v>
          </cell>
          <cell r="J4361" t="str">
            <v>N</v>
          </cell>
          <cell r="K4361">
            <v>13415</v>
          </cell>
          <cell r="L4361" t="str">
            <v>KONFEKCIONÁLT IV PE100</v>
          </cell>
        </row>
        <row r="4362">
          <cell r="A4362" t="str">
            <v>PEKN315-60FSDR11</v>
          </cell>
          <cell r="B4362">
            <v>369271</v>
          </cell>
          <cell r="C4362" t="str">
            <v>Items</v>
          </cell>
          <cell r="D4362">
            <v>25.6</v>
          </cell>
          <cell r="E4362" t="str">
            <v>75</v>
          </cell>
          <cell r="F4362" t="str">
            <v>HAWA</v>
          </cell>
          <cell r="G4362" t="str">
            <v>FITTING</v>
          </cell>
          <cell r="H4362" t="str">
            <v>S20</v>
          </cell>
          <cell r="I4362" t="str">
            <v>I</v>
          </cell>
          <cell r="J4362" t="str">
            <v>N</v>
          </cell>
          <cell r="K4362">
            <v>96562</v>
          </cell>
          <cell r="L4362" t="str">
            <v>PE NAGYSUGARU IV</v>
          </cell>
        </row>
        <row r="4363">
          <cell r="A4363" t="str">
            <v>PEKN315-30FSDR11</v>
          </cell>
          <cell r="B4363">
            <v>335955</v>
          </cell>
          <cell r="C4363" t="str">
            <v>Items</v>
          </cell>
          <cell r="D4363">
            <v>21.85</v>
          </cell>
          <cell r="E4363" t="str">
            <v>75</v>
          </cell>
          <cell r="F4363" t="str">
            <v>HAWA</v>
          </cell>
          <cell r="G4363" t="str">
            <v>FITTING</v>
          </cell>
          <cell r="H4363" t="str">
            <v>S20</v>
          </cell>
          <cell r="I4363" t="str">
            <v>I</v>
          </cell>
          <cell r="J4363" t="str">
            <v>N</v>
          </cell>
          <cell r="K4363">
            <v>87850</v>
          </cell>
          <cell r="L4363" t="str">
            <v>PE NAGYSUGARU IV</v>
          </cell>
        </row>
        <row r="4364">
          <cell r="A4364" t="str">
            <v>PEKN315-11FSDR11</v>
          </cell>
          <cell r="B4364">
            <v>325874</v>
          </cell>
          <cell r="C4364" t="str">
            <v>Items</v>
          </cell>
          <cell r="D4364">
            <v>21.85</v>
          </cell>
          <cell r="E4364" t="str">
            <v>75</v>
          </cell>
          <cell r="F4364" t="str">
            <v>HAWA</v>
          </cell>
          <cell r="G4364" t="str">
            <v>FITTING</v>
          </cell>
          <cell r="H4364" t="str">
            <v>S20</v>
          </cell>
          <cell r="I4364" t="str">
            <v>I</v>
          </cell>
          <cell r="J4364" t="str">
            <v>N</v>
          </cell>
          <cell r="K4364">
            <v>85214.34</v>
          </cell>
          <cell r="L4364" t="str">
            <v>PE NAGYSUGARU IV</v>
          </cell>
        </row>
        <row r="4365">
          <cell r="A4365" t="str">
            <v>PEKN315-22FSDR11</v>
          </cell>
          <cell r="B4365">
            <v>325874</v>
          </cell>
          <cell r="C4365" t="str">
            <v>Items</v>
          </cell>
          <cell r="D4365">
            <v>21.85</v>
          </cell>
          <cell r="E4365" t="str">
            <v>75</v>
          </cell>
          <cell r="F4365" t="str">
            <v>HAWA</v>
          </cell>
          <cell r="G4365" t="str">
            <v>FITTING</v>
          </cell>
          <cell r="H4365" t="str">
            <v>S20</v>
          </cell>
          <cell r="I4365" t="str">
            <v>I</v>
          </cell>
          <cell r="J4365" t="str">
            <v>N</v>
          </cell>
          <cell r="K4365">
            <v>85214.34</v>
          </cell>
          <cell r="L4365" t="str">
            <v>PE NAGYSUGARU IV</v>
          </cell>
        </row>
        <row r="4366">
          <cell r="A4366" t="str">
            <v>PEKN315-90FSDR11</v>
          </cell>
          <cell r="B4366">
            <v>401225</v>
          </cell>
          <cell r="C4366" t="str">
            <v>Items</v>
          </cell>
          <cell r="D4366">
            <v>35</v>
          </cell>
          <cell r="E4366" t="str">
            <v>75</v>
          </cell>
          <cell r="F4366" t="str">
            <v>HAWA</v>
          </cell>
          <cell r="G4366" t="str">
            <v>FITTING</v>
          </cell>
          <cell r="H4366" t="str">
            <v>S20</v>
          </cell>
          <cell r="I4366" t="str">
            <v>I</v>
          </cell>
          <cell r="J4366" t="str">
            <v>N</v>
          </cell>
          <cell r="K4366">
            <v>104918.1</v>
          </cell>
          <cell r="L4366" t="str">
            <v>PE NAGYSUGARU IV</v>
          </cell>
        </row>
        <row r="4367">
          <cell r="A4367" t="str">
            <v>RP-BMRF-6</v>
          </cell>
          <cell r="B4367">
            <v>21717</v>
          </cell>
          <cell r="C4367" t="str">
            <v>Items</v>
          </cell>
          <cell r="D4367">
            <v>0.37</v>
          </cell>
          <cell r="E4367" t="str">
            <v>0T</v>
          </cell>
          <cell r="F4367" t="str">
            <v>HAWA</v>
          </cell>
          <cell r="G4367" t="str">
            <v>OTHER</v>
          </cell>
          <cell r="H4367" t="str">
            <v>S30</v>
          </cell>
          <cell r="I4367" t="str">
            <v>I</v>
          </cell>
          <cell r="J4367" t="str">
            <v>N</v>
          </cell>
          <cell r="K4367">
            <v>9049</v>
          </cell>
          <cell r="L4367" t="str">
            <v>RF-CSATLAKOZÓ DOBOZ - BÖVÍTÖ 6 ZÓNÁS</v>
          </cell>
        </row>
        <row r="4368">
          <cell r="A4368" t="str">
            <v>PEEA063/040X45H</v>
          </cell>
          <cell r="B4368">
            <v>33538</v>
          </cell>
          <cell r="C4368" t="str">
            <v>Items</v>
          </cell>
          <cell r="D4368">
            <v>0.4</v>
          </cell>
          <cell r="E4368" t="str">
            <v>75</v>
          </cell>
          <cell r="F4368" t="str">
            <v>HAWA</v>
          </cell>
          <cell r="G4368" t="str">
            <v>FITTING</v>
          </cell>
          <cell r="H4368" t="str">
            <v>S20</v>
          </cell>
          <cell r="I4368" t="str">
            <v>I</v>
          </cell>
          <cell r="J4368" t="str">
            <v>N</v>
          </cell>
          <cell r="K4368">
            <v>8770</v>
          </cell>
          <cell r="L4368" t="str">
            <v>TOMPA-TOMPA HEG. HOSSZ.AGIDOM 45F SDR17  10BAR</v>
          </cell>
        </row>
        <row r="4369">
          <cell r="A4369" t="str">
            <v>PEEA075/040X45H</v>
          </cell>
          <cell r="B4369">
            <v>49443</v>
          </cell>
          <cell r="C4369" t="str">
            <v>Items</v>
          </cell>
          <cell r="D4369">
            <v>0.6</v>
          </cell>
          <cell r="E4369" t="str">
            <v>75</v>
          </cell>
          <cell r="F4369" t="str">
            <v>HAWA</v>
          </cell>
          <cell r="G4369" t="str">
            <v>FITTING</v>
          </cell>
          <cell r="H4369" t="str">
            <v>S20</v>
          </cell>
          <cell r="I4369" t="str">
            <v>I</v>
          </cell>
          <cell r="J4369" t="str">
            <v>N</v>
          </cell>
          <cell r="K4369">
            <v>12929</v>
          </cell>
          <cell r="L4369" t="str">
            <v>TOMPA-TOMPA HEG. HOSSZ.AGIDOM 45F SDR17  10BAR</v>
          </cell>
        </row>
        <row r="4370">
          <cell r="A4370" t="str">
            <v>PEEA090/040X45H</v>
          </cell>
          <cell r="B4370">
            <v>59795</v>
          </cell>
          <cell r="C4370" t="str">
            <v>Items</v>
          </cell>
          <cell r="D4370">
            <v>0.9</v>
          </cell>
          <cell r="E4370" t="str">
            <v>75</v>
          </cell>
          <cell r="F4370" t="str">
            <v>HAWA</v>
          </cell>
          <cell r="G4370" t="str">
            <v>FITTING</v>
          </cell>
          <cell r="H4370" t="str">
            <v>S20</v>
          </cell>
          <cell r="I4370" t="str">
            <v>I</v>
          </cell>
          <cell r="J4370" t="str">
            <v>N</v>
          </cell>
          <cell r="K4370">
            <v>15636</v>
          </cell>
          <cell r="L4370" t="str">
            <v>TOMPA-TOMPA HEG. HOSSZ.AGIDOM 45F SDR17  10BAR</v>
          </cell>
        </row>
        <row r="4371">
          <cell r="A4371" t="str">
            <v>PEEA110/040X45H</v>
          </cell>
          <cell r="B4371">
            <v>68044</v>
          </cell>
          <cell r="C4371" t="str">
            <v>Items</v>
          </cell>
          <cell r="D4371">
            <v>1.1000000000000001</v>
          </cell>
          <cell r="E4371" t="str">
            <v>75</v>
          </cell>
          <cell r="F4371" t="str">
            <v>HAWA</v>
          </cell>
          <cell r="G4371" t="str">
            <v>FITTING</v>
          </cell>
          <cell r="H4371" t="str">
            <v>S20</v>
          </cell>
          <cell r="I4371" t="str">
            <v>I</v>
          </cell>
          <cell r="J4371" t="str">
            <v>N</v>
          </cell>
          <cell r="K4371">
            <v>17793</v>
          </cell>
          <cell r="L4371" t="str">
            <v>TOMPA-TOMPA HEG. HOSSZ.AGIDOM 45F SDR17  10BAR</v>
          </cell>
        </row>
        <row r="4372">
          <cell r="A4372" t="str">
            <v>PEEA125/040X45H</v>
          </cell>
          <cell r="B4372">
            <v>80500</v>
          </cell>
          <cell r="C4372" t="str">
            <v>Items</v>
          </cell>
          <cell r="D4372">
            <v>1.3</v>
          </cell>
          <cell r="E4372" t="str">
            <v>75</v>
          </cell>
          <cell r="F4372" t="str">
            <v>HAWA</v>
          </cell>
          <cell r="G4372" t="str">
            <v>FITTING</v>
          </cell>
          <cell r="H4372" t="str">
            <v>S20</v>
          </cell>
          <cell r="I4372" t="str">
            <v>I</v>
          </cell>
          <cell r="J4372" t="str">
            <v>N</v>
          </cell>
          <cell r="K4372">
            <v>21050</v>
          </cell>
          <cell r="L4372" t="str">
            <v>TOMPA-TOMPA HEG. HOSSZ.AGIDOM 45F SDR17  10BAR</v>
          </cell>
        </row>
        <row r="4373">
          <cell r="A4373" t="str">
            <v>PEEA140/040X45</v>
          </cell>
          <cell r="B4373">
            <v>150943</v>
          </cell>
          <cell r="C4373" t="str">
            <v>Items</v>
          </cell>
          <cell r="D4373">
            <v>1.5</v>
          </cell>
          <cell r="E4373" t="str">
            <v>75</v>
          </cell>
          <cell r="F4373" t="str">
            <v>HAWA</v>
          </cell>
          <cell r="G4373" t="str">
            <v>FITTING</v>
          </cell>
          <cell r="H4373" t="str">
            <v>S20</v>
          </cell>
          <cell r="I4373" t="str">
            <v>I</v>
          </cell>
          <cell r="J4373" t="str">
            <v>N</v>
          </cell>
          <cell r="K4373">
            <v>39471</v>
          </cell>
          <cell r="L4373" t="str">
            <v>KONF. TOMPAHEG. ÁGIDOM 45F SDR17 PN10</v>
          </cell>
        </row>
        <row r="4374">
          <cell r="A4374" t="str">
            <v>PEEA160/040X45</v>
          </cell>
          <cell r="B4374">
            <v>178486</v>
          </cell>
          <cell r="C4374" t="str">
            <v>Items</v>
          </cell>
          <cell r="D4374">
            <v>1.7</v>
          </cell>
          <cell r="E4374" t="str">
            <v>75</v>
          </cell>
          <cell r="F4374" t="str">
            <v>HAWA</v>
          </cell>
          <cell r="G4374" t="str">
            <v>FITTING</v>
          </cell>
          <cell r="H4374" t="str">
            <v>S20</v>
          </cell>
          <cell r="I4374" t="str">
            <v>I</v>
          </cell>
          <cell r="J4374" t="str">
            <v>N</v>
          </cell>
          <cell r="K4374">
            <v>46673</v>
          </cell>
          <cell r="L4374" t="str">
            <v>KONF. TOMPAHEG. ÁGIDOM 45F SDR17 PN10</v>
          </cell>
        </row>
        <row r="4375">
          <cell r="A4375" t="str">
            <v>K040PE100SDR11UB</v>
          </cell>
          <cell r="B4375">
            <v>3634</v>
          </cell>
          <cell r="C4375" t="str">
            <v>Items</v>
          </cell>
          <cell r="D4375">
            <v>0.1</v>
          </cell>
          <cell r="E4375" t="str">
            <v>75</v>
          </cell>
          <cell r="F4375" t="str">
            <v>HAWA</v>
          </cell>
          <cell r="G4375" t="str">
            <v>FITTING</v>
          </cell>
          <cell r="H4375" t="str">
            <v>S20</v>
          </cell>
          <cell r="I4375" t="str">
            <v>I</v>
          </cell>
          <cell r="J4375" t="str">
            <v>N</v>
          </cell>
          <cell r="K4375">
            <v>950</v>
          </cell>
          <cell r="L4375" t="str">
            <v>ELEKTROFUZIÓS KARMANTYU PE100 SDR11</v>
          </cell>
        </row>
        <row r="4376">
          <cell r="A4376" t="str">
            <v>PET090-050SDR17</v>
          </cell>
          <cell r="B4376">
            <v>15569</v>
          </cell>
          <cell r="C4376" t="str">
            <v>Items</v>
          </cell>
          <cell r="D4376">
            <v>0.63</v>
          </cell>
          <cell r="E4376" t="str">
            <v>75</v>
          </cell>
          <cell r="F4376" t="str">
            <v>HAWA</v>
          </cell>
          <cell r="G4376" t="str">
            <v>FITTING</v>
          </cell>
          <cell r="H4376" t="str">
            <v>S20</v>
          </cell>
          <cell r="I4376" t="str">
            <v>N</v>
          </cell>
          <cell r="J4376" t="str">
            <v>N</v>
          </cell>
          <cell r="K4376">
            <v>3137</v>
          </cell>
          <cell r="L4376" t="str">
            <v>SZÜKITETT T IDOM</v>
          </cell>
        </row>
        <row r="4377">
          <cell r="A4377" t="str">
            <v>PEKN450-22FSDR17</v>
          </cell>
          <cell r="B4377">
            <v>641006</v>
          </cell>
          <cell r="C4377" t="str">
            <v>Items</v>
          </cell>
          <cell r="D4377">
            <v>39.1</v>
          </cell>
          <cell r="E4377" t="str">
            <v>75</v>
          </cell>
          <cell r="F4377" t="str">
            <v>HAWA</v>
          </cell>
          <cell r="G4377" t="str">
            <v>FITTING</v>
          </cell>
          <cell r="H4377" t="str">
            <v>S20</v>
          </cell>
          <cell r="I4377" t="str">
            <v>I</v>
          </cell>
          <cell r="J4377" t="str">
            <v>N</v>
          </cell>
          <cell r="K4377">
            <v>167619</v>
          </cell>
          <cell r="L4377" t="str">
            <v>PE NAGYSUGARU IV</v>
          </cell>
        </row>
        <row r="4378">
          <cell r="A4378" t="str">
            <v>PEKN110-11FSDR17</v>
          </cell>
          <cell r="B4378">
            <v>43214</v>
          </cell>
          <cell r="C4378" t="str">
            <v>Items</v>
          </cell>
          <cell r="D4378">
            <v>1.06</v>
          </cell>
          <cell r="E4378" t="str">
            <v>75</v>
          </cell>
          <cell r="F4378" t="str">
            <v>HAWA</v>
          </cell>
          <cell r="G4378" t="str">
            <v>FITTING</v>
          </cell>
          <cell r="H4378" t="str">
            <v>S20</v>
          </cell>
          <cell r="I4378" t="str">
            <v>I</v>
          </cell>
          <cell r="J4378" t="str">
            <v>N</v>
          </cell>
          <cell r="K4378">
            <v>11300.33</v>
          </cell>
          <cell r="L4378" t="str">
            <v>PE NAGYSUGARU IV</v>
          </cell>
        </row>
        <row r="4379">
          <cell r="A4379" t="str">
            <v>W1-280KONYOK</v>
          </cell>
          <cell r="B4379">
            <v>509553</v>
          </cell>
          <cell r="C4379" t="str">
            <v>Items</v>
          </cell>
          <cell r="D4379">
            <v>3.6</v>
          </cell>
          <cell r="E4379" t="str">
            <v>90</v>
          </cell>
          <cell r="F4379" t="str">
            <v>HAWA</v>
          </cell>
          <cell r="G4379" t="str">
            <v>FITTING</v>
          </cell>
          <cell r="H4379" t="str">
            <v>S13</v>
          </cell>
          <cell r="I4379" t="str">
            <v>I</v>
          </cell>
          <cell r="J4379" t="str">
            <v>N</v>
          </cell>
          <cell r="K4379">
            <v>121025</v>
          </cell>
          <cell r="L4379" t="str">
            <v>RAG PVC KÖNYÖK 90 FOK</v>
          </cell>
        </row>
        <row r="4380">
          <cell r="A4380" t="str">
            <v>T280TIDOM</v>
          </cell>
          <cell r="B4380">
            <v>602808</v>
          </cell>
          <cell r="C4380" t="str">
            <v>Items</v>
          </cell>
          <cell r="D4380">
            <v>4</v>
          </cell>
          <cell r="E4380" t="str">
            <v>90</v>
          </cell>
          <cell r="F4380" t="str">
            <v>HAWA</v>
          </cell>
          <cell r="G4380" t="str">
            <v>FITTING</v>
          </cell>
          <cell r="H4380" t="str">
            <v>S13</v>
          </cell>
          <cell r="I4380" t="str">
            <v>I</v>
          </cell>
          <cell r="J4380" t="str">
            <v>N</v>
          </cell>
          <cell r="K4380">
            <v>143174</v>
          </cell>
          <cell r="L4380" t="str">
            <v>T IDOM</v>
          </cell>
        </row>
        <row r="4381">
          <cell r="A4381" t="str">
            <v>GCSPVCBM32X1C</v>
          </cell>
          <cell r="B4381">
            <v>5722</v>
          </cell>
          <cell r="C4381" t="str">
            <v>Items</v>
          </cell>
          <cell r="D4381">
            <v>0.3</v>
          </cell>
          <cell r="E4381" t="str">
            <v>66</v>
          </cell>
          <cell r="F4381" t="str">
            <v>HAWA</v>
          </cell>
          <cell r="G4381" t="str">
            <v>FITTING</v>
          </cell>
          <cell r="H4381" t="str">
            <v>S13</v>
          </cell>
          <cell r="I4381" t="str">
            <v>I</v>
          </cell>
          <cell r="J4381" t="str">
            <v>N</v>
          </cell>
          <cell r="K4381">
            <v>1308</v>
          </cell>
          <cell r="L4381" t="str">
            <v>PVC GÖMBCSAP BM HOLLANDIVAL EPDM</v>
          </cell>
        </row>
        <row r="4382">
          <cell r="A4382" t="str">
            <v>PE100SDR1132TOLDAT</v>
          </cell>
          <cell r="B4382">
            <v>2616</v>
          </cell>
          <cell r="C4382" t="str">
            <v>Items</v>
          </cell>
          <cell r="D4382">
            <v>0.05</v>
          </cell>
          <cell r="E4382" t="str">
            <v>66</v>
          </cell>
          <cell r="F4382" t="str">
            <v>HAWA</v>
          </cell>
          <cell r="G4382" t="str">
            <v>FITTING</v>
          </cell>
          <cell r="H4382" t="str">
            <v>S13</v>
          </cell>
          <cell r="I4382" t="str">
            <v>I</v>
          </cell>
          <cell r="J4382" t="str">
            <v>N</v>
          </cell>
          <cell r="K4382">
            <v>614</v>
          </cell>
          <cell r="L4382" t="str">
            <v>TOKOSAN HEG PE PEREMES TOLDAT D32 GÖMBCSAPHOZ</v>
          </cell>
        </row>
        <row r="4383">
          <cell r="A4383" t="str">
            <v>PPKDEM300/6M.SN8ID</v>
          </cell>
          <cell r="B4383">
            <v>99944</v>
          </cell>
          <cell r="C4383" t="str">
            <v>Items</v>
          </cell>
          <cell r="D4383">
            <v>34</v>
          </cell>
          <cell r="E4383" t="str">
            <v>1C</v>
          </cell>
          <cell r="F4383" t="str">
            <v>HAWA</v>
          </cell>
          <cell r="G4383" t="str">
            <v>PIPE</v>
          </cell>
          <cell r="H4383" t="str">
            <v>S35</v>
          </cell>
          <cell r="I4383" t="str">
            <v>I</v>
          </cell>
          <cell r="J4383" t="str">
            <v>N</v>
          </cell>
          <cell r="K4383">
            <v>19982.05</v>
          </cell>
          <cell r="L4383" t="str">
            <v>PP PRAGMA ID CSAT.SN8.ID300/OD343MM</v>
          </cell>
        </row>
        <row r="4384">
          <cell r="A4384" t="str">
            <v>PPKDB600X30ID</v>
          </cell>
          <cell r="B4384">
            <v>258113</v>
          </cell>
          <cell r="C4384" t="str">
            <v>Items</v>
          </cell>
          <cell r="D4384">
            <v>10</v>
          </cell>
          <cell r="E4384" t="str">
            <v>1D</v>
          </cell>
          <cell r="F4384" t="str">
            <v>HAWA</v>
          </cell>
          <cell r="G4384" t="str">
            <v>FITTING</v>
          </cell>
          <cell r="H4384" t="str">
            <v>S36</v>
          </cell>
          <cell r="I4384" t="str">
            <v>I</v>
          </cell>
          <cell r="J4384" t="str">
            <v>N</v>
          </cell>
          <cell r="K4384">
            <v>51623</v>
          </cell>
          <cell r="L4384" t="str">
            <v>PP PRAGMA ID CSATORNA ÍVIDOM</v>
          </cell>
        </row>
        <row r="4385">
          <cell r="A4385" t="str">
            <v>PPKDEA300/200X90IO</v>
          </cell>
          <cell r="B4385">
            <v>111832</v>
          </cell>
          <cell r="C4385" t="str">
            <v>Items</v>
          </cell>
          <cell r="D4385">
            <v>7</v>
          </cell>
          <cell r="E4385" t="str">
            <v>1D</v>
          </cell>
          <cell r="F4385" t="str">
            <v>HAWA</v>
          </cell>
          <cell r="G4385" t="str">
            <v>FITTING</v>
          </cell>
          <cell r="H4385" t="str">
            <v>S36</v>
          </cell>
          <cell r="I4385" t="str">
            <v>I</v>
          </cell>
          <cell r="J4385" t="str">
            <v>N</v>
          </cell>
          <cell r="K4385">
            <v>22366.3</v>
          </cell>
          <cell r="L4385" t="str">
            <v>PP PRAGMA ID/OD CSAT. ÁGIDOM</v>
          </cell>
        </row>
        <row r="4386">
          <cell r="A4386" t="str">
            <v>PEKDEA600X600X90ID</v>
          </cell>
          <cell r="B4386">
            <v>1539440</v>
          </cell>
          <cell r="C4386" t="str">
            <v>Items</v>
          </cell>
          <cell r="D4386">
            <v>66</v>
          </cell>
          <cell r="E4386" t="str">
            <v>1D</v>
          </cell>
          <cell r="F4386" t="str">
            <v>HAWA</v>
          </cell>
          <cell r="G4386" t="str">
            <v>FITTING</v>
          </cell>
          <cell r="H4386" t="str">
            <v>S36</v>
          </cell>
          <cell r="I4386" t="str">
            <v>I</v>
          </cell>
          <cell r="J4386" t="str">
            <v>N</v>
          </cell>
          <cell r="K4386">
            <v>307888</v>
          </cell>
          <cell r="L4386" t="str">
            <v>PE T-IDOM PRAGMA ID CSÖHÖZ</v>
          </cell>
        </row>
        <row r="4387">
          <cell r="A4387" t="str">
            <v>PEKDEA800X800X90ID</v>
          </cell>
          <cell r="B4387">
            <v>1892888</v>
          </cell>
          <cell r="C4387" t="str">
            <v>Items</v>
          </cell>
          <cell r="D4387">
            <v>107</v>
          </cell>
          <cell r="E4387" t="str">
            <v>1D</v>
          </cell>
          <cell r="F4387" t="str">
            <v>HAWA</v>
          </cell>
          <cell r="G4387" t="str">
            <v>FITTING</v>
          </cell>
          <cell r="H4387" t="str">
            <v>S36</v>
          </cell>
          <cell r="I4387" t="str">
            <v>I</v>
          </cell>
          <cell r="J4387" t="str">
            <v>N</v>
          </cell>
          <cell r="K4387">
            <v>378577.5</v>
          </cell>
          <cell r="L4387" t="str">
            <v>PE T-IDOM PRAGMA ID CSÖHÖZ</v>
          </cell>
        </row>
        <row r="4388">
          <cell r="A4388" t="str">
            <v>NY090/5M12,5BV</v>
          </cell>
          <cell r="B4388">
            <v>38933</v>
          </cell>
          <cell r="C4388" t="str">
            <v>Items</v>
          </cell>
          <cell r="D4388">
            <v>8.4</v>
          </cell>
          <cell r="E4388" t="str">
            <v>1Q</v>
          </cell>
          <cell r="F4388" t="str">
            <v>HAWA</v>
          </cell>
          <cell r="G4388" t="str">
            <v>PIPE</v>
          </cell>
          <cell r="H4388" t="str">
            <v>S04</v>
          </cell>
          <cell r="I4388" t="str">
            <v>I</v>
          </cell>
          <cell r="J4388" t="str">
            <v>N</v>
          </cell>
          <cell r="K4388">
            <v>6497</v>
          </cell>
          <cell r="L4388" t="str">
            <v>PVC.NYOMOCSO 090X4.3X5000MM</v>
          </cell>
        </row>
        <row r="4389">
          <cell r="A4389" t="str">
            <v>NY110/5M16BV</v>
          </cell>
          <cell r="B4389">
            <v>73450</v>
          </cell>
          <cell r="C4389" t="str">
            <v>Items</v>
          </cell>
          <cell r="D4389">
            <v>15.5</v>
          </cell>
          <cell r="E4389" t="str">
            <v>1Q</v>
          </cell>
          <cell r="F4389" t="str">
            <v>HAWA</v>
          </cell>
          <cell r="G4389" t="str">
            <v>PIPE</v>
          </cell>
          <cell r="H4389" t="str">
            <v>S04</v>
          </cell>
          <cell r="I4389" t="str">
            <v>I</v>
          </cell>
          <cell r="J4389" t="str">
            <v>N</v>
          </cell>
          <cell r="K4389">
            <v>12258</v>
          </cell>
          <cell r="L4389" t="str">
            <v>PVC.NYOMOCSO 110X6.6X5000MM</v>
          </cell>
        </row>
        <row r="4390">
          <cell r="A4390" t="str">
            <v>NY110/5M12,5BV</v>
          </cell>
          <cell r="B4390">
            <v>60036</v>
          </cell>
          <cell r="C4390" t="str">
            <v>Items</v>
          </cell>
          <cell r="D4390">
            <v>12.65</v>
          </cell>
          <cell r="E4390" t="str">
            <v>1Q</v>
          </cell>
          <cell r="F4390" t="str">
            <v>HAWA</v>
          </cell>
          <cell r="G4390" t="str">
            <v>PIPE</v>
          </cell>
          <cell r="H4390" t="str">
            <v>S04</v>
          </cell>
          <cell r="I4390" t="str">
            <v>I</v>
          </cell>
          <cell r="J4390" t="str">
            <v>N</v>
          </cell>
          <cell r="K4390">
            <v>10019</v>
          </cell>
          <cell r="L4390" t="str">
            <v>PVC.NYOMOCSO 110X5.3X5000MM</v>
          </cell>
        </row>
        <row r="4391">
          <cell r="A4391" t="str">
            <v>PP400SDR17,6V</v>
          </cell>
          <cell r="B4391">
            <v>135795</v>
          </cell>
          <cell r="C4391" t="str">
            <v>Meter</v>
          </cell>
          <cell r="D4391">
            <v>27.02</v>
          </cell>
          <cell r="E4391" t="str">
            <v>98</v>
          </cell>
          <cell r="F4391" t="str">
            <v>HAWA</v>
          </cell>
          <cell r="G4391" t="str">
            <v>PIPE</v>
          </cell>
          <cell r="H4391" t="str">
            <v>S23</v>
          </cell>
          <cell r="I4391" t="str">
            <v>I</v>
          </cell>
          <cell r="J4391" t="str">
            <v>N</v>
          </cell>
          <cell r="K4391">
            <v>33011</v>
          </cell>
          <cell r="L4391" t="str">
            <v>PP NYOMÓCSÖ 400X22,7 MM</v>
          </cell>
        </row>
        <row r="4392">
          <cell r="A4392" t="str">
            <v>T250TIDOM</v>
          </cell>
          <cell r="B4392">
            <v>130935</v>
          </cell>
          <cell r="C4392" t="str">
            <v>Items</v>
          </cell>
          <cell r="D4392">
            <v>3.5</v>
          </cell>
          <cell r="E4392" t="str">
            <v>66</v>
          </cell>
          <cell r="F4392" t="str">
            <v>HAWA</v>
          </cell>
          <cell r="G4392" t="str">
            <v>FITTING</v>
          </cell>
          <cell r="H4392" t="str">
            <v>S13</v>
          </cell>
          <cell r="I4392" t="str">
            <v>I</v>
          </cell>
          <cell r="J4392" t="str">
            <v>N</v>
          </cell>
          <cell r="K4392">
            <v>33201</v>
          </cell>
          <cell r="L4392" t="str">
            <v>T IDOM</v>
          </cell>
        </row>
        <row r="4393">
          <cell r="A4393" t="str">
            <v>KGFP110/V</v>
          </cell>
          <cell r="B4393">
            <v>2700</v>
          </cell>
          <cell r="C4393" t="str">
            <v>Items</v>
          </cell>
          <cell r="D4393">
            <v>0.45</v>
          </cell>
          <cell r="E4393" t="str">
            <v>58</v>
          </cell>
          <cell r="F4393" t="str">
            <v>HAWA</v>
          </cell>
          <cell r="G4393" t="str">
            <v>PIPE</v>
          </cell>
          <cell r="H4393" t="str">
            <v>S07</v>
          </cell>
          <cell r="I4393" t="str">
            <v>I</v>
          </cell>
          <cell r="J4393" t="str">
            <v>N</v>
          </cell>
          <cell r="K4393">
            <v>535.5</v>
          </cell>
          <cell r="L4393" t="str">
            <v>CSATORNA AKNABEKÖTÕ IDOM</v>
          </cell>
        </row>
        <row r="4394">
          <cell r="A4394" t="str">
            <v>KGFP125/V</v>
          </cell>
          <cell r="B4394">
            <v>3404</v>
          </cell>
          <cell r="C4394" t="str">
            <v>Items</v>
          </cell>
          <cell r="D4394">
            <v>0.5</v>
          </cell>
          <cell r="E4394" t="str">
            <v>58</v>
          </cell>
          <cell r="F4394" t="str">
            <v>HAWA</v>
          </cell>
          <cell r="G4394" t="str">
            <v>PIPE</v>
          </cell>
          <cell r="H4394" t="str">
            <v>S07</v>
          </cell>
          <cell r="I4394" t="str">
            <v>I</v>
          </cell>
          <cell r="J4394" t="str">
            <v>N</v>
          </cell>
          <cell r="K4394">
            <v>556.5</v>
          </cell>
          <cell r="L4394" t="str">
            <v>CSATORNA AKNABEKÖTÕ IDOM</v>
          </cell>
        </row>
        <row r="4395">
          <cell r="A4395" t="str">
            <v>FT-NOPPLA10</v>
          </cell>
          <cell r="B4395">
            <v>88141</v>
          </cell>
          <cell r="C4395" t="str">
            <v>PAK</v>
          </cell>
          <cell r="D4395">
            <v>4</v>
          </cell>
          <cell r="E4395" t="str">
            <v>0E</v>
          </cell>
          <cell r="F4395" t="str">
            <v>HAWA</v>
          </cell>
          <cell r="G4395" t="str">
            <v>OTHER</v>
          </cell>
          <cell r="H4395" t="str">
            <v>S30</v>
          </cell>
          <cell r="I4395" t="str">
            <v>I</v>
          </cell>
          <cell r="J4395" t="str">
            <v>N</v>
          </cell>
          <cell r="K4395">
            <v>34565</v>
          </cell>
          <cell r="L4395" t="str">
            <v>PADLÓFÜTÉS RENDSZERLEMEZ 10-ES CSÖHÖZ</v>
          </cell>
        </row>
        <row r="4396">
          <cell r="A4396" t="str">
            <v>PPDREN200/6/220ID</v>
          </cell>
          <cell r="B4396">
            <v>59589</v>
          </cell>
          <cell r="C4396" t="str">
            <v>Items</v>
          </cell>
          <cell r="D4396">
            <v>16.5</v>
          </cell>
          <cell r="E4396" t="str">
            <v>1C</v>
          </cell>
          <cell r="F4396" t="str">
            <v>HAWA</v>
          </cell>
          <cell r="G4396" t="str">
            <v>PIPE</v>
          </cell>
          <cell r="H4396" t="str">
            <v>S35</v>
          </cell>
          <cell r="I4396" t="str">
            <v>I</v>
          </cell>
          <cell r="J4396" t="str">
            <v>N</v>
          </cell>
          <cell r="K4396">
            <v>10216.799999999999</v>
          </cell>
          <cell r="L4396" t="str">
            <v>PP PRAGMA DRÉNCSÖ ID200/6 220°</v>
          </cell>
        </row>
        <row r="4397">
          <cell r="A4397" t="str">
            <v>PPKDPS200ID/OD</v>
          </cell>
          <cell r="B4397">
            <v>8297</v>
          </cell>
          <cell r="C4397" t="str">
            <v>Items</v>
          </cell>
          <cell r="D4397">
            <v>1.2</v>
          </cell>
          <cell r="E4397" t="str">
            <v>1D</v>
          </cell>
          <cell r="F4397" t="str">
            <v>HAWA</v>
          </cell>
          <cell r="G4397" t="str">
            <v>FITTING</v>
          </cell>
          <cell r="H4397" t="str">
            <v>S36</v>
          </cell>
          <cell r="I4397" t="str">
            <v>I</v>
          </cell>
          <cell r="J4397" t="str">
            <v>N</v>
          </cell>
          <cell r="K4397">
            <v>1659.34</v>
          </cell>
          <cell r="L4397" t="str">
            <v>PP PRAGMA ID/KG ÁTMENET, TOK-SIMA</v>
          </cell>
        </row>
        <row r="4398">
          <cell r="A4398" t="str">
            <v>PPKDPT200ID/OD</v>
          </cell>
          <cell r="B4398">
            <v>6320</v>
          </cell>
          <cell r="C4398" t="str">
            <v>Items</v>
          </cell>
          <cell r="D4398">
            <v>1.2</v>
          </cell>
          <cell r="E4398" t="str">
            <v>1D</v>
          </cell>
          <cell r="F4398" t="str">
            <v>HAWA</v>
          </cell>
          <cell r="G4398" t="str">
            <v>FITTING</v>
          </cell>
          <cell r="H4398" t="str">
            <v>S36</v>
          </cell>
          <cell r="I4398" t="str">
            <v>I</v>
          </cell>
          <cell r="J4398" t="str">
            <v>N</v>
          </cell>
          <cell r="K4398">
            <v>1264</v>
          </cell>
          <cell r="L4398" t="str">
            <v>PP PRAGMA ID/KG ÁTMENET, TOK-TOK</v>
          </cell>
        </row>
        <row r="4399">
          <cell r="A4399" t="str">
            <v>PEPETOH710SDR17</v>
          </cell>
          <cell r="B4399">
            <v>407929</v>
          </cell>
          <cell r="C4399" t="str">
            <v>Items</v>
          </cell>
          <cell r="D4399">
            <v>50</v>
          </cell>
          <cell r="E4399" t="str">
            <v>75</v>
          </cell>
          <cell r="F4399" t="str">
            <v>HAWA</v>
          </cell>
          <cell r="G4399" t="str">
            <v>FITTING</v>
          </cell>
          <cell r="H4399" t="str">
            <v>S20</v>
          </cell>
          <cell r="I4399" t="str">
            <v>I</v>
          </cell>
          <cell r="J4399" t="str">
            <v>N</v>
          </cell>
          <cell r="K4399">
            <v>106671</v>
          </cell>
          <cell r="L4399" t="str">
            <v>HOSSZITOTT PEREMES TOLDAT</v>
          </cell>
        </row>
        <row r="4400">
          <cell r="A4400" t="str">
            <v>PPLAKA710PN10</v>
          </cell>
          <cell r="B4400">
            <v>305935</v>
          </cell>
          <cell r="C4400" t="str">
            <v>Items</v>
          </cell>
          <cell r="D4400">
            <v>32</v>
          </cell>
          <cell r="E4400" t="str">
            <v>75</v>
          </cell>
          <cell r="F4400" t="str">
            <v>HAWA</v>
          </cell>
          <cell r="G4400" t="str">
            <v>FITTING</v>
          </cell>
          <cell r="H4400" t="str">
            <v>S20</v>
          </cell>
          <cell r="I4400" t="str">
            <v>I</v>
          </cell>
          <cell r="J4400" t="str">
            <v>N</v>
          </cell>
          <cell r="K4400">
            <v>80000</v>
          </cell>
          <cell r="L4400" t="str">
            <v>ACÉL LAZAKARIMA</v>
          </cell>
        </row>
        <row r="4401">
          <cell r="A4401" t="str">
            <v>NY160/5M10BV</v>
          </cell>
          <cell r="B4401">
            <v>25992</v>
          </cell>
          <cell r="C4401" t="str">
            <v>Items</v>
          </cell>
          <cell r="D4401">
            <v>21.7</v>
          </cell>
          <cell r="E4401" t="str">
            <v>1Q</v>
          </cell>
          <cell r="F4401" t="str">
            <v>HAWA</v>
          </cell>
          <cell r="G4401" t="str">
            <v>PIPE</v>
          </cell>
          <cell r="H4401" t="str">
            <v>S04</v>
          </cell>
          <cell r="I4401" t="str">
            <v>I</v>
          </cell>
          <cell r="J4401" t="str">
            <v>N</v>
          </cell>
          <cell r="K4401">
            <v>4381</v>
          </cell>
          <cell r="L4401" t="str">
            <v>PVC NYOMOCSO 160X6.2X5000MM</v>
          </cell>
        </row>
        <row r="4402">
          <cell r="A4402" t="str">
            <v>NY200/5M10BV</v>
          </cell>
          <cell r="B4402">
            <v>40076</v>
          </cell>
          <cell r="C4402" t="str">
            <v>Items</v>
          </cell>
          <cell r="D4402">
            <v>33.700000000000003</v>
          </cell>
          <cell r="E4402" t="str">
            <v>1Q</v>
          </cell>
          <cell r="F4402" t="str">
            <v>HAWA</v>
          </cell>
          <cell r="G4402" t="str">
            <v>PIPE</v>
          </cell>
          <cell r="H4402" t="str">
            <v>S04</v>
          </cell>
          <cell r="I4402" t="str">
            <v>I</v>
          </cell>
          <cell r="J4402" t="str">
            <v>N</v>
          </cell>
          <cell r="K4402">
            <v>6755</v>
          </cell>
          <cell r="L4402" t="str">
            <v>PVC NYOMOCSO 200X7.7X5000MM</v>
          </cell>
        </row>
        <row r="4403">
          <cell r="A4403" t="str">
            <v>NY63/5M10BV</v>
          </cell>
          <cell r="B4403">
            <v>6156</v>
          </cell>
          <cell r="C4403" t="str">
            <v>Items</v>
          </cell>
          <cell r="D4403">
            <v>5.12</v>
          </cell>
          <cell r="E4403" t="str">
            <v>1Q</v>
          </cell>
          <cell r="F4403" t="str">
            <v>HAWA</v>
          </cell>
          <cell r="G4403" t="str">
            <v>PIPE</v>
          </cell>
          <cell r="H4403" t="str">
            <v>S04</v>
          </cell>
          <cell r="I4403" t="str">
            <v>I</v>
          </cell>
          <cell r="J4403" t="str">
            <v>N</v>
          </cell>
          <cell r="K4403">
            <v>1037</v>
          </cell>
          <cell r="L4403" t="str">
            <v>PVC NYOMOCSO 63X3.8X5000MM+I340</v>
          </cell>
        </row>
        <row r="4404">
          <cell r="A4404" t="str">
            <v>FT-VK4</v>
          </cell>
          <cell r="B4404">
            <v>32948</v>
          </cell>
          <cell r="C4404" t="str">
            <v>Items</v>
          </cell>
          <cell r="D4404">
            <v>22.3</v>
          </cell>
          <cell r="E4404" t="str">
            <v>0M</v>
          </cell>
          <cell r="F4404" t="str">
            <v>HAWA</v>
          </cell>
          <cell r="G4404" t="str">
            <v>OTHER</v>
          </cell>
          <cell r="H4404" t="str">
            <v>S30</v>
          </cell>
          <cell r="I4404" t="str">
            <v>I</v>
          </cell>
          <cell r="J4404" t="str">
            <v>N</v>
          </cell>
          <cell r="K4404">
            <v>9944.5499999999993</v>
          </cell>
          <cell r="L4404" t="str">
            <v>OSZTÓ SZEKR. FAL MÖGÉ 11-12 (7-10) KÖR</v>
          </cell>
        </row>
        <row r="4405">
          <cell r="A4405" t="str">
            <v>PPKDKGADAPGY160OD</v>
          </cell>
          <cell r="B4405">
            <v>2015</v>
          </cell>
          <cell r="C4405" t="str">
            <v>Items</v>
          </cell>
          <cell r="D4405">
            <v>0.35</v>
          </cell>
          <cell r="E4405" t="str">
            <v>1D</v>
          </cell>
          <cell r="F4405" t="str">
            <v>HAWA</v>
          </cell>
          <cell r="G4405" t="str">
            <v>FITTING</v>
          </cell>
          <cell r="H4405" t="str">
            <v>S36</v>
          </cell>
          <cell r="I4405" t="str">
            <v>I</v>
          </cell>
          <cell r="J4405" t="str">
            <v>N</v>
          </cell>
          <cell r="K4405">
            <v>403</v>
          </cell>
          <cell r="L4405" t="str">
            <v>ADAPTOR GYÜRÜ PRAGMA OD/KG</v>
          </cell>
        </row>
        <row r="4406">
          <cell r="A4406" t="str">
            <v>PPKDKGADAPGY200OD</v>
          </cell>
          <cell r="B4406">
            <v>3077</v>
          </cell>
          <cell r="C4406" t="str">
            <v>Items</v>
          </cell>
          <cell r="D4406">
            <v>0.4</v>
          </cell>
          <cell r="E4406" t="str">
            <v>1D</v>
          </cell>
          <cell r="F4406" t="str">
            <v>HAWA</v>
          </cell>
          <cell r="G4406" t="str">
            <v>FITTING</v>
          </cell>
          <cell r="H4406" t="str">
            <v>S36</v>
          </cell>
          <cell r="I4406" t="str">
            <v>I</v>
          </cell>
          <cell r="J4406" t="str">
            <v>N</v>
          </cell>
          <cell r="K4406">
            <v>615.38</v>
          </cell>
          <cell r="L4406" t="str">
            <v>ADAPTOR GYÜRÜ PRAGMA OD/KG</v>
          </cell>
        </row>
        <row r="4407">
          <cell r="A4407" t="str">
            <v>PPKD160OD/KGADAP</v>
          </cell>
          <cell r="B4407">
            <v>4377</v>
          </cell>
          <cell r="C4407" t="str">
            <v>Items</v>
          </cell>
          <cell r="D4407">
            <v>1</v>
          </cell>
          <cell r="E4407" t="str">
            <v>1D</v>
          </cell>
          <cell r="F4407" t="str">
            <v>HAWA</v>
          </cell>
          <cell r="G4407" t="str">
            <v>FITTING</v>
          </cell>
          <cell r="H4407" t="str">
            <v>S36</v>
          </cell>
          <cell r="I4407" t="str">
            <v>I</v>
          </cell>
          <cell r="J4407" t="str">
            <v>N</v>
          </cell>
          <cell r="K4407">
            <v>875.46</v>
          </cell>
          <cell r="L4407" t="str">
            <v>PRAGMA OD/KG ÁTMENETI IDOM</v>
          </cell>
        </row>
        <row r="4408">
          <cell r="A4408" t="str">
            <v>PPKD200OD/KGADAP</v>
          </cell>
          <cell r="B4408">
            <v>7033</v>
          </cell>
          <cell r="C4408" t="str">
            <v>Items</v>
          </cell>
          <cell r="D4408">
            <v>1.2</v>
          </cell>
          <cell r="E4408" t="str">
            <v>1D</v>
          </cell>
          <cell r="F4408" t="str">
            <v>HAWA</v>
          </cell>
          <cell r="G4408" t="str">
            <v>FITTING</v>
          </cell>
          <cell r="H4408" t="str">
            <v>S36</v>
          </cell>
          <cell r="I4408" t="str">
            <v>I</v>
          </cell>
          <cell r="J4408" t="str">
            <v>N</v>
          </cell>
          <cell r="K4408">
            <v>1406.59</v>
          </cell>
          <cell r="L4408" t="str">
            <v>PRAGMA OD/KG ÁTMENETI IDOM</v>
          </cell>
        </row>
        <row r="4409">
          <cell r="A4409" t="str">
            <v>PPKDEM200/6M.SN8ID</v>
          </cell>
          <cell r="B4409">
            <v>57513</v>
          </cell>
          <cell r="C4409" t="str">
            <v>Items</v>
          </cell>
          <cell r="D4409">
            <v>25</v>
          </cell>
          <cell r="E4409" t="str">
            <v>1C</v>
          </cell>
          <cell r="F4409" t="str">
            <v>HAWA</v>
          </cell>
          <cell r="G4409" t="str">
            <v>PIPE</v>
          </cell>
          <cell r="H4409" t="str">
            <v>S35</v>
          </cell>
          <cell r="I4409" t="str">
            <v>I</v>
          </cell>
          <cell r="J4409" t="str">
            <v>N</v>
          </cell>
          <cell r="K4409">
            <v>11294.05</v>
          </cell>
          <cell r="L4409" t="str">
            <v>PP PRAGMA ID CSAT.SN8.ID200/OD228MM</v>
          </cell>
        </row>
        <row r="4410">
          <cell r="A4410" t="str">
            <v>PPKDEM250/6M.SN8ID</v>
          </cell>
          <cell r="B4410">
            <v>93116</v>
          </cell>
          <cell r="C4410" t="str">
            <v>Items</v>
          </cell>
          <cell r="D4410">
            <v>30</v>
          </cell>
          <cell r="E4410" t="str">
            <v>1C</v>
          </cell>
          <cell r="F4410" t="str">
            <v>HAWA</v>
          </cell>
          <cell r="G4410" t="str">
            <v>PIPE</v>
          </cell>
          <cell r="H4410" t="str">
            <v>S35</v>
          </cell>
          <cell r="I4410" t="str">
            <v>I</v>
          </cell>
          <cell r="J4410" t="str">
            <v>N</v>
          </cell>
          <cell r="K4410">
            <v>18300.22</v>
          </cell>
          <cell r="L4410" t="str">
            <v>PP PRAGMA ID CSAT.SN8.ID250/OD285MM</v>
          </cell>
        </row>
        <row r="4411">
          <cell r="A4411" t="str">
            <v>KARE110</v>
          </cell>
          <cell r="B4411">
            <v>2013</v>
          </cell>
          <cell r="C4411" t="str">
            <v>Items</v>
          </cell>
          <cell r="D4411">
            <v>1.5</v>
          </cell>
          <cell r="E4411" t="str">
            <v>0C</v>
          </cell>
          <cell r="F4411" t="str">
            <v>HAWA</v>
          </cell>
          <cell r="G4411" t="str">
            <v>FITTING</v>
          </cell>
          <cell r="H4411" t="str">
            <v>S12</v>
          </cell>
          <cell r="I4411" t="str">
            <v>I</v>
          </cell>
          <cell r="J4411" t="str">
            <v>N</v>
          </cell>
          <cell r="K4411">
            <v>426.77</v>
          </cell>
          <cell r="L4411" t="str">
            <v>KA TISZTÍTÓ IDOM</v>
          </cell>
        </row>
        <row r="4412">
          <cell r="A4412" t="str">
            <v>TR160/110</v>
          </cell>
          <cell r="B4412">
            <v>42885</v>
          </cell>
          <cell r="C4412" t="str">
            <v>Items</v>
          </cell>
          <cell r="D4412">
            <v>0.5</v>
          </cell>
          <cell r="E4412" t="str">
            <v>66</v>
          </cell>
          <cell r="F4412" t="str">
            <v>HAWA</v>
          </cell>
          <cell r="G4412" t="str">
            <v>FITTING</v>
          </cell>
          <cell r="H4412" t="str">
            <v>S13</v>
          </cell>
          <cell r="I4412" t="str">
            <v>I</v>
          </cell>
          <cell r="J4412" t="str">
            <v>N</v>
          </cell>
          <cell r="K4412">
            <v>9900</v>
          </cell>
          <cell r="L4412" t="str">
            <v>RAG PVC SZÜKÍTETT T IDOM</v>
          </cell>
        </row>
        <row r="4413">
          <cell r="A4413" t="str">
            <v>PPKDEM160/6M.SN8OD</v>
          </cell>
          <cell r="B4413">
            <v>34175</v>
          </cell>
          <cell r="C4413" t="str">
            <v>Items</v>
          </cell>
          <cell r="D4413">
            <v>7.11</v>
          </cell>
          <cell r="E4413" t="str">
            <v>1C</v>
          </cell>
          <cell r="F4413" t="str">
            <v>HAWA</v>
          </cell>
          <cell r="G4413" t="str">
            <v>PIPE</v>
          </cell>
          <cell r="H4413" t="str">
            <v>S35</v>
          </cell>
          <cell r="I4413" t="str">
            <v>I</v>
          </cell>
          <cell r="J4413" t="str">
            <v>N</v>
          </cell>
          <cell r="K4413">
            <v>5417.5</v>
          </cell>
          <cell r="L4413" t="str">
            <v>PP PRAGMA OD CSAT.SN8.OD160/ID137MM</v>
          </cell>
        </row>
        <row r="4414">
          <cell r="A4414" t="str">
            <v>PPKDEA160/160X45OD</v>
          </cell>
          <cell r="B4414">
            <v>16612</v>
          </cell>
          <cell r="C4414" t="str">
            <v>Items</v>
          </cell>
          <cell r="D4414">
            <v>0.5</v>
          </cell>
          <cell r="E4414" t="str">
            <v>1D</v>
          </cell>
          <cell r="F4414" t="str">
            <v>HAWA</v>
          </cell>
          <cell r="G4414" t="str">
            <v>FITTING</v>
          </cell>
          <cell r="H4414" t="str">
            <v>S36</v>
          </cell>
          <cell r="I4414" t="str">
            <v>I</v>
          </cell>
          <cell r="J4414" t="str">
            <v>N</v>
          </cell>
          <cell r="K4414">
            <v>3322</v>
          </cell>
          <cell r="L4414" t="str">
            <v>PP PRAGMA OD CSAT. ÁGIDOM</v>
          </cell>
        </row>
        <row r="4415">
          <cell r="A4415" t="str">
            <v>PPKDB160X45OD</v>
          </cell>
          <cell r="B4415">
            <v>8864</v>
          </cell>
          <cell r="C4415" t="str">
            <v>Items</v>
          </cell>
          <cell r="D4415">
            <v>0.4</v>
          </cell>
          <cell r="E4415" t="str">
            <v>1D</v>
          </cell>
          <cell r="F4415" t="str">
            <v>HAWA</v>
          </cell>
          <cell r="G4415" t="str">
            <v>FITTING</v>
          </cell>
          <cell r="H4415" t="str">
            <v>S36</v>
          </cell>
          <cell r="I4415" t="str">
            <v>I</v>
          </cell>
          <cell r="J4415" t="str">
            <v>N</v>
          </cell>
          <cell r="K4415">
            <v>1772.89</v>
          </cell>
          <cell r="L4415" t="str">
            <v>PP PRAGMA OD CSATORNA ÍVIDOM</v>
          </cell>
        </row>
        <row r="4416">
          <cell r="A4416" t="str">
            <v>PPKDU160OD</v>
          </cell>
          <cell r="B4416">
            <v>7473</v>
          </cell>
          <cell r="C4416" t="str">
            <v>Items</v>
          </cell>
          <cell r="D4416">
            <v>0.4</v>
          </cell>
          <cell r="E4416" t="str">
            <v>1D</v>
          </cell>
          <cell r="F4416" t="str">
            <v>HAWA</v>
          </cell>
          <cell r="G4416" t="str">
            <v>FITTING</v>
          </cell>
          <cell r="H4416" t="str">
            <v>S36</v>
          </cell>
          <cell r="I4416" t="str">
            <v>I</v>
          </cell>
          <cell r="J4416" t="str">
            <v>N</v>
          </cell>
          <cell r="K4416">
            <v>1494.5</v>
          </cell>
          <cell r="L4416" t="str">
            <v>PP PRAGMA OD ÁTTOLÓ KARMANTYU</v>
          </cell>
        </row>
        <row r="4417">
          <cell r="A4417" t="str">
            <v>NA080BORD.CSO.T100</v>
          </cell>
          <cell r="B4417">
            <v>1993</v>
          </cell>
          <cell r="C4417" t="str">
            <v>Meter</v>
          </cell>
          <cell r="D4417">
            <v>1</v>
          </cell>
          <cell r="E4417" t="str">
            <v>77</v>
          </cell>
          <cell r="F4417" t="str">
            <v>HAWA</v>
          </cell>
          <cell r="G4417" t="str">
            <v>PIPE</v>
          </cell>
          <cell r="H4417" t="str">
            <v>S21</v>
          </cell>
          <cell r="I4417" t="str">
            <v>I</v>
          </cell>
          <cell r="J4417" t="str">
            <v>N</v>
          </cell>
          <cell r="K4417">
            <v>302</v>
          </cell>
          <cell r="L4417" t="str">
            <v>PE BORDAZOTT PERFORALT DRENCSÖ+TERFILC</v>
          </cell>
        </row>
        <row r="4418">
          <cell r="A4418" t="str">
            <v>PPKDM200OD</v>
          </cell>
          <cell r="B4418">
            <v>10000</v>
          </cell>
          <cell r="C4418" t="str">
            <v>Items</v>
          </cell>
          <cell r="D4418">
            <v>0.3</v>
          </cell>
          <cell r="E4418" t="str">
            <v>1D</v>
          </cell>
          <cell r="F4418" t="str">
            <v>HAWA</v>
          </cell>
          <cell r="G4418" t="str">
            <v>FITTING</v>
          </cell>
          <cell r="H4418" t="str">
            <v>S36</v>
          </cell>
          <cell r="I4418" t="str">
            <v>I</v>
          </cell>
          <cell r="J4418" t="str">
            <v>N</v>
          </cell>
          <cell r="K4418">
            <v>2000</v>
          </cell>
          <cell r="L4418" t="str">
            <v>PP PRAGMA OD CSAT. TOKELZÁRO</v>
          </cell>
        </row>
        <row r="4419">
          <cell r="A4419" t="str">
            <v>PEKO500-45FSDR17KF</v>
          </cell>
          <cell r="B4419">
            <v>257367</v>
          </cell>
          <cell r="C4419" t="str">
            <v>Items</v>
          </cell>
          <cell r="D4419">
            <v>62</v>
          </cell>
          <cell r="E4419" t="str">
            <v>75</v>
          </cell>
          <cell r="F4419" t="str">
            <v>HAWA</v>
          </cell>
          <cell r="G4419" t="str">
            <v>FITTING</v>
          </cell>
          <cell r="H4419" t="str">
            <v>S20</v>
          </cell>
          <cell r="I4419" t="str">
            <v>I</v>
          </cell>
          <cell r="J4419" t="str">
            <v>N</v>
          </cell>
          <cell r="K4419">
            <v>67300</v>
          </cell>
          <cell r="L4419" t="str">
            <v>KONFEKCIONÁLT KÖNYÖK</v>
          </cell>
        </row>
        <row r="4420">
          <cell r="A4420" t="str">
            <v>PEKO500-90FSDR17KF</v>
          </cell>
          <cell r="B4420">
            <v>370839</v>
          </cell>
          <cell r="C4420" t="str">
            <v>Items</v>
          </cell>
          <cell r="D4420">
            <v>83</v>
          </cell>
          <cell r="E4420" t="str">
            <v>75</v>
          </cell>
          <cell r="F4420" t="str">
            <v>HAWA</v>
          </cell>
          <cell r="G4420" t="str">
            <v>FITTING</v>
          </cell>
          <cell r="H4420" t="str">
            <v>S20</v>
          </cell>
          <cell r="I4420" t="str">
            <v>I</v>
          </cell>
          <cell r="J4420" t="str">
            <v>N</v>
          </cell>
          <cell r="K4420">
            <v>96972</v>
          </cell>
          <cell r="L4420" t="str">
            <v>KONFEKCIONÁLT KÖNYÖK</v>
          </cell>
        </row>
        <row r="4421">
          <cell r="A4421" t="str">
            <v>100VSDR26630EN12V</v>
          </cell>
          <cell r="B4421">
            <v>203918</v>
          </cell>
          <cell r="C4421" t="str">
            <v>Meter</v>
          </cell>
          <cell r="D4421">
            <v>46</v>
          </cell>
          <cell r="E4421" t="str">
            <v>70</v>
          </cell>
          <cell r="F4421" t="str">
            <v>HAWA</v>
          </cell>
          <cell r="G4421" t="str">
            <v>PIPE</v>
          </cell>
          <cell r="H4421" t="str">
            <v>S16</v>
          </cell>
          <cell r="I4421" t="str">
            <v>I</v>
          </cell>
          <cell r="J4421" t="str">
            <v>N</v>
          </cell>
          <cell r="K4421">
            <v>35238</v>
          </cell>
          <cell r="L4421" t="str">
            <v>PE100 IVÓVIZCSÖ 630X24.1MM 6BAR (C=1.25)</v>
          </cell>
        </row>
        <row r="4422">
          <cell r="A4422" t="str">
            <v>100VSDR26560EN12V</v>
          </cell>
          <cell r="B4422">
            <v>160942</v>
          </cell>
          <cell r="C4422" t="str">
            <v>Meter</v>
          </cell>
          <cell r="D4422">
            <v>36.4</v>
          </cell>
          <cell r="E4422" t="str">
            <v>70</v>
          </cell>
          <cell r="F4422" t="str">
            <v>HAWA</v>
          </cell>
          <cell r="G4422" t="str">
            <v>PIPE</v>
          </cell>
          <cell r="H4422" t="str">
            <v>S16</v>
          </cell>
          <cell r="I4422" t="str">
            <v>I</v>
          </cell>
          <cell r="J4422" t="str">
            <v>N</v>
          </cell>
          <cell r="K4422">
            <v>27811</v>
          </cell>
          <cell r="L4422" t="str">
            <v>PE100 IVÓVIZCSÖ 560X21.4MM 6BAR (C=1.25)</v>
          </cell>
        </row>
        <row r="4423">
          <cell r="A4423" t="str">
            <v>100VSDR11450EN12V</v>
          </cell>
          <cell r="B4423">
            <v>217704</v>
          </cell>
          <cell r="C4423" t="str">
            <v>Meter</v>
          </cell>
          <cell r="D4423">
            <v>52.1</v>
          </cell>
          <cell r="E4423" t="str">
            <v>70</v>
          </cell>
          <cell r="F4423" t="str">
            <v>HAWA</v>
          </cell>
          <cell r="G4423" t="str">
            <v>PIPE</v>
          </cell>
          <cell r="H4423" t="str">
            <v>S16</v>
          </cell>
          <cell r="I4423" t="str">
            <v>I</v>
          </cell>
          <cell r="J4423" t="str">
            <v>N</v>
          </cell>
          <cell r="K4423">
            <v>37620</v>
          </cell>
          <cell r="L4423" t="str">
            <v>PE100 IVÓVIZCSÖ 450X41.0MM 16BAR (C=1.25)</v>
          </cell>
        </row>
        <row r="4424">
          <cell r="A4424" t="str">
            <v>LAP.TOM.DN280PN10</v>
          </cell>
          <cell r="B4424">
            <v>14895</v>
          </cell>
          <cell r="C4424" t="str">
            <v>Items</v>
          </cell>
          <cell r="D4424">
            <v>0.2</v>
          </cell>
          <cell r="E4424" t="str">
            <v>75</v>
          </cell>
          <cell r="F4424" t="str">
            <v>HAWA</v>
          </cell>
          <cell r="G4424" t="str">
            <v>OTHER</v>
          </cell>
          <cell r="H4424" t="str">
            <v>S20</v>
          </cell>
          <cell r="I4424" t="str">
            <v>I</v>
          </cell>
          <cell r="J4424" t="str">
            <v>N</v>
          </cell>
          <cell r="K4424">
            <v>3895</v>
          </cell>
          <cell r="L4424" t="str">
            <v>LAPOS KAR.TÖM. EPDM DN280MM PN10</v>
          </cell>
        </row>
        <row r="4425">
          <cell r="A4425" t="str">
            <v>PEPETOH560SDR17</v>
          </cell>
          <cell r="B4425">
            <v>739835</v>
          </cell>
          <cell r="C4425" t="str">
            <v>Items</v>
          </cell>
          <cell r="D4425">
            <v>42</v>
          </cell>
          <cell r="E4425" t="str">
            <v>75</v>
          </cell>
          <cell r="F4425" t="str">
            <v>HAWA</v>
          </cell>
          <cell r="G4425" t="str">
            <v>FITTING</v>
          </cell>
          <cell r="H4425" t="str">
            <v>S20</v>
          </cell>
          <cell r="I4425" t="str">
            <v>I</v>
          </cell>
          <cell r="J4425" t="str">
            <v>N</v>
          </cell>
          <cell r="K4425">
            <v>193462</v>
          </cell>
          <cell r="L4425" t="str">
            <v>HOSSZITOTT PEREMES TOLDAT</v>
          </cell>
        </row>
        <row r="4426">
          <cell r="A4426" t="str">
            <v>PPLAKA560PN10</v>
          </cell>
          <cell r="B4426">
            <v>942864</v>
          </cell>
          <cell r="C4426" t="str">
            <v>Items</v>
          </cell>
          <cell r="D4426">
            <v>25</v>
          </cell>
          <cell r="E4426" t="str">
            <v>75</v>
          </cell>
          <cell r="F4426" t="str">
            <v>HAWA</v>
          </cell>
          <cell r="G4426" t="str">
            <v>FITTING</v>
          </cell>
          <cell r="H4426" t="str">
            <v>S20</v>
          </cell>
          <cell r="I4426" t="str">
            <v>I</v>
          </cell>
          <cell r="J4426" t="str">
            <v>N</v>
          </cell>
          <cell r="K4426">
            <v>246553</v>
          </cell>
          <cell r="L4426" t="str">
            <v>LAZA KARIMA</v>
          </cell>
        </row>
        <row r="4427">
          <cell r="A4427" t="str">
            <v>PEKN560-22FSDR17</v>
          </cell>
          <cell r="B4427">
            <v>1123243</v>
          </cell>
          <cell r="C4427" t="str">
            <v>Items</v>
          </cell>
          <cell r="D4427">
            <v>45</v>
          </cell>
          <cell r="E4427" t="str">
            <v>75</v>
          </cell>
          <cell r="F4427" t="str">
            <v>HAWA</v>
          </cell>
          <cell r="G4427" t="str">
            <v>FITTING</v>
          </cell>
          <cell r="H4427" t="str">
            <v>S20</v>
          </cell>
          <cell r="I4427" t="str">
            <v>I</v>
          </cell>
          <cell r="J4427" t="str">
            <v>N</v>
          </cell>
          <cell r="K4427">
            <v>293721</v>
          </cell>
          <cell r="L4427" t="str">
            <v>PE NAGYSUGARU IV</v>
          </cell>
        </row>
        <row r="4428">
          <cell r="A4428" t="str">
            <v>PET063-90FSDR17</v>
          </cell>
          <cell r="B4428">
            <v>5383</v>
          </cell>
          <cell r="C4428" t="str">
            <v>Items</v>
          </cell>
          <cell r="D4428">
            <v>0.36</v>
          </cell>
          <cell r="E4428" t="str">
            <v>75</v>
          </cell>
          <cell r="F4428" t="str">
            <v>HAWA</v>
          </cell>
          <cell r="G4428" t="str">
            <v>FITTING</v>
          </cell>
          <cell r="H4428" t="str">
            <v>S20</v>
          </cell>
          <cell r="I4428" t="str">
            <v>N</v>
          </cell>
          <cell r="J4428" t="str">
            <v>N</v>
          </cell>
          <cell r="K4428">
            <v>1800.01</v>
          </cell>
          <cell r="L4428" t="str">
            <v>T IDOM</v>
          </cell>
        </row>
        <row r="4429">
          <cell r="A4429" t="str">
            <v>T063-032PE100SDR11</v>
          </cell>
          <cell r="B4429">
            <v>15373</v>
          </cell>
          <cell r="C4429" t="str">
            <v>Items</v>
          </cell>
          <cell r="D4429">
            <v>0.44</v>
          </cell>
          <cell r="E4429" t="str">
            <v>75</v>
          </cell>
          <cell r="F4429" t="str">
            <v>HAWA</v>
          </cell>
          <cell r="G4429" t="str">
            <v>FITTING</v>
          </cell>
          <cell r="H4429" t="str">
            <v>S20</v>
          </cell>
          <cell r="I4429" t="str">
            <v>I</v>
          </cell>
          <cell r="J4429" t="str">
            <v>N</v>
          </cell>
          <cell r="K4429">
            <v>4020</v>
          </cell>
          <cell r="L4429" t="str">
            <v>ELEKTROFUZIÓS SZÜK. T IDOM PE100 SDR11</v>
          </cell>
        </row>
        <row r="4430">
          <cell r="A4430" t="str">
            <v>PPKDB600X90ID</v>
          </cell>
          <cell r="B4430">
            <v>416300</v>
          </cell>
          <cell r="C4430" t="str">
            <v>Items</v>
          </cell>
          <cell r="D4430">
            <v>12</v>
          </cell>
          <cell r="E4430" t="str">
            <v>1D</v>
          </cell>
          <cell r="F4430" t="str">
            <v>HAWA</v>
          </cell>
          <cell r="G4430" t="str">
            <v>FITTING</v>
          </cell>
          <cell r="H4430" t="str">
            <v>S36</v>
          </cell>
          <cell r="I4430" t="str">
            <v>I</v>
          </cell>
          <cell r="J4430" t="str">
            <v>N</v>
          </cell>
          <cell r="K4430">
            <v>83260</v>
          </cell>
          <cell r="L4430" t="str">
            <v>PP PRAGMA ID CSATORNA ÍVIDOM</v>
          </cell>
        </row>
        <row r="4431">
          <cell r="A4431" t="str">
            <v>KSM-PEG200</v>
          </cell>
          <cell r="B4431">
            <v>7542</v>
          </cell>
          <cell r="C4431" t="str">
            <v>Items</v>
          </cell>
          <cell r="D4431">
            <v>0.65</v>
          </cell>
          <cell r="E4431" t="str">
            <v>XA</v>
          </cell>
          <cell r="F4431" t="str">
            <v>HAWA</v>
          </cell>
          <cell r="G4431" t="str">
            <v>FITTING</v>
          </cell>
          <cell r="H4431" t="str">
            <v>S24</v>
          </cell>
          <cell r="I4431" t="str">
            <v>I</v>
          </cell>
          <cell r="J4431" t="str">
            <v>N</v>
          </cell>
          <cell r="K4431">
            <v>1150</v>
          </cell>
          <cell r="L4431" t="str">
            <v>KARMANTYÚ 200 IPARI GÉGECSOHÖZ</v>
          </cell>
        </row>
        <row r="4432">
          <cell r="A4432" t="str">
            <v>PPKDFP300ID</v>
          </cell>
          <cell r="B4432">
            <v>6195</v>
          </cell>
          <cell r="C4432" t="str">
            <v>Items</v>
          </cell>
          <cell r="D4432">
            <v>1.5</v>
          </cell>
          <cell r="E4432" t="str">
            <v>1D</v>
          </cell>
          <cell r="F4432" t="str">
            <v>HAWA</v>
          </cell>
          <cell r="G4432" t="str">
            <v>FITTING</v>
          </cell>
          <cell r="H4432" t="str">
            <v>S36</v>
          </cell>
          <cell r="I4432" t="str">
            <v>I</v>
          </cell>
          <cell r="J4432" t="str">
            <v>N</v>
          </cell>
          <cell r="K4432">
            <v>1239.01</v>
          </cell>
          <cell r="L4432" t="str">
            <v>PP PRAGMA ID AKNABEKÖTÖ IDOM</v>
          </cell>
        </row>
        <row r="4433">
          <cell r="A4433" t="str">
            <v>VAKKARIMA800PN10</v>
          </cell>
          <cell r="B4433">
            <v>871914</v>
          </cell>
          <cell r="C4433" t="str">
            <v>Items</v>
          </cell>
          <cell r="D4433">
            <v>50</v>
          </cell>
          <cell r="E4433" t="str">
            <v>75</v>
          </cell>
          <cell r="F4433" t="str">
            <v>HAWA</v>
          </cell>
          <cell r="G4433" t="str">
            <v>FITTING</v>
          </cell>
          <cell r="H4433" t="str">
            <v>S20</v>
          </cell>
          <cell r="I4433" t="str">
            <v>I</v>
          </cell>
          <cell r="J4433" t="str">
            <v>N</v>
          </cell>
          <cell r="K4433">
            <v>228000</v>
          </cell>
          <cell r="L4433" t="str">
            <v>ACÉL VAKKARIMA PN10</v>
          </cell>
        </row>
        <row r="4434">
          <cell r="A4434" t="str">
            <v>VDFIX315</v>
          </cell>
          <cell r="B4434">
            <v>65278</v>
          </cell>
          <cell r="C4434" t="str">
            <v>Items</v>
          </cell>
          <cell r="D4434">
            <v>3.2</v>
          </cell>
          <cell r="E4434" t="str">
            <v>0V</v>
          </cell>
          <cell r="F4434" t="str">
            <v>HAWA</v>
          </cell>
          <cell r="G4434" t="str">
            <v>FITTING</v>
          </cell>
          <cell r="H4434" t="str">
            <v>S34</v>
          </cell>
          <cell r="I4434" t="str">
            <v>I</v>
          </cell>
          <cell r="J4434" t="str">
            <v>N</v>
          </cell>
          <cell r="K4434">
            <v>20999</v>
          </cell>
          <cell r="L4434" t="str">
            <v>FIXPONT IDOM PEHD 315</v>
          </cell>
        </row>
        <row r="4435">
          <cell r="A4435" t="str">
            <v>PPKDFP400ID</v>
          </cell>
          <cell r="B4435">
            <v>13141</v>
          </cell>
          <cell r="C4435" t="str">
            <v>Items</v>
          </cell>
          <cell r="D4435">
            <v>2</v>
          </cell>
          <cell r="E4435" t="str">
            <v>1D</v>
          </cell>
          <cell r="F4435" t="str">
            <v>HAWA</v>
          </cell>
          <cell r="G4435" t="str">
            <v>FITTING</v>
          </cell>
          <cell r="H4435" t="str">
            <v>S36</v>
          </cell>
          <cell r="I4435" t="str">
            <v>I</v>
          </cell>
          <cell r="J4435" t="str">
            <v>N</v>
          </cell>
          <cell r="K4435">
            <v>2628</v>
          </cell>
          <cell r="L4435" t="str">
            <v>PP PRAGMA ID AKNABEKÖTÖ IDOM</v>
          </cell>
        </row>
        <row r="4436">
          <cell r="A4436" t="str">
            <v>KGEM125/1M-SV</v>
          </cell>
          <cell r="B4436">
            <v>2813</v>
          </cell>
          <cell r="C4436" t="str">
            <v>Items</v>
          </cell>
          <cell r="D4436">
            <v>3.57</v>
          </cell>
          <cell r="E4436" t="str">
            <v>53</v>
          </cell>
          <cell r="F4436" t="str">
            <v>HAWA</v>
          </cell>
          <cell r="G4436" t="str">
            <v>PIPE</v>
          </cell>
          <cell r="H4436" t="str">
            <v>S29</v>
          </cell>
          <cell r="I4436" t="str">
            <v>N</v>
          </cell>
          <cell r="J4436" t="str">
            <v>N</v>
          </cell>
          <cell r="K4436">
            <v>601.64</v>
          </cell>
          <cell r="L4436" t="str">
            <v>TOK. SUPER CSAT.CSÖ SN4</v>
          </cell>
        </row>
        <row r="4437">
          <cell r="A4437" t="str">
            <v>KGEM200/5M.SN8V</v>
          </cell>
          <cell r="B4437">
            <v>47406.38</v>
          </cell>
          <cell r="C4437" t="str">
            <v>Items</v>
          </cell>
          <cell r="D4437">
            <v>29.34</v>
          </cell>
          <cell r="E4437" t="str">
            <v>0G</v>
          </cell>
          <cell r="F4437" t="str">
            <v>HAWA</v>
          </cell>
          <cell r="G4437" t="str">
            <v>PIPE</v>
          </cell>
          <cell r="H4437" t="str">
            <v>S01</v>
          </cell>
          <cell r="I4437" t="str">
            <v>I</v>
          </cell>
          <cell r="J4437" t="str">
            <v>N</v>
          </cell>
          <cell r="K4437">
            <v>9000</v>
          </cell>
          <cell r="L4437" t="str">
            <v>TOK.CSAT.CSO 200X5.9X5000MM SN8 EN1401</v>
          </cell>
        </row>
        <row r="4438">
          <cell r="A4438" t="str">
            <v>PEKN280-30FSDR17</v>
          </cell>
          <cell r="B4438">
            <v>194395</v>
          </cell>
          <cell r="C4438" t="str">
            <v>Items</v>
          </cell>
          <cell r="D4438">
            <v>12.8</v>
          </cell>
          <cell r="E4438" t="str">
            <v>75</v>
          </cell>
          <cell r="F4438" t="str">
            <v>HAWA</v>
          </cell>
          <cell r="G4438" t="str">
            <v>FITTING</v>
          </cell>
          <cell r="H4438" t="str">
            <v>S20</v>
          </cell>
          <cell r="I4438" t="str">
            <v>I</v>
          </cell>
          <cell r="J4438" t="str">
            <v>N</v>
          </cell>
          <cell r="K4438">
            <v>50833</v>
          </cell>
          <cell r="L4438" t="str">
            <v>PE NAGYSUGARU IV</v>
          </cell>
        </row>
        <row r="4439">
          <cell r="A4439" t="str">
            <v>MU-113390</v>
          </cell>
          <cell r="B4439">
            <v>7040</v>
          </cell>
          <cell r="C4439" t="str">
            <v>Items</v>
          </cell>
          <cell r="D4439">
            <v>1</v>
          </cell>
          <cell r="E4439" t="str">
            <v>0Y</v>
          </cell>
          <cell r="F4439" t="str">
            <v>HAWA</v>
          </cell>
          <cell r="G4439" t="str">
            <v>OTHER</v>
          </cell>
          <cell r="H4439" t="str">
            <v>S34</v>
          </cell>
          <cell r="I4439" t="str">
            <v>I</v>
          </cell>
          <cell r="J4439" t="str">
            <v>N</v>
          </cell>
          <cell r="K4439">
            <v>2504</v>
          </cell>
          <cell r="L4439" t="str">
            <v>Menetes csõ,1/2",2.000 mm,hg.</v>
          </cell>
        </row>
        <row r="4440">
          <cell r="A4440" t="str">
            <v>MU-139920</v>
          </cell>
          <cell r="B4440">
            <v>3837</v>
          </cell>
          <cell r="C4440" t="str">
            <v>Items</v>
          </cell>
          <cell r="D4440">
            <v>0.53</v>
          </cell>
          <cell r="E4440" t="str">
            <v>0Y</v>
          </cell>
          <cell r="F4440" t="str">
            <v>HAWA</v>
          </cell>
          <cell r="G4440" t="str">
            <v>OTHER</v>
          </cell>
          <cell r="H4440" t="str">
            <v>S34</v>
          </cell>
          <cell r="I4440" t="str">
            <v>I</v>
          </cell>
          <cell r="J4440" t="str">
            <v>N</v>
          </cell>
          <cell r="K4440">
            <v>1365</v>
          </cell>
          <cell r="L4440" t="str">
            <v>MPC-sín 38/24  2000mm horganyzott</v>
          </cell>
        </row>
        <row r="4441">
          <cell r="A4441" t="str">
            <v>WH-VCU</v>
          </cell>
          <cell r="B4441">
            <v>538227</v>
          </cell>
          <cell r="C4441" t="str">
            <v>Items</v>
          </cell>
          <cell r="D4441">
            <v>1</v>
          </cell>
          <cell r="E4441" t="str">
            <v>1J</v>
          </cell>
          <cell r="F4441" t="str">
            <v>HAWA</v>
          </cell>
          <cell r="G4441" t="str">
            <v>OTHER</v>
          </cell>
          <cell r="H4441" t="str">
            <v>S30</v>
          </cell>
          <cell r="I4441" t="str">
            <v>I</v>
          </cell>
          <cell r="J4441" t="str">
            <v>N</v>
          </cell>
          <cell r="K4441">
            <v>178800</v>
          </cell>
          <cell r="L4441" t="str">
            <v>NAGYRENDSZERES KÖZPONTI VEZÉRLÖ MUDUL</v>
          </cell>
        </row>
        <row r="4442">
          <cell r="A4442" t="str">
            <v>WH-DPLD-MINI</v>
          </cell>
          <cell r="B4442">
            <v>59922</v>
          </cell>
          <cell r="C4442" t="str">
            <v>Items</v>
          </cell>
          <cell r="D4442">
            <v>1</v>
          </cell>
          <cell r="E4442" t="str">
            <v>1J</v>
          </cell>
          <cell r="F4442" t="str">
            <v>HAWA</v>
          </cell>
          <cell r="G4442" t="str">
            <v>OTHER</v>
          </cell>
          <cell r="H4442" t="str">
            <v>S30</v>
          </cell>
          <cell r="I4442" t="str">
            <v>I</v>
          </cell>
          <cell r="J4442" t="str">
            <v>N</v>
          </cell>
          <cell r="K4442">
            <v>21306</v>
          </cell>
          <cell r="L4442" t="str">
            <v>MINI FALI KEZELÖ</v>
          </cell>
        </row>
        <row r="4443">
          <cell r="A4443" t="str">
            <v>WH-CAB1</v>
          </cell>
          <cell r="B4443">
            <v>90960</v>
          </cell>
          <cell r="C4443" t="str">
            <v>Items</v>
          </cell>
          <cell r="D4443">
            <v>1</v>
          </cell>
          <cell r="E4443" t="str">
            <v>1J</v>
          </cell>
          <cell r="F4443" t="str">
            <v>HAWA</v>
          </cell>
          <cell r="G4443" t="str">
            <v>OTHER</v>
          </cell>
          <cell r="H4443" t="str">
            <v>S30</v>
          </cell>
          <cell r="I4443" t="str">
            <v>I</v>
          </cell>
          <cell r="J4443" t="str">
            <v>N</v>
          </cell>
          <cell r="K4443">
            <v>35000</v>
          </cell>
          <cell r="L4443" t="str">
            <v>KÉSZRE SZERELT AUTOMATIKA SZEKRÉNY</v>
          </cell>
        </row>
        <row r="4444">
          <cell r="A4444" t="str">
            <v>WH-CAB2</v>
          </cell>
          <cell r="B4444">
            <v>141747</v>
          </cell>
          <cell r="C4444" t="str">
            <v>Items</v>
          </cell>
          <cell r="D4444">
            <v>1</v>
          </cell>
          <cell r="E4444" t="str">
            <v>1J</v>
          </cell>
          <cell r="F4444" t="str">
            <v>HAWA</v>
          </cell>
          <cell r="G4444" t="str">
            <v>OTHER</v>
          </cell>
          <cell r="H4444" t="str">
            <v>S30</v>
          </cell>
          <cell r="I4444" t="str">
            <v>I</v>
          </cell>
          <cell r="J4444" t="str">
            <v>N</v>
          </cell>
          <cell r="K4444">
            <v>50400</v>
          </cell>
          <cell r="L4444" t="str">
            <v>KÉSZRE SZERELT AUTOMATIKA SZEKRÉNY</v>
          </cell>
        </row>
        <row r="4445">
          <cell r="A4445" t="str">
            <v>WH-CAB3</v>
          </cell>
          <cell r="B4445">
            <v>484314</v>
          </cell>
          <cell r="C4445" t="str">
            <v>Items</v>
          </cell>
          <cell r="D4445">
            <v>1</v>
          </cell>
          <cell r="E4445" t="str">
            <v>1J</v>
          </cell>
          <cell r="F4445" t="str">
            <v>HAWA</v>
          </cell>
          <cell r="G4445" t="str">
            <v>OTHER</v>
          </cell>
          <cell r="H4445" t="str">
            <v>S30</v>
          </cell>
          <cell r="I4445" t="str">
            <v>I</v>
          </cell>
          <cell r="J4445" t="str">
            <v>N</v>
          </cell>
          <cell r="K4445">
            <v>189000</v>
          </cell>
          <cell r="L4445" t="str">
            <v>KÉSZRE SZERELT AUTOMATIKA SZEKRÉNY</v>
          </cell>
        </row>
        <row r="4446">
          <cell r="A4446" t="str">
            <v>WH-MEDI</v>
          </cell>
          <cell r="B4446">
            <v>52592</v>
          </cell>
          <cell r="C4446" t="str">
            <v>Items</v>
          </cell>
          <cell r="D4446">
            <v>1</v>
          </cell>
          <cell r="E4446" t="str">
            <v>1J</v>
          </cell>
          <cell r="F4446" t="str">
            <v>HAWA</v>
          </cell>
          <cell r="G4446" t="str">
            <v>OTHER</v>
          </cell>
          <cell r="H4446" t="str">
            <v>S30</v>
          </cell>
          <cell r="I4446" t="str">
            <v>I</v>
          </cell>
          <cell r="J4446" t="str">
            <v>N</v>
          </cell>
          <cell r="K4446">
            <v>22200</v>
          </cell>
          <cell r="L4446" t="str">
            <v>MEDIÁTOR MODUL</v>
          </cell>
        </row>
        <row r="4447">
          <cell r="A4447" t="str">
            <v>NY125/5M10BV</v>
          </cell>
          <cell r="B4447">
            <v>39340</v>
          </cell>
          <cell r="C4447" t="str">
            <v>Items</v>
          </cell>
          <cell r="D4447">
            <v>9.9</v>
          </cell>
          <cell r="E4447" t="str">
            <v>1Q</v>
          </cell>
          <cell r="F4447" t="str">
            <v>HAWA</v>
          </cell>
          <cell r="G4447" t="str">
            <v>PIPE</v>
          </cell>
          <cell r="H4447" t="str">
            <v>S04</v>
          </cell>
          <cell r="I4447" t="str">
            <v>I</v>
          </cell>
          <cell r="J4447" t="str">
            <v>N</v>
          </cell>
          <cell r="K4447">
            <v>8480</v>
          </cell>
          <cell r="L4447" t="str">
            <v>PVC NYOMOCSO 125X4.8X5000MM</v>
          </cell>
        </row>
        <row r="4448">
          <cell r="A4448" t="str">
            <v>RIDGID-PTEC3240</v>
          </cell>
          <cell r="B4448">
            <v>23616</v>
          </cell>
          <cell r="C4448" t="str">
            <v>Items</v>
          </cell>
          <cell r="D4448">
            <v>0.2</v>
          </cell>
          <cell r="E4448" t="str">
            <v>83</v>
          </cell>
          <cell r="F4448" t="str">
            <v>HAWA</v>
          </cell>
          <cell r="G4448" t="str">
            <v>OTHER</v>
          </cell>
          <cell r="H4448" t="str">
            <v>S26</v>
          </cell>
          <cell r="I4448" t="str">
            <v>I</v>
          </cell>
          <cell r="J4448" t="str">
            <v>N</v>
          </cell>
          <cell r="K4448">
            <v>8855</v>
          </cell>
          <cell r="L4448" t="str">
            <v>RIDGID LEFOLYÓCSÖ VÁGÓ D32-40</v>
          </cell>
        </row>
        <row r="4449">
          <cell r="A4449" t="str">
            <v>RIDGID-PTEC5000</v>
          </cell>
          <cell r="B4449">
            <v>23616</v>
          </cell>
          <cell r="C4449" t="str">
            <v>Items</v>
          </cell>
          <cell r="D4449">
            <v>0.2</v>
          </cell>
          <cell r="E4449" t="str">
            <v>83</v>
          </cell>
          <cell r="F4449" t="str">
            <v>HAWA</v>
          </cell>
          <cell r="G4449" t="str">
            <v>OTHER</v>
          </cell>
          <cell r="H4449" t="str">
            <v>S26</v>
          </cell>
          <cell r="I4449" t="str">
            <v>I</v>
          </cell>
          <cell r="J4449" t="str">
            <v>N</v>
          </cell>
          <cell r="K4449">
            <v>8855</v>
          </cell>
          <cell r="L4449" t="str">
            <v>RIDGID LEFOLYÓCSÖ VÁGÓ D50</v>
          </cell>
        </row>
        <row r="4450">
          <cell r="A4450" t="str">
            <v>PEY090SDR17</v>
          </cell>
          <cell r="B4450">
            <v>99333</v>
          </cell>
          <cell r="C4450" t="str">
            <v>Items</v>
          </cell>
          <cell r="D4450">
            <v>0.9</v>
          </cell>
          <cell r="E4450" t="str">
            <v>75</v>
          </cell>
          <cell r="F4450" t="str">
            <v>HAWA</v>
          </cell>
          <cell r="G4450" t="str">
            <v>FITTING</v>
          </cell>
          <cell r="H4450" t="str">
            <v>S20</v>
          </cell>
          <cell r="I4450" t="str">
            <v>I</v>
          </cell>
          <cell r="J4450" t="str">
            <v>N</v>
          </cell>
          <cell r="K4450">
            <v>25975</v>
          </cell>
          <cell r="L4450" t="str">
            <v>45 FOKOS ÁGIDOM</v>
          </cell>
        </row>
        <row r="4451">
          <cell r="A4451" t="str">
            <v>PEKN355-30FSDR17</v>
          </cell>
          <cell r="B4451">
            <v>1927710</v>
          </cell>
          <cell r="C4451" t="str">
            <v>Items</v>
          </cell>
          <cell r="D4451">
            <v>12.8</v>
          </cell>
          <cell r="E4451" t="str">
            <v>75</v>
          </cell>
          <cell r="F4451" t="str">
            <v>HAWA</v>
          </cell>
          <cell r="G4451" t="str">
            <v>FITTING</v>
          </cell>
          <cell r="H4451" t="str">
            <v>S20</v>
          </cell>
          <cell r="I4451" t="str">
            <v>I</v>
          </cell>
          <cell r="J4451" t="str">
            <v>N</v>
          </cell>
          <cell r="K4451">
            <v>504084.2</v>
          </cell>
          <cell r="L4451" t="str">
            <v>PE NAGYSUGARU IV</v>
          </cell>
        </row>
        <row r="4452">
          <cell r="A4452" t="str">
            <v>PEKN355-60FSDR17</v>
          </cell>
          <cell r="B4452">
            <v>399906</v>
          </cell>
          <cell r="C4452" t="str">
            <v>Items</v>
          </cell>
          <cell r="D4452">
            <v>12.8</v>
          </cell>
          <cell r="E4452" t="str">
            <v>75</v>
          </cell>
          <cell r="F4452" t="str">
            <v>HAWA</v>
          </cell>
          <cell r="G4452" t="str">
            <v>FITTING</v>
          </cell>
          <cell r="H4452" t="str">
            <v>S20</v>
          </cell>
          <cell r="I4452" t="str">
            <v>I</v>
          </cell>
          <cell r="J4452" t="str">
            <v>N</v>
          </cell>
          <cell r="K4452">
            <v>104573</v>
          </cell>
          <cell r="L4452" t="str">
            <v>PE NAGYSUGARU IV</v>
          </cell>
        </row>
        <row r="4453">
          <cell r="A4453" t="str">
            <v>PEKN355-90FSDR17</v>
          </cell>
          <cell r="B4453">
            <v>383990</v>
          </cell>
          <cell r="C4453" t="str">
            <v>Items</v>
          </cell>
          <cell r="D4453">
            <v>12.8</v>
          </cell>
          <cell r="E4453" t="str">
            <v>75</v>
          </cell>
          <cell r="F4453" t="str">
            <v>HAWA</v>
          </cell>
          <cell r="G4453" t="str">
            <v>FITTING</v>
          </cell>
          <cell r="H4453" t="str">
            <v>S20</v>
          </cell>
          <cell r="I4453" t="str">
            <v>I</v>
          </cell>
          <cell r="J4453" t="str">
            <v>N</v>
          </cell>
          <cell r="K4453">
            <v>100411</v>
          </cell>
          <cell r="L4453" t="str">
            <v>PE NAGYSUGARU IV</v>
          </cell>
        </row>
        <row r="4454">
          <cell r="A4454" t="str">
            <v>PEKN280-22FSDR17</v>
          </cell>
          <cell r="B4454">
            <v>188560</v>
          </cell>
          <cell r="C4454" t="str">
            <v>Items</v>
          </cell>
          <cell r="D4454">
            <v>12.8</v>
          </cell>
          <cell r="E4454" t="str">
            <v>75</v>
          </cell>
          <cell r="F4454" t="str">
            <v>HAWA</v>
          </cell>
          <cell r="G4454" t="str">
            <v>FITTING</v>
          </cell>
          <cell r="H4454" t="str">
            <v>S20</v>
          </cell>
          <cell r="I4454" t="str">
            <v>I</v>
          </cell>
          <cell r="J4454" t="str">
            <v>N</v>
          </cell>
          <cell r="K4454">
            <v>49307.22</v>
          </cell>
          <cell r="L4454" t="str">
            <v>PE NAGYSUGARU IV</v>
          </cell>
        </row>
        <row r="4455">
          <cell r="A4455" t="str">
            <v>PEKN280-11FSDR17</v>
          </cell>
          <cell r="B4455">
            <v>188560</v>
          </cell>
          <cell r="C4455" t="str">
            <v>Items</v>
          </cell>
          <cell r="D4455">
            <v>12.8</v>
          </cell>
          <cell r="E4455" t="str">
            <v>75</v>
          </cell>
          <cell r="F4455" t="str">
            <v>HAWA</v>
          </cell>
          <cell r="G4455" t="str">
            <v>FITTING</v>
          </cell>
          <cell r="H4455" t="str">
            <v>S20</v>
          </cell>
          <cell r="I4455" t="str">
            <v>I</v>
          </cell>
          <cell r="J4455" t="str">
            <v>N</v>
          </cell>
          <cell r="K4455">
            <v>49307.22</v>
          </cell>
          <cell r="L4455" t="str">
            <v>PE NAGYSUGARU IV</v>
          </cell>
        </row>
        <row r="4456">
          <cell r="A4456" t="str">
            <v>PEKN110-90FSDR17</v>
          </cell>
          <cell r="B4456">
            <v>46109</v>
          </cell>
          <cell r="C4456" t="str">
            <v>Items</v>
          </cell>
          <cell r="D4456">
            <v>2.5</v>
          </cell>
          <cell r="E4456" t="str">
            <v>75</v>
          </cell>
          <cell r="F4456" t="str">
            <v>HAWA</v>
          </cell>
          <cell r="G4456" t="str">
            <v>FITTING</v>
          </cell>
          <cell r="H4456" t="str">
            <v>S20</v>
          </cell>
          <cell r="I4456" t="str">
            <v>I</v>
          </cell>
          <cell r="J4456" t="str">
            <v>N</v>
          </cell>
          <cell r="K4456">
            <v>12057.15</v>
          </cell>
          <cell r="L4456" t="str">
            <v>PE NAGYSUGARU IV</v>
          </cell>
        </row>
        <row r="4457">
          <cell r="A4457" t="str">
            <v>VAKKARIMA400PN10</v>
          </cell>
          <cell r="B4457">
            <v>136577</v>
          </cell>
          <cell r="C4457" t="str">
            <v>Items</v>
          </cell>
          <cell r="D4457">
            <v>25</v>
          </cell>
          <cell r="E4457" t="str">
            <v>75</v>
          </cell>
          <cell r="F4457" t="str">
            <v>HAWA</v>
          </cell>
          <cell r="G4457" t="str">
            <v>FITTING</v>
          </cell>
          <cell r="H4457" t="str">
            <v>S20</v>
          </cell>
          <cell r="I4457" t="str">
            <v>I</v>
          </cell>
          <cell r="J4457" t="str">
            <v>N</v>
          </cell>
          <cell r="K4457">
            <v>35714</v>
          </cell>
          <cell r="L4457" t="str">
            <v>ACÉL VAKKARIMA PN10</v>
          </cell>
        </row>
        <row r="4458">
          <cell r="A4458" t="str">
            <v>VAKKAR.400X1CBMF.</v>
          </cell>
          <cell r="B4458">
            <v>136577</v>
          </cell>
          <cell r="C4458" t="str">
            <v>Items</v>
          </cell>
          <cell r="D4458">
            <v>25</v>
          </cell>
          <cell r="E4458" t="str">
            <v>75</v>
          </cell>
          <cell r="F4458" t="str">
            <v>HAWA</v>
          </cell>
          <cell r="G4458" t="str">
            <v>FITTING</v>
          </cell>
          <cell r="H4458" t="str">
            <v>S20</v>
          </cell>
          <cell r="I4458" t="str">
            <v>I</v>
          </cell>
          <cell r="J4458" t="str">
            <v>N</v>
          </cell>
          <cell r="K4458">
            <v>35714</v>
          </cell>
          <cell r="L4458" t="str">
            <v>ACÉL VAKKARIMA BM. FURATTAL PN10</v>
          </cell>
        </row>
        <row r="4459">
          <cell r="A4459" t="str">
            <v>PPKDFP200ID</v>
          </cell>
          <cell r="B4459">
            <v>2572</v>
          </cell>
          <cell r="C4459" t="str">
            <v>Items</v>
          </cell>
          <cell r="D4459">
            <v>0.5</v>
          </cell>
          <cell r="E4459" t="str">
            <v>1D</v>
          </cell>
          <cell r="F4459" t="str">
            <v>HAWA</v>
          </cell>
          <cell r="G4459" t="str">
            <v>FITTING</v>
          </cell>
          <cell r="H4459" t="str">
            <v>S36</v>
          </cell>
          <cell r="I4459" t="str">
            <v>I</v>
          </cell>
          <cell r="J4459" t="str">
            <v>N</v>
          </cell>
          <cell r="K4459">
            <v>514.38</v>
          </cell>
          <cell r="L4459" t="str">
            <v>PP PRAGMA ID AKNABEKÖTÖ IDOM</v>
          </cell>
        </row>
        <row r="4460">
          <cell r="A4460" t="str">
            <v>PPKDMM160OD</v>
          </cell>
          <cell r="B4460">
            <v>5372</v>
          </cell>
          <cell r="C4460" t="str">
            <v>Items</v>
          </cell>
          <cell r="D4460">
            <v>1.5</v>
          </cell>
          <cell r="E4460" t="str">
            <v>1D</v>
          </cell>
          <cell r="F4460" t="str">
            <v>HAWA</v>
          </cell>
          <cell r="G4460" t="str">
            <v>FITTING</v>
          </cell>
          <cell r="H4460" t="str">
            <v>S36</v>
          </cell>
          <cell r="I4460" t="str">
            <v>I</v>
          </cell>
          <cell r="J4460" t="str">
            <v>N</v>
          </cell>
          <cell r="K4460">
            <v>1074</v>
          </cell>
          <cell r="L4460" t="str">
            <v>PP PRAGMA OD KETTÖS KARMANTYU</v>
          </cell>
        </row>
        <row r="4461">
          <cell r="A4461" t="str">
            <v>PPKDEA200/160X45IO</v>
          </cell>
          <cell r="B4461">
            <v>15769</v>
          </cell>
          <cell r="C4461" t="str">
            <v>Items</v>
          </cell>
          <cell r="D4461">
            <v>2</v>
          </cell>
          <cell r="E4461" t="str">
            <v>1D</v>
          </cell>
          <cell r="F4461" t="str">
            <v>HAWA</v>
          </cell>
          <cell r="G4461" t="str">
            <v>FITTING</v>
          </cell>
          <cell r="H4461" t="str">
            <v>S36</v>
          </cell>
          <cell r="I4461" t="str">
            <v>I</v>
          </cell>
          <cell r="J4461" t="str">
            <v>N</v>
          </cell>
          <cell r="K4461">
            <v>3154</v>
          </cell>
          <cell r="L4461" t="str">
            <v>PP PRAGMA ID/OD CSAT. ÁGIDOM</v>
          </cell>
        </row>
        <row r="4462">
          <cell r="A4462" t="str">
            <v>PPKDU200ID</v>
          </cell>
          <cell r="B4462">
            <v>5989</v>
          </cell>
          <cell r="C4462" t="str">
            <v>Items</v>
          </cell>
          <cell r="D4462">
            <v>1.2</v>
          </cell>
          <cell r="E4462" t="str">
            <v>1D</v>
          </cell>
          <cell r="F4462" t="str">
            <v>HAWA</v>
          </cell>
          <cell r="G4462" t="str">
            <v>FITTING</v>
          </cell>
          <cell r="H4462" t="str">
            <v>S36</v>
          </cell>
          <cell r="I4462" t="str">
            <v>I</v>
          </cell>
          <cell r="J4462" t="str">
            <v>N</v>
          </cell>
          <cell r="K4462">
            <v>1197.8</v>
          </cell>
          <cell r="L4462" t="str">
            <v>PP PRAGMA ID ÁTTOLÓ KARMANTYU</v>
          </cell>
        </row>
        <row r="4463">
          <cell r="A4463" t="str">
            <v>063AKNAADAPTER</v>
          </cell>
          <cell r="B4463">
            <v>2659</v>
          </cell>
          <cell r="C4463" t="str">
            <v>Items</v>
          </cell>
          <cell r="D4463">
            <v>0.3</v>
          </cell>
          <cell r="E4463" t="str">
            <v>89</v>
          </cell>
          <cell r="F4463" t="str">
            <v>HAWA</v>
          </cell>
          <cell r="G4463" t="str">
            <v>OTHER</v>
          </cell>
          <cell r="H4463" t="str">
            <v>S31</v>
          </cell>
          <cell r="I4463" t="str">
            <v>I</v>
          </cell>
          <cell r="J4463" t="str">
            <v>N</v>
          </cell>
          <cell r="K4463">
            <v>703</v>
          </cell>
          <cell r="L4463" t="str">
            <v>63/89MM AKNAFAL CSATLAKOZÓADAPTER</v>
          </cell>
        </row>
        <row r="4464">
          <cell r="A4464" t="str">
            <v>WH-ROOMTS</v>
          </cell>
          <cell r="B4464">
            <v>46799</v>
          </cell>
          <cell r="C4464" t="str">
            <v>Items</v>
          </cell>
          <cell r="D4464">
            <v>1</v>
          </cell>
          <cell r="E4464" t="str">
            <v>1J</v>
          </cell>
          <cell r="F4464" t="str">
            <v>HAWA</v>
          </cell>
          <cell r="G4464" t="str">
            <v>OTHER</v>
          </cell>
          <cell r="H4464" t="str">
            <v>S30</v>
          </cell>
          <cell r="I4464" t="str">
            <v>I</v>
          </cell>
          <cell r="J4464" t="str">
            <v>N</v>
          </cell>
          <cell r="K4464">
            <v>16640</v>
          </cell>
          <cell r="L4464" t="str">
            <v>BUSZRA ILLESZTHETÖ HELYISÉG HÖM. ÉRZ.</v>
          </cell>
        </row>
        <row r="4465">
          <cell r="A4465" t="str">
            <v>WH-AIRDUCT-TS</v>
          </cell>
          <cell r="B4465">
            <v>42344</v>
          </cell>
          <cell r="C4465" t="str">
            <v>Items</v>
          </cell>
          <cell r="D4465">
            <v>1</v>
          </cell>
          <cell r="E4465" t="str">
            <v>1J</v>
          </cell>
          <cell r="F4465" t="str">
            <v>HAWA</v>
          </cell>
          <cell r="G4465" t="str">
            <v>OTHER</v>
          </cell>
          <cell r="H4465" t="str">
            <v>S30</v>
          </cell>
          <cell r="I4465" t="str">
            <v>I</v>
          </cell>
          <cell r="J4465" t="str">
            <v>N</v>
          </cell>
          <cell r="K4465">
            <v>15360</v>
          </cell>
          <cell r="L4465" t="str">
            <v>LÉGCSATORNA HÕMÉRSÉKLET ÉRZ.</v>
          </cell>
        </row>
        <row r="4466">
          <cell r="A4466" t="str">
            <v>GCS25H-3U</v>
          </cell>
          <cell r="B4466">
            <v>42666</v>
          </cell>
          <cell r="C4466" t="str">
            <v>Items</v>
          </cell>
          <cell r="D4466">
            <v>0.25</v>
          </cell>
          <cell r="E4466" t="str">
            <v>66</v>
          </cell>
          <cell r="F4466" t="str">
            <v>HAWA</v>
          </cell>
          <cell r="G4466" t="str">
            <v>FITTING</v>
          </cell>
          <cell r="H4466" t="str">
            <v>S13</v>
          </cell>
          <cell r="I4466" t="str">
            <v>I</v>
          </cell>
          <cell r="J4466" t="str">
            <v>N</v>
          </cell>
          <cell r="K4466">
            <v>9695</v>
          </cell>
          <cell r="L4466" t="str">
            <v>PVC GÖMBCSAP 3 UTAS RAG HOLLANDIVAL</v>
          </cell>
        </row>
        <row r="4467">
          <cell r="A4467" t="str">
            <v>PEKN180-11FSDR11</v>
          </cell>
          <cell r="B4467">
            <v>134152</v>
          </cell>
          <cell r="C4467" t="str">
            <v>Items</v>
          </cell>
          <cell r="D4467">
            <v>3.7</v>
          </cell>
          <cell r="E4467" t="str">
            <v>75</v>
          </cell>
          <cell r="F4467" t="str">
            <v>HAWA</v>
          </cell>
          <cell r="G4467" t="str">
            <v>FITTING</v>
          </cell>
          <cell r="H4467" t="str">
            <v>S20</v>
          </cell>
          <cell r="I4467" t="str">
            <v>I</v>
          </cell>
          <cell r="J4467" t="str">
            <v>N</v>
          </cell>
          <cell r="K4467">
            <v>35080.47</v>
          </cell>
          <cell r="L4467" t="str">
            <v>PE NAGYSUGARU IV</v>
          </cell>
        </row>
        <row r="4468">
          <cell r="A4468" t="str">
            <v>PEKN180-22FSDR11</v>
          </cell>
          <cell r="B4468">
            <v>134152</v>
          </cell>
          <cell r="C4468" t="str">
            <v>Items</v>
          </cell>
          <cell r="D4468">
            <v>3.7</v>
          </cell>
          <cell r="E4468" t="str">
            <v>75</v>
          </cell>
          <cell r="F4468" t="str">
            <v>HAWA</v>
          </cell>
          <cell r="G4468" t="str">
            <v>FITTING</v>
          </cell>
          <cell r="H4468" t="str">
            <v>S20</v>
          </cell>
          <cell r="I4468" t="str">
            <v>I</v>
          </cell>
          <cell r="J4468" t="str">
            <v>N</v>
          </cell>
          <cell r="K4468">
            <v>35080.47</v>
          </cell>
          <cell r="L4468" t="str">
            <v>PE NAGYSUGARU IV</v>
          </cell>
        </row>
        <row r="4469">
          <cell r="A4469" t="str">
            <v>PPKDB630X15OD</v>
          </cell>
          <cell r="B4469">
            <v>248378</v>
          </cell>
          <cell r="C4469" t="str">
            <v>Items</v>
          </cell>
          <cell r="D4469">
            <v>9</v>
          </cell>
          <cell r="E4469" t="str">
            <v>1D</v>
          </cell>
          <cell r="F4469" t="str">
            <v>HAWA</v>
          </cell>
          <cell r="G4469" t="str">
            <v>FITTING</v>
          </cell>
          <cell r="H4469" t="str">
            <v>S36</v>
          </cell>
          <cell r="I4469" t="str">
            <v>I</v>
          </cell>
          <cell r="J4469" t="str">
            <v>N</v>
          </cell>
          <cell r="K4469">
            <v>49676</v>
          </cell>
          <cell r="L4469" t="str">
            <v>PP PRAGMA OD CSATORNA ÍVIDOM</v>
          </cell>
        </row>
        <row r="4470">
          <cell r="A4470" t="str">
            <v>PPKDEA630X200X45OD</v>
          </cell>
          <cell r="B4470">
            <v>281663</v>
          </cell>
          <cell r="C4470" t="str">
            <v>Items</v>
          </cell>
          <cell r="D4470">
            <v>10</v>
          </cell>
          <cell r="E4470" t="str">
            <v>1D</v>
          </cell>
          <cell r="F4470" t="str">
            <v>HAWA</v>
          </cell>
          <cell r="G4470" t="str">
            <v>FITTING</v>
          </cell>
          <cell r="H4470" t="str">
            <v>S36</v>
          </cell>
          <cell r="I4470" t="str">
            <v>I</v>
          </cell>
          <cell r="J4470" t="str">
            <v>N</v>
          </cell>
          <cell r="K4470">
            <v>56332.5</v>
          </cell>
          <cell r="L4470" t="str">
            <v>PP PRAGMA OD CSAT. ÁGIDOM</v>
          </cell>
        </row>
        <row r="4471">
          <cell r="A4471" t="str">
            <v>PPKDEA630X315X45OD</v>
          </cell>
          <cell r="B4471">
            <v>306685</v>
          </cell>
          <cell r="C4471" t="str">
            <v>Items</v>
          </cell>
          <cell r="D4471">
            <v>11</v>
          </cell>
          <cell r="E4471" t="str">
            <v>1D</v>
          </cell>
          <cell r="F4471" t="str">
            <v>HAWA</v>
          </cell>
          <cell r="G4471" t="str">
            <v>FITTING</v>
          </cell>
          <cell r="H4471" t="str">
            <v>S36</v>
          </cell>
          <cell r="I4471" t="str">
            <v>I</v>
          </cell>
          <cell r="J4471" t="str">
            <v>N</v>
          </cell>
          <cell r="K4471">
            <v>61337</v>
          </cell>
          <cell r="L4471" t="str">
            <v>PP PRAGMA OD CSAT. ÁGIDOM</v>
          </cell>
        </row>
        <row r="4472">
          <cell r="A4472" t="str">
            <v>PPKDEA630X500X45OD</v>
          </cell>
          <cell r="B4472">
            <v>416392</v>
          </cell>
          <cell r="C4472" t="str">
            <v>Items</v>
          </cell>
          <cell r="D4472">
            <v>13</v>
          </cell>
          <cell r="E4472" t="str">
            <v>1D</v>
          </cell>
          <cell r="F4472" t="str">
            <v>HAWA</v>
          </cell>
          <cell r="G4472" t="str">
            <v>FITTING</v>
          </cell>
          <cell r="H4472" t="str">
            <v>S36</v>
          </cell>
          <cell r="I4472" t="str">
            <v>I</v>
          </cell>
          <cell r="J4472" t="str">
            <v>N</v>
          </cell>
          <cell r="K4472">
            <v>83278.31</v>
          </cell>
          <cell r="L4472" t="str">
            <v>PP PRAGMA OD CSAT. ÁGIDOM</v>
          </cell>
        </row>
        <row r="4473">
          <cell r="A4473" t="str">
            <v>PPKDR200/160OD</v>
          </cell>
          <cell r="B4473">
            <v>12821</v>
          </cell>
          <cell r="C4473" t="str">
            <v>Items</v>
          </cell>
          <cell r="D4473">
            <v>2</v>
          </cell>
          <cell r="E4473" t="str">
            <v>1D</v>
          </cell>
          <cell r="F4473" t="str">
            <v>HAWA</v>
          </cell>
          <cell r="G4473" t="str">
            <v>FITTING</v>
          </cell>
          <cell r="H4473" t="str">
            <v>S36</v>
          </cell>
          <cell r="I4473" t="str">
            <v>I</v>
          </cell>
          <cell r="J4473" t="str">
            <v>N</v>
          </cell>
          <cell r="K4473">
            <v>2564</v>
          </cell>
          <cell r="L4473" t="str">
            <v>PP PRAGMA OD SZÜKÍTÖ</v>
          </cell>
        </row>
        <row r="4474">
          <cell r="A4474" t="str">
            <v>PPKDR500/400OD</v>
          </cell>
          <cell r="B4474">
            <v>181575</v>
          </cell>
          <cell r="C4474" t="str">
            <v>Items</v>
          </cell>
          <cell r="D4474">
            <v>7</v>
          </cell>
          <cell r="E4474" t="str">
            <v>1D</v>
          </cell>
          <cell r="F4474" t="str">
            <v>HAWA</v>
          </cell>
          <cell r="G4474" t="str">
            <v>FITTING</v>
          </cell>
          <cell r="H4474" t="str">
            <v>S36</v>
          </cell>
          <cell r="I4474" t="str">
            <v>I</v>
          </cell>
          <cell r="J4474" t="str">
            <v>N</v>
          </cell>
          <cell r="K4474">
            <v>36315</v>
          </cell>
          <cell r="L4474" t="str">
            <v>PP PRAGMA OD SZÜKÍTÖ</v>
          </cell>
        </row>
        <row r="4475">
          <cell r="A4475" t="str">
            <v>PPKDEM630/6M.SN8OD</v>
          </cell>
          <cell r="B4475">
            <v>380600</v>
          </cell>
          <cell r="C4475" t="str">
            <v>Items</v>
          </cell>
          <cell r="D4475">
            <v>115</v>
          </cell>
          <cell r="E4475" t="str">
            <v>1C</v>
          </cell>
          <cell r="F4475" t="str">
            <v>HAWA</v>
          </cell>
          <cell r="G4475" t="str">
            <v>PIPE</v>
          </cell>
          <cell r="H4475" t="str">
            <v>S35</v>
          </cell>
          <cell r="I4475" t="str">
            <v>I</v>
          </cell>
          <cell r="J4475" t="str">
            <v>N</v>
          </cell>
          <cell r="K4475">
            <v>76120</v>
          </cell>
          <cell r="L4475" t="str">
            <v>PP PRAGMA OD CSAT. SN8. OD630/ID546MM</v>
          </cell>
        </row>
        <row r="4476">
          <cell r="A4476" t="str">
            <v>PPKDKGADAPGY315OD</v>
          </cell>
          <cell r="B4476">
            <v>6905</v>
          </cell>
          <cell r="C4476" t="str">
            <v>Items</v>
          </cell>
          <cell r="D4476">
            <v>0.5</v>
          </cell>
          <cell r="E4476" t="str">
            <v>1D</v>
          </cell>
          <cell r="F4476" t="str">
            <v>HAWA</v>
          </cell>
          <cell r="G4476" t="str">
            <v>FITTING</v>
          </cell>
          <cell r="H4476" t="str">
            <v>S36</v>
          </cell>
          <cell r="I4476" t="str">
            <v>I</v>
          </cell>
          <cell r="J4476" t="str">
            <v>N</v>
          </cell>
          <cell r="K4476">
            <v>1380.95</v>
          </cell>
          <cell r="L4476" t="str">
            <v>ADAPTOR GYÜRÜ PRAGMA OD/KG</v>
          </cell>
        </row>
        <row r="4477">
          <cell r="A4477" t="str">
            <v>PPKDKGADAPGY500OD</v>
          </cell>
          <cell r="B4477">
            <v>31337</v>
          </cell>
          <cell r="C4477" t="str">
            <v>Items</v>
          </cell>
          <cell r="D4477">
            <v>0.7</v>
          </cell>
          <cell r="E4477" t="str">
            <v>1D</v>
          </cell>
          <cell r="F4477" t="str">
            <v>HAWA</v>
          </cell>
          <cell r="G4477" t="str">
            <v>FITTING</v>
          </cell>
          <cell r="H4477" t="str">
            <v>S36</v>
          </cell>
          <cell r="I4477" t="str">
            <v>I</v>
          </cell>
          <cell r="J4477" t="str">
            <v>N</v>
          </cell>
          <cell r="K4477">
            <v>6267.39</v>
          </cell>
          <cell r="L4477" t="str">
            <v>ADAPTOR GYÜRÜ PRAGMA OD/KG</v>
          </cell>
        </row>
        <row r="4478">
          <cell r="A4478" t="str">
            <v>571555</v>
          </cell>
          <cell r="B4478">
            <v>132295</v>
          </cell>
          <cell r="C4478" t="str">
            <v>Items</v>
          </cell>
          <cell r="D4478">
            <v>0.67</v>
          </cell>
          <cell r="E4478" t="str">
            <v>0N</v>
          </cell>
          <cell r="F4478" t="str">
            <v>HAWA</v>
          </cell>
          <cell r="G4478" t="str">
            <v>OTHER</v>
          </cell>
          <cell r="H4478" t="str">
            <v>S30</v>
          </cell>
          <cell r="I4478" t="str">
            <v>N</v>
          </cell>
          <cell r="J4478" t="str">
            <v>N</v>
          </cell>
          <cell r="K4478">
            <v>3748.15</v>
          </cell>
          <cell r="L4478" t="str">
            <v>PRÉSGÉP AKKUMULÁTOR NLi-Ion 14.4 V, 3.2 Ah</v>
          </cell>
        </row>
        <row r="4479">
          <cell r="A4479" t="str">
            <v>GEOUP-D32</v>
          </cell>
          <cell r="B4479">
            <v>3997</v>
          </cell>
          <cell r="C4479" t="str">
            <v>Items</v>
          </cell>
          <cell r="D4479">
            <v>0.2</v>
          </cell>
          <cell r="E4479" t="str">
            <v>1W</v>
          </cell>
          <cell r="F4479" t="str">
            <v>HAWA</v>
          </cell>
          <cell r="G4479" t="str">
            <v>FITTING</v>
          </cell>
          <cell r="H4479" t="str">
            <v>S23</v>
          </cell>
          <cell r="I4479" t="str">
            <v>I</v>
          </cell>
          <cell r="J4479" t="str">
            <v>N</v>
          </cell>
          <cell r="K4479">
            <v>550</v>
          </cell>
          <cell r="L4479" t="str">
            <v>TALAJSZONDA FORDÍTÓ IDOM D32</v>
          </cell>
        </row>
        <row r="4480">
          <cell r="A4480" t="str">
            <v>KAM040</v>
          </cell>
          <cell r="B4480">
            <v>129</v>
          </cell>
          <cell r="C4480" t="str">
            <v>Items</v>
          </cell>
          <cell r="D4480">
            <v>0.05</v>
          </cell>
          <cell r="E4480" t="str">
            <v>63</v>
          </cell>
          <cell r="F4480" t="str">
            <v>HAWA</v>
          </cell>
          <cell r="G4480" t="str">
            <v>FITTING</v>
          </cell>
          <cell r="H4480" t="str">
            <v>S12</v>
          </cell>
          <cell r="I4480" t="str">
            <v>I</v>
          </cell>
          <cell r="J4480" t="str">
            <v>N</v>
          </cell>
          <cell r="K4480">
            <v>37.11</v>
          </cell>
          <cell r="L4480" t="str">
            <v>LEFOLYÓ TOKELZÁRÓ</v>
          </cell>
        </row>
        <row r="4481">
          <cell r="A4481" t="str">
            <v>PPKDB400X45ID</v>
          </cell>
          <cell r="B4481">
            <v>102454</v>
          </cell>
          <cell r="C4481" t="str">
            <v>Items</v>
          </cell>
          <cell r="D4481">
            <v>3</v>
          </cell>
          <cell r="E4481" t="str">
            <v>1D</v>
          </cell>
          <cell r="F4481" t="str">
            <v>HAWA</v>
          </cell>
          <cell r="G4481" t="str">
            <v>FITTING</v>
          </cell>
          <cell r="H4481" t="str">
            <v>S36</v>
          </cell>
          <cell r="I4481" t="str">
            <v>I</v>
          </cell>
          <cell r="J4481" t="str">
            <v>N</v>
          </cell>
          <cell r="K4481">
            <v>20490.82</v>
          </cell>
          <cell r="L4481" t="str">
            <v>PP PRAGMA  ID CSATORNA ÍVIDOM</v>
          </cell>
        </row>
        <row r="4482">
          <cell r="A4482" t="str">
            <v>PPKDU400ID</v>
          </cell>
          <cell r="B4482">
            <v>21978</v>
          </cell>
          <cell r="C4482" t="str">
            <v>Items</v>
          </cell>
          <cell r="D4482">
            <v>2.5</v>
          </cell>
          <cell r="E4482" t="str">
            <v>1D</v>
          </cell>
          <cell r="F4482" t="str">
            <v>HAWA</v>
          </cell>
          <cell r="G4482" t="str">
            <v>FITTING</v>
          </cell>
          <cell r="H4482" t="str">
            <v>S36</v>
          </cell>
          <cell r="I4482" t="str">
            <v>I</v>
          </cell>
          <cell r="J4482" t="str">
            <v>N</v>
          </cell>
          <cell r="K4482">
            <v>4395.6000000000004</v>
          </cell>
          <cell r="L4482" t="str">
            <v>PP PRAGMA ID ÁTTOLÓ KARMANTYU</v>
          </cell>
        </row>
        <row r="4483">
          <cell r="A4483" t="str">
            <v>PEKN355-11FSDR17</v>
          </cell>
          <cell r="B4483">
            <v>384250</v>
          </cell>
          <cell r="C4483" t="str">
            <v>Items</v>
          </cell>
          <cell r="D4483">
            <v>22.7</v>
          </cell>
          <cell r="E4483" t="str">
            <v>75</v>
          </cell>
          <cell r="F4483" t="str">
            <v>HAWA</v>
          </cell>
          <cell r="G4483" t="str">
            <v>FITTING</v>
          </cell>
          <cell r="H4483" t="str">
            <v>S20</v>
          </cell>
          <cell r="I4483" t="str">
            <v>I</v>
          </cell>
          <cell r="J4483" t="str">
            <v>N</v>
          </cell>
          <cell r="K4483">
            <v>100479</v>
          </cell>
          <cell r="L4483" t="str">
            <v>PE NAGYSUGARU IV</v>
          </cell>
        </row>
        <row r="4484">
          <cell r="A4484" t="str">
            <v>PEKN225-11FSDR17</v>
          </cell>
          <cell r="B4484">
            <v>141017</v>
          </cell>
          <cell r="C4484" t="str">
            <v>Items</v>
          </cell>
          <cell r="D4484">
            <v>7.54</v>
          </cell>
          <cell r="E4484" t="str">
            <v>75</v>
          </cell>
          <cell r="F4484" t="str">
            <v>HAWA</v>
          </cell>
          <cell r="G4484" t="str">
            <v>FITTING</v>
          </cell>
          <cell r="H4484" t="str">
            <v>S20</v>
          </cell>
          <cell r="I4484" t="str">
            <v>I</v>
          </cell>
          <cell r="J4484" t="str">
            <v>N</v>
          </cell>
          <cell r="K4484">
            <v>36875.370000000003</v>
          </cell>
          <cell r="L4484" t="str">
            <v>PE NAGYSUGARU IV</v>
          </cell>
        </row>
        <row r="4485">
          <cell r="A4485" t="str">
            <v>PRAGMAID200GGY</v>
          </cell>
          <cell r="B4485">
            <v>1099</v>
          </cell>
          <cell r="C4485" t="str">
            <v>Items</v>
          </cell>
          <cell r="D4485">
            <v>0.1</v>
          </cell>
          <cell r="E4485" t="str">
            <v>1D</v>
          </cell>
          <cell r="F4485" t="str">
            <v>HAWA</v>
          </cell>
          <cell r="G4485" t="str">
            <v>OTHER</v>
          </cell>
          <cell r="H4485" t="str">
            <v>S36</v>
          </cell>
          <cell r="I4485" t="str">
            <v>I</v>
          </cell>
          <cell r="J4485" t="str">
            <v>N</v>
          </cell>
          <cell r="K4485">
            <v>219.78</v>
          </cell>
          <cell r="L4485" t="str">
            <v>PRAGMA ID200 GUMIGYÜRÜ</v>
          </cell>
        </row>
        <row r="4486">
          <cell r="A4486" t="str">
            <v>PIL.SZELEPDN225</v>
          </cell>
          <cell r="B4486">
            <v>171926</v>
          </cell>
          <cell r="C4486" t="str">
            <v>Items</v>
          </cell>
          <cell r="D4486">
            <v>3.5</v>
          </cell>
          <cell r="E4486" t="str">
            <v>66</v>
          </cell>
          <cell r="F4486" t="str">
            <v>HAWA</v>
          </cell>
          <cell r="G4486" t="str">
            <v>FITTING</v>
          </cell>
          <cell r="H4486" t="str">
            <v>S13</v>
          </cell>
          <cell r="I4486" t="str">
            <v>I</v>
          </cell>
          <cell r="J4486" t="str">
            <v>N</v>
          </cell>
          <cell r="K4486">
            <v>40368</v>
          </cell>
          <cell r="L4486" t="str">
            <v>RAG PVC PILLANGÓSZELEP KÉZIKARRAL</v>
          </cell>
        </row>
        <row r="4487">
          <cell r="A4487" t="str">
            <v>MU-800488</v>
          </cell>
          <cell r="B4487">
            <v>532</v>
          </cell>
          <cell r="C4487" t="str">
            <v>Items</v>
          </cell>
          <cell r="D4487">
            <v>0.05</v>
          </cell>
          <cell r="E4487" t="str">
            <v>0Y</v>
          </cell>
          <cell r="F4487" t="str">
            <v>HAWA</v>
          </cell>
          <cell r="G4487" t="str">
            <v>OTHER</v>
          </cell>
          <cell r="H4487" t="str">
            <v>S34</v>
          </cell>
          <cell r="I4487" t="str">
            <v>I</v>
          </cell>
          <cell r="J4487" t="str">
            <v>N</v>
          </cell>
          <cell r="K4487">
            <v>189</v>
          </cell>
          <cell r="L4487" t="str">
            <v>1/2-3/4 ÁTALAKÍTÕ</v>
          </cell>
        </row>
        <row r="4488">
          <cell r="A4488" t="str">
            <v>PESZ450-315SDR17</v>
          </cell>
          <cell r="B4488">
            <v>669045</v>
          </cell>
          <cell r="C4488" t="str">
            <v>Items</v>
          </cell>
          <cell r="D4488">
            <v>11.6</v>
          </cell>
          <cell r="E4488" t="str">
            <v>75</v>
          </cell>
          <cell r="F4488" t="str">
            <v>HAWA</v>
          </cell>
          <cell r="G4488" t="str">
            <v>FITTING</v>
          </cell>
          <cell r="H4488" t="str">
            <v>S20</v>
          </cell>
          <cell r="I4488" t="str">
            <v>I</v>
          </cell>
          <cell r="J4488" t="str">
            <v>N</v>
          </cell>
          <cell r="K4488">
            <v>174951</v>
          </cell>
          <cell r="L4488" t="str">
            <v>SZÜKITÖ</v>
          </cell>
        </row>
        <row r="4489">
          <cell r="A4489" t="str">
            <v>PET450-90FSDR17</v>
          </cell>
          <cell r="B4489">
            <v>1120666</v>
          </cell>
          <cell r="C4489" t="str">
            <v>Items</v>
          </cell>
          <cell r="D4489">
            <v>56</v>
          </cell>
          <cell r="E4489" t="str">
            <v>75</v>
          </cell>
          <cell r="F4489" t="str">
            <v>HAWA</v>
          </cell>
          <cell r="G4489" t="str">
            <v>FITTING</v>
          </cell>
          <cell r="H4489" t="str">
            <v>S20</v>
          </cell>
          <cell r="I4489" t="str">
            <v>I</v>
          </cell>
          <cell r="J4489" t="str">
            <v>N</v>
          </cell>
          <cell r="K4489">
            <v>293047</v>
          </cell>
          <cell r="L4489" t="str">
            <v>T IDOM</v>
          </cell>
        </row>
        <row r="4490">
          <cell r="A4490" t="str">
            <v>PEGCS63SDR11HEG.</v>
          </cell>
          <cell r="B4490">
            <v>51703</v>
          </cell>
          <cell r="C4490" t="str">
            <v>Items</v>
          </cell>
          <cell r="D4490">
            <v>2.38</v>
          </cell>
          <cell r="E4490" t="str">
            <v>75</v>
          </cell>
          <cell r="F4490" t="str">
            <v>HAWA</v>
          </cell>
          <cell r="G4490" t="str">
            <v>FITTING</v>
          </cell>
          <cell r="H4490" t="str">
            <v>S20</v>
          </cell>
          <cell r="I4490" t="str">
            <v>I</v>
          </cell>
          <cell r="J4490" t="str">
            <v>N</v>
          </cell>
          <cell r="K4490">
            <v>13520</v>
          </cell>
          <cell r="L4490" t="str">
            <v>PE GÖMBCSAP SIMA VÉGGEL</v>
          </cell>
        </row>
        <row r="4491">
          <cell r="A4491" t="str">
            <v>BEEPKESZ63-225GCS</v>
          </cell>
          <cell r="B4491">
            <v>31695</v>
          </cell>
          <cell r="C4491" t="str">
            <v>Items</v>
          </cell>
          <cell r="D4491">
            <v>3.65</v>
          </cell>
          <cell r="E4491" t="str">
            <v>75</v>
          </cell>
          <cell r="F4491" t="str">
            <v>HAWA</v>
          </cell>
          <cell r="G4491" t="str">
            <v>OTHER</v>
          </cell>
          <cell r="H4491" t="str">
            <v>S20</v>
          </cell>
          <cell r="I4491" t="str">
            <v>I</v>
          </cell>
          <cell r="J4491" t="str">
            <v>N</v>
          </cell>
          <cell r="K4491">
            <v>8288</v>
          </cell>
          <cell r="L4491" t="str">
            <v>BEÉP. KÉSZLET PE G.CSAPHOZ H=0.7-1.1M</v>
          </cell>
        </row>
        <row r="4492">
          <cell r="A4492" t="str">
            <v>KG200MUA-FEDLAP</v>
          </cell>
          <cell r="B4492">
            <v>13543</v>
          </cell>
          <cell r="C4492" t="str">
            <v>Items</v>
          </cell>
          <cell r="D4492">
            <v>4</v>
          </cell>
          <cell r="E4492" t="str">
            <v>58</v>
          </cell>
          <cell r="F4492" t="str">
            <v>HAWA</v>
          </cell>
          <cell r="G4492" t="str">
            <v>OTHER</v>
          </cell>
          <cell r="H4492" t="str">
            <v>S07</v>
          </cell>
          <cell r="I4492" t="str">
            <v>I</v>
          </cell>
          <cell r="J4492" t="str">
            <v>N</v>
          </cell>
          <cell r="K4492">
            <v>2205</v>
          </cell>
          <cell r="L4492" t="str">
            <v>ZÖLDTER. FEDLAP TISZT.NYÍLÁSRA A15</v>
          </cell>
        </row>
        <row r="4493">
          <cell r="A4493" t="str">
            <v>PEKN125-60FSDR17</v>
          </cell>
          <cell r="B4493">
            <v>52182</v>
          </cell>
          <cell r="C4493" t="str">
            <v>Items</v>
          </cell>
          <cell r="D4493">
            <v>1.3</v>
          </cell>
          <cell r="E4493" t="str">
            <v>75</v>
          </cell>
          <cell r="F4493" t="str">
            <v>HAWA</v>
          </cell>
          <cell r="G4493" t="str">
            <v>FITTING</v>
          </cell>
          <cell r="H4493" t="str">
            <v>S20</v>
          </cell>
          <cell r="I4493" t="str">
            <v>I</v>
          </cell>
          <cell r="J4493" t="str">
            <v>N</v>
          </cell>
          <cell r="K4493">
            <v>15555.75</v>
          </cell>
          <cell r="L4493" t="str">
            <v>PE NAGYSUGARU IV</v>
          </cell>
        </row>
        <row r="4494">
          <cell r="A4494" t="str">
            <v>PEKN125-30FSDR17</v>
          </cell>
          <cell r="B4494">
            <v>50449</v>
          </cell>
          <cell r="C4494" t="str">
            <v>Items</v>
          </cell>
          <cell r="D4494">
            <v>1.1000000000000001</v>
          </cell>
          <cell r="E4494" t="str">
            <v>75</v>
          </cell>
          <cell r="F4494" t="str">
            <v>HAWA</v>
          </cell>
          <cell r="G4494" t="str">
            <v>FITTING</v>
          </cell>
          <cell r="H4494" t="str">
            <v>S20</v>
          </cell>
          <cell r="I4494" t="str">
            <v>I</v>
          </cell>
          <cell r="J4494" t="str">
            <v>N</v>
          </cell>
          <cell r="K4494">
            <v>15555.75</v>
          </cell>
          <cell r="L4494" t="str">
            <v>PE NAGYSUGARU IV</v>
          </cell>
        </row>
        <row r="4495">
          <cell r="A4495" t="str">
            <v>PPKDEM200/6M.SN8OD</v>
          </cell>
          <cell r="B4495">
            <v>52294</v>
          </cell>
          <cell r="C4495" t="str">
            <v>Items</v>
          </cell>
          <cell r="D4495">
            <v>20</v>
          </cell>
          <cell r="E4495" t="str">
            <v>1C</v>
          </cell>
          <cell r="F4495" t="str">
            <v>HAWA</v>
          </cell>
          <cell r="G4495" t="str">
            <v>PIPE</v>
          </cell>
          <cell r="H4495" t="str">
            <v>S35</v>
          </cell>
          <cell r="I4495" t="str">
            <v>I</v>
          </cell>
          <cell r="J4495" t="str">
            <v>N</v>
          </cell>
          <cell r="K4495">
            <v>8344.6</v>
          </cell>
          <cell r="L4495" t="str">
            <v>PP PRAGMA OD CSAT.SN8.OD200/ID174MM</v>
          </cell>
        </row>
        <row r="4496">
          <cell r="A4496" t="str">
            <v>PPKDEM250/6M.SN8OD</v>
          </cell>
          <cell r="B4496">
            <v>68097</v>
          </cell>
          <cell r="C4496" t="str">
            <v>Items</v>
          </cell>
          <cell r="D4496">
            <v>25</v>
          </cell>
          <cell r="E4496" t="str">
            <v>1C</v>
          </cell>
          <cell r="F4496" t="str">
            <v>HAWA</v>
          </cell>
          <cell r="G4496" t="str">
            <v>PIPE</v>
          </cell>
          <cell r="H4496" t="str">
            <v>S35</v>
          </cell>
          <cell r="I4496" t="str">
            <v>I</v>
          </cell>
          <cell r="J4496" t="str">
            <v>N</v>
          </cell>
          <cell r="K4496">
            <v>13619.47</v>
          </cell>
          <cell r="L4496" t="str">
            <v>PP PRAGMA OD CSAT.SN8.OD250/ID218MM</v>
          </cell>
        </row>
        <row r="4497">
          <cell r="A4497" t="str">
            <v>PPKDEM400/6M.SN8OD</v>
          </cell>
          <cell r="B4497">
            <v>161250</v>
          </cell>
          <cell r="C4497" t="str">
            <v>Items</v>
          </cell>
          <cell r="D4497">
            <v>40</v>
          </cell>
          <cell r="E4497" t="str">
            <v>1C</v>
          </cell>
          <cell r="F4497" t="str">
            <v>HAWA</v>
          </cell>
          <cell r="G4497" t="str">
            <v>PIPE</v>
          </cell>
          <cell r="H4497" t="str">
            <v>S35</v>
          </cell>
          <cell r="I4497" t="str">
            <v>I</v>
          </cell>
          <cell r="J4497" t="str">
            <v>N</v>
          </cell>
          <cell r="K4497">
            <v>32250</v>
          </cell>
          <cell r="L4497" t="str">
            <v>PP PRAGMA OD CSAT.SN8.OD400/ID348MM</v>
          </cell>
        </row>
        <row r="4498">
          <cell r="A4498" t="str">
            <v>PPKDEM500/6M.SN8OD</v>
          </cell>
          <cell r="B4498">
            <v>252780</v>
          </cell>
          <cell r="C4498" t="str">
            <v>Items</v>
          </cell>
          <cell r="D4498">
            <v>65</v>
          </cell>
          <cell r="E4498" t="str">
            <v>1C</v>
          </cell>
          <cell r="F4498" t="str">
            <v>HAWA</v>
          </cell>
          <cell r="G4498" t="str">
            <v>PIPE</v>
          </cell>
          <cell r="H4498" t="str">
            <v>S35</v>
          </cell>
          <cell r="I4498" t="str">
            <v>I</v>
          </cell>
          <cell r="J4498" t="str">
            <v>N</v>
          </cell>
          <cell r="K4498">
            <v>50556</v>
          </cell>
          <cell r="L4498" t="str">
            <v>PP PRAGMA OD CSAT.SN8.OD500/434MM</v>
          </cell>
        </row>
        <row r="4499">
          <cell r="A4499" t="str">
            <v>PPKDEA315/160X45OD</v>
          </cell>
          <cell r="B4499">
            <v>57930</v>
          </cell>
          <cell r="C4499" t="str">
            <v>Items</v>
          </cell>
          <cell r="D4499">
            <v>2.2999999999999998</v>
          </cell>
          <cell r="E4499" t="str">
            <v>1D</v>
          </cell>
          <cell r="F4499" t="str">
            <v>HAWA</v>
          </cell>
          <cell r="G4499" t="str">
            <v>FITTING</v>
          </cell>
          <cell r="H4499" t="str">
            <v>S36</v>
          </cell>
          <cell r="I4499" t="str">
            <v>I</v>
          </cell>
          <cell r="J4499" t="str">
            <v>N</v>
          </cell>
          <cell r="K4499">
            <v>11586</v>
          </cell>
          <cell r="L4499" t="str">
            <v>PP PRAGMA OD CSAT. ÁGIDOM</v>
          </cell>
        </row>
        <row r="4500">
          <cell r="A4500" t="str">
            <v>PPKDEA315/200X45OD</v>
          </cell>
          <cell r="B4500">
            <v>42015</v>
          </cell>
          <cell r="C4500" t="str">
            <v>Items</v>
          </cell>
          <cell r="D4500">
            <v>2.4500000000000002</v>
          </cell>
          <cell r="E4500" t="str">
            <v>1D</v>
          </cell>
          <cell r="F4500" t="str">
            <v>HAWA</v>
          </cell>
          <cell r="G4500" t="str">
            <v>FITTING</v>
          </cell>
          <cell r="H4500" t="str">
            <v>S36</v>
          </cell>
          <cell r="I4500" t="str">
            <v>I</v>
          </cell>
          <cell r="J4500" t="str">
            <v>N</v>
          </cell>
          <cell r="K4500">
            <v>8402.92</v>
          </cell>
          <cell r="L4500" t="str">
            <v>PP PRAGMA OD CSAT. ÁGIDOM</v>
          </cell>
        </row>
        <row r="4501">
          <cell r="A4501" t="str">
            <v>PPKDEA400/160X45OD</v>
          </cell>
          <cell r="B4501">
            <v>162244</v>
          </cell>
          <cell r="C4501" t="str">
            <v>Items</v>
          </cell>
          <cell r="D4501">
            <v>3.15</v>
          </cell>
          <cell r="E4501" t="str">
            <v>1D</v>
          </cell>
          <cell r="F4501" t="str">
            <v>HAWA</v>
          </cell>
          <cell r="G4501" t="str">
            <v>FITTING</v>
          </cell>
          <cell r="H4501" t="str">
            <v>S36</v>
          </cell>
          <cell r="I4501" t="str">
            <v>I</v>
          </cell>
          <cell r="J4501" t="str">
            <v>N</v>
          </cell>
          <cell r="K4501">
            <v>32449</v>
          </cell>
          <cell r="L4501" t="str">
            <v>PP PRAGMA OD CSAT. ÁGIDOM</v>
          </cell>
        </row>
        <row r="4502">
          <cell r="A4502" t="str">
            <v>PPKDEA400/200X45OD</v>
          </cell>
          <cell r="B4502">
            <v>171734</v>
          </cell>
          <cell r="C4502" t="str">
            <v>Items</v>
          </cell>
          <cell r="D4502">
            <v>3.3</v>
          </cell>
          <cell r="E4502" t="str">
            <v>1D</v>
          </cell>
          <cell r="F4502" t="str">
            <v>HAWA</v>
          </cell>
          <cell r="G4502" t="str">
            <v>FITTING</v>
          </cell>
          <cell r="H4502" t="str">
            <v>S36</v>
          </cell>
          <cell r="I4502" t="str">
            <v>I</v>
          </cell>
          <cell r="J4502" t="str">
            <v>N</v>
          </cell>
          <cell r="K4502">
            <v>34347</v>
          </cell>
          <cell r="L4502" t="str">
            <v>PP PRAGMA OD CSAT. ÁGIDOM</v>
          </cell>
        </row>
        <row r="4503">
          <cell r="A4503" t="str">
            <v>PPKDEA500/160X45OD</v>
          </cell>
          <cell r="B4503">
            <v>166409</v>
          </cell>
          <cell r="C4503" t="str">
            <v>Items</v>
          </cell>
          <cell r="D4503">
            <v>5.15</v>
          </cell>
          <cell r="E4503" t="str">
            <v>1D</v>
          </cell>
          <cell r="F4503" t="str">
            <v>HAWA</v>
          </cell>
          <cell r="G4503" t="str">
            <v>FITTING</v>
          </cell>
          <cell r="H4503" t="str">
            <v>S36</v>
          </cell>
          <cell r="I4503" t="str">
            <v>I</v>
          </cell>
          <cell r="J4503" t="str">
            <v>N</v>
          </cell>
          <cell r="K4503">
            <v>33281.72</v>
          </cell>
          <cell r="L4503" t="str">
            <v>PP PRAGMA OD CSAT. ÁGIDOM</v>
          </cell>
        </row>
        <row r="4504">
          <cell r="A4504" t="str">
            <v>PPKDEA500/200X45OD</v>
          </cell>
          <cell r="B4504">
            <v>175861</v>
          </cell>
          <cell r="C4504" t="str">
            <v>Items</v>
          </cell>
          <cell r="D4504">
            <v>5.42</v>
          </cell>
          <cell r="E4504" t="str">
            <v>1D</v>
          </cell>
          <cell r="F4504" t="str">
            <v>HAWA</v>
          </cell>
          <cell r="G4504" t="str">
            <v>FITTING</v>
          </cell>
          <cell r="H4504" t="str">
            <v>S36</v>
          </cell>
          <cell r="I4504" t="str">
            <v>I</v>
          </cell>
          <cell r="J4504" t="str">
            <v>N</v>
          </cell>
          <cell r="K4504">
            <v>35172.120000000003</v>
          </cell>
          <cell r="L4504" t="str">
            <v>PP PRAGMA OD CSAT. ÁGIDOM</v>
          </cell>
        </row>
        <row r="4505">
          <cell r="A4505" t="str">
            <v>PEKN063-11FSDR17</v>
          </cell>
          <cell r="B4505">
            <v>34268</v>
          </cell>
          <cell r="C4505" t="str">
            <v>Items</v>
          </cell>
          <cell r="D4505">
            <v>0.22</v>
          </cell>
          <cell r="E4505" t="str">
            <v>75</v>
          </cell>
          <cell r="F4505" t="str">
            <v>HAWA</v>
          </cell>
          <cell r="G4505" t="str">
            <v>FITTING</v>
          </cell>
          <cell r="H4505" t="str">
            <v>S20</v>
          </cell>
          <cell r="I4505" t="str">
            <v>N</v>
          </cell>
          <cell r="J4505" t="str">
            <v>N</v>
          </cell>
          <cell r="K4505">
            <v>7042</v>
          </cell>
          <cell r="L4505" t="str">
            <v>PE NAGYSUGARU IV</v>
          </cell>
        </row>
        <row r="4506">
          <cell r="A4506" t="str">
            <v>PEKN063-30FSDR17</v>
          </cell>
          <cell r="B4506">
            <v>34268</v>
          </cell>
          <cell r="C4506" t="str">
            <v>Items</v>
          </cell>
          <cell r="D4506">
            <v>0.22</v>
          </cell>
          <cell r="E4506" t="str">
            <v>75</v>
          </cell>
          <cell r="F4506" t="str">
            <v>HAWA</v>
          </cell>
          <cell r="G4506" t="str">
            <v>FITTING</v>
          </cell>
          <cell r="H4506" t="str">
            <v>S20</v>
          </cell>
          <cell r="I4506" t="str">
            <v>N</v>
          </cell>
          <cell r="J4506" t="str">
            <v>N</v>
          </cell>
          <cell r="K4506">
            <v>7042</v>
          </cell>
          <cell r="L4506" t="str">
            <v>PE NAGYSUGARU IV</v>
          </cell>
        </row>
        <row r="4507">
          <cell r="A4507" t="str">
            <v>W09030FPE100SDR11</v>
          </cell>
          <cell r="B4507">
            <v>17580</v>
          </cell>
          <cell r="C4507" t="str">
            <v>Items</v>
          </cell>
          <cell r="D4507">
            <v>0.78</v>
          </cell>
          <cell r="E4507" t="str">
            <v>75</v>
          </cell>
          <cell r="F4507" t="str">
            <v>HAWA</v>
          </cell>
          <cell r="G4507" t="str">
            <v>FITTING</v>
          </cell>
          <cell r="H4507" t="str">
            <v>S20</v>
          </cell>
          <cell r="I4507" t="str">
            <v>I</v>
          </cell>
          <cell r="J4507" t="str">
            <v>N</v>
          </cell>
          <cell r="K4507">
            <v>4597</v>
          </cell>
          <cell r="L4507" t="str">
            <v>ELEKTROFUZIÓS KÖNYÖK PE100 SDR11</v>
          </cell>
        </row>
        <row r="4508">
          <cell r="A4508" t="str">
            <v>W11030FPE100SDR11</v>
          </cell>
          <cell r="B4508">
            <v>25603</v>
          </cell>
          <cell r="C4508" t="str">
            <v>Items</v>
          </cell>
          <cell r="D4508">
            <v>1.26</v>
          </cell>
          <cell r="E4508" t="str">
            <v>75</v>
          </cell>
          <cell r="F4508" t="str">
            <v>HAWA</v>
          </cell>
          <cell r="G4508" t="str">
            <v>FITTING</v>
          </cell>
          <cell r="H4508" t="str">
            <v>S20</v>
          </cell>
          <cell r="I4508" t="str">
            <v>I</v>
          </cell>
          <cell r="J4508" t="str">
            <v>N</v>
          </cell>
          <cell r="K4508">
            <v>6695</v>
          </cell>
          <cell r="L4508" t="str">
            <v>ELEKTROFUZIÓS KÖNYÖK PE100 SDR11</v>
          </cell>
        </row>
        <row r="4509">
          <cell r="A4509" t="str">
            <v>KAEM032/2MV</v>
          </cell>
          <cell r="B4509">
            <v>1170</v>
          </cell>
          <cell r="C4509" t="str">
            <v>Items</v>
          </cell>
          <cell r="D4509">
            <v>0.56999999999999995</v>
          </cell>
          <cell r="E4509" t="str">
            <v>03</v>
          </cell>
          <cell r="F4509" t="str">
            <v>HAWA</v>
          </cell>
          <cell r="G4509" t="str">
            <v>PIPE</v>
          </cell>
          <cell r="H4509" t="str">
            <v>S03</v>
          </cell>
          <cell r="I4509" t="str">
            <v>I</v>
          </cell>
          <cell r="J4509" t="str">
            <v>N</v>
          </cell>
          <cell r="K4509">
            <v>251</v>
          </cell>
          <cell r="L4509" t="str">
            <v>TOKOS PVC  LEFOLYÓCSO 32X1.8X2000MM</v>
          </cell>
        </row>
        <row r="4510">
          <cell r="A4510" t="str">
            <v>PESZ450-355SDR17</v>
          </cell>
          <cell r="B4510">
            <v>540311</v>
          </cell>
          <cell r="C4510" t="str">
            <v>Items</v>
          </cell>
          <cell r="D4510">
            <v>11.9</v>
          </cell>
          <cell r="E4510" t="str">
            <v>75</v>
          </cell>
          <cell r="F4510" t="str">
            <v>HAWA</v>
          </cell>
          <cell r="G4510" t="str">
            <v>FITTING</v>
          </cell>
          <cell r="H4510" t="str">
            <v>S20</v>
          </cell>
          <cell r="I4510" t="str">
            <v>I</v>
          </cell>
          <cell r="J4510" t="str">
            <v>N</v>
          </cell>
          <cell r="K4510">
            <v>141288</v>
          </cell>
          <cell r="L4510" t="str">
            <v>SZÜKITÖ</v>
          </cell>
        </row>
        <row r="4511">
          <cell r="A4511" t="str">
            <v>PET400-315SDR17</v>
          </cell>
          <cell r="B4511">
            <v>399628</v>
          </cell>
          <cell r="C4511" t="str">
            <v>Items</v>
          </cell>
          <cell r="D4511">
            <v>30</v>
          </cell>
          <cell r="E4511" t="str">
            <v>75</v>
          </cell>
          <cell r="F4511" t="str">
            <v>HAWA</v>
          </cell>
          <cell r="G4511" t="str">
            <v>FITTING</v>
          </cell>
          <cell r="H4511" t="str">
            <v>S20</v>
          </cell>
          <cell r="I4511" t="str">
            <v>I</v>
          </cell>
          <cell r="J4511" t="str">
            <v>N</v>
          </cell>
          <cell r="K4511">
            <v>104500</v>
          </cell>
          <cell r="L4511" t="str">
            <v>SZÜKITETT T IDOM</v>
          </cell>
        </row>
        <row r="4512">
          <cell r="A4512" t="str">
            <v>100VSDR26400EN6V</v>
          </cell>
          <cell r="B4512">
            <v>47990</v>
          </cell>
          <cell r="C4512" t="str">
            <v>Meter</v>
          </cell>
          <cell r="D4512">
            <v>18.46</v>
          </cell>
          <cell r="E4512" t="str">
            <v>70</v>
          </cell>
          <cell r="F4512" t="str">
            <v>HAWA</v>
          </cell>
          <cell r="G4512" t="str">
            <v>PIPE</v>
          </cell>
          <cell r="H4512" t="str">
            <v>S16</v>
          </cell>
          <cell r="I4512" t="str">
            <v>I</v>
          </cell>
          <cell r="J4512" t="str">
            <v>N</v>
          </cell>
          <cell r="K4512">
            <v>14638</v>
          </cell>
          <cell r="L4512" t="str">
            <v>PE100 IVÓVÍZCSÖ 400X15.3MM 6BAR (C=1.25)</v>
          </cell>
        </row>
        <row r="4513">
          <cell r="A4513" t="str">
            <v>WH-FR20/1M</v>
          </cell>
          <cell r="B4513">
            <v>636</v>
          </cell>
          <cell r="C4513" t="str">
            <v>Items</v>
          </cell>
          <cell r="D4513">
            <v>0.4</v>
          </cell>
          <cell r="E4513" t="str">
            <v>1I</v>
          </cell>
          <cell r="F4513" t="str">
            <v>HAWA</v>
          </cell>
          <cell r="G4513" t="str">
            <v>OTHER</v>
          </cell>
          <cell r="H4513" t="str">
            <v>S30</v>
          </cell>
          <cell r="I4513" t="str">
            <v>I</v>
          </cell>
          <cell r="J4513" t="str">
            <v>N</v>
          </cell>
          <cell r="K4513">
            <v>240</v>
          </cell>
          <cell r="L4513" t="str">
            <v>CSÕRÖGZÍTÕ SÍN 20-AS CSÕHÖZ</v>
          </cell>
        </row>
        <row r="4514">
          <cell r="A4514" t="str">
            <v>GL-FLM838</v>
          </cell>
          <cell r="B4514">
            <v>8006</v>
          </cell>
          <cell r="C4514" t="str">
            <v>Items</v>
          </cell>
          <cell r="D4514">
            <v>0.27</v>
          </cell>
          <cell r="E4514" t="str">
            <v>1Z</v>
          </cell>
          <cell r="F4514" t="str">
            <v>HAWA</v>
          </cell>
          <cell r="G4514" t="str">
            <v>OTHER</v>
          </cell>
          <cell r="H4514" t="str">
            <v>S30</v>
          </cell>
          <cell r="I4514" t="str">
            <v>I</v>
          </cell>
          <cell r="J4514" t="str">
            <v>N</v>
          </cell>
          <cell r="K4514">
            <v>3085.5</v>
          </cell>
          <cell r="L4514" t="str">
            <v>GEOLIFE TÉRFOGATÁRAM MÉRÖ</v>
          </cell>
        </row>
        <row r="4515">
          <cell r="A4515" t="str">
            <v>PEKN355-90FSDR11</v>
          </cell>
          <cell r="B4515">
            <v>577693</v>
          </cell>
          <cell r="C4515" t="str">
            <v>Items</v>
          </cell>
          <cell r="D4515">
            <v>53.3</v>
          </cell>
          <cell r="E4515" t="str">
            <v>75</v>
          </cell>
          <cell r="F4515" t="str">
            <v>HAWA</v>
          </cell>
          <cell r="G4515" t="str">
            <v>FITTING</v>
          </cell>
          <cell r="H4515" t="str">
            <v>S20</v>
          </cell>
          <cell r="I4515" t="str">
            <v>I</v>
          </cell>
          <cell r="J4515" t="str">
            <v>N</v>
          </cell>
          <cell r="K4515">
            <v>151063</v>
          </cell>
          <cell r="L4515" t="str">
            <v>PE NAGYSUGARU IV</v>
          </cell>
        </row>
        <row r="4516">
          <cell r="A4516" t="str">
            <v>PESZ355-315SDR17</v>
          </cell>
          <cell r="B4516">
            <v>360808</v>
          </cell>
          <cell r="C4516" t="str">
            <v>Items</v>
          </cell>
          <cell r="D4516">
            <v>7.2</v>
          </cell>
          <cell r="E4516" t="str">
            <v>75</v>
          </cell>
          <cell r="F4516" t="str">
            <v>HAWA</v>
          </cell>
          <cell r="G4516" t="str">
            <v>FITTING</v>
          </cell>
          <cell r="H4516" t="str">
            <v>S20</v>
          </cell>
          <cell r="I4516" t="str">
            <v>I</v>
          </cell>
          <cell r="J4516" t="str">
            <v>N</v>
          </cell>
          <cell r="K4516">
            <v>94349</v>
          </cell>
          <cell r="L4516" t="str">
            <v>SZÜKITÖ</v>
          </cell>
        </row>
        <row r="4517">
          <cell r="A4517" t="str">
            <v>PEKN500-21FSDR17</v>
          </cell>
          <cell r="B4517">
            <v>260691</v>
          </cell>
          <cell r="C4517" t="str">
            <v>Items</v>
          </cell>
          <cell r="D4517">
            <v>67.27</v>
          </cell>
          <cell r="E4517" t="str">
            <v>75</v>
          </cell>
          <cell r="F4517" t="str">
            <v>HAWA</v>
          </cell>
          <cell r="G4517" t="str">
            <v>FITTING</v>
          </cell>
          <cell r="H4517" t="str">
            <v>S20</v>
          </cell>
          <cell r="I4517" t="str">
            <v>N</v>
          </cell>
          <cell r="J4517" t="str">
            <v>N</v>
          </cell>
          <cell r="K4517">
            <v>53572</v>
          </cell>
          <cell r="L4517" t="str">
            <v>KONFEKCIONÁLT IV PE100</v>
          </cell>
        </row>
        <row r="4518">
          <cell r="A4518" t="str">
            <v>PEKN500-10FSDR17KF</v>
          </cell>
          <cell r="B4518">
            <v>260691</v>
          </cell>
          <cell r="C4518" t="str">
            <v>Items</v>
          </cell>
          <cell r="D4518">
            <v>67.27</v>
          </cell>
          <cell r="E4518" t="str">
            <v>75</v>
          </cell>
          <cell r="F4518" t="str">
            <v>HAWA</v>
          </cell>
          <cell r="G4518" t="str">
            <v>FITTING</v>
          </cell>
          <cell r="H4518" t="str">
            <v>S20</v>
          </cell>
          <cell r="I4518" t="str">
            <v>N</v>
          </cell>
          <cell r="J4518" t="str">
            <v>N</v>
          </cell>
          <cell r="K4518">
            <v>53572</v>
          </cell>
          <cell r="L4518" t="str">
            <v>KONFEKCIONÁLT IV PE100</v>
          </cell>
        </row>
        <row r="4519">
          <cell r="A4519" t="str">
            <v>PEKN500-56SDR17</v>
          </cell>
          <cell r="B4519">
            <v>403628</v>
          </cell>
          <cell r="C4519" t="str">
            <v>Items</v>
          </cell>
          <cell r="D4519">
            <v>86.05</v>
          </cell>
          <cell r="E4519" t="str">
            <v>75</v>
          </cell>
          <cell r="F4519" t="str">
            <v>HAWA</v>
          </cell>
          <cell r="G4519" t="str">
            <v>FITTING</v>
          </cell>
          <cell r="H4519" t="str">
            <v>S20</v>
          </cell>
          <cell r="I4519" t="str">
            <v>N</v>
          </cell>
          <cell r="J4519" t="str">
            <v>N</v>
          </cell>
          <cell r="K4519">
            <v>82946</v>
          </cell>
          <cell r="L4519" t="str">
            <v>KONFEKCIONÁLT IV PE100</v>
          </cell>
        </row>
        <row r="4520">
          <cell r="A4520" t="str">
            <v>PEKN500-65SDR17</v>
          </cell>
          <cell r="B4520">
            <v>543386</v>
          </cell>
          <cell r="C4520" t="str">
            <v>Items</v>
          </cell>
          <cell r="D4520">
            <v>103.52</v>
          </cell>
          <cell r="E4520" t="str">
            <v>75</v>
          </cell>
          <cell r="F4520" t="str">
            <v>HAWA</v>
          </cell>
          <cell r="G4520" t="str">
            <v>FITTING</v>
          </cell>
          <cell r="H4520" t="str">
            <v>S20</v>
          </cell>
          <cell r="I4520" t="str">
            <v>N</v>
          </cell>
          <cell r="J4520" t="str">
            <v>N</v>
          </cell>
          <cell r="K4520">
            <v>111666</v>
          </cell>
          <cell r="L4520" t="str">
            <v>KONFEKCIONÁLT IV PE100</v>
          </cell>
        </row>
        <row r="4521">
          <cell r="A4521" t="str">
            <v>PEKN500-13FSDR17KF</v>
          </cell>
          <cell r="B4521">
            <v>260691</v>
          </cell>
          <cell r="C4521" t="str">
            <v>Items</v>
          </cell>
          <cell r="D4521">
            <v>67.27</v>
          </cell>
          <cell r="E4521" t="str">
            <v>75</v>
          </cell>
          <cell r="F4521" t="str">
            <v>HAWA</v>
          </cell>
          <cell r="G4521" t="str">
            <v>FITTING</v>
          </cell>
          <cell r="H4521" t="str">
            <v>S20</v>
          </cell>
          <cell r="I4521" t="str">
            <v>N</v>
          </cell>
          <cell r="J4521" t="str">
            <v>N</v>
          </cell>
          <cell r="K4521">
            <v>53572</v>
          </cell>
          <cell r="L4521" t="str">
            <v>KONFEKCIONÁLT IV PE100</v>
          </cell>
        </row>
        <row r="4522">
          <cell r="A4522" t="str">
            <v>PEKN500-70SDR17</v>
          </cell>
          <cell r="B4522">
            <v>543386</v>
          </cell>
          <cell r="C4522" t="str">
            <v>Items</v>
          </cell>
          <cell r="D4522">
            <v>103.52</v>
          </cell>
          <cell r="E4522" t="str">
            <v>75</v>
          </cell>
          <cell r="F4522" t="str">
            <v>HAWA</v>
          </cell>
          <cell r="G4522" t="str">
            <v>FITTING</v>
          </cell>
          <cell r="H4522" t="str">
            <v>S20</v>
          </cell>
          <cell r="I4522" t="str">
            <v>N</v>
          </cell>
          <cell r="J4522" t="str">
            <v>N</v>
          </cell>
          <cell r="K4522">
            <v>111666</v>
          </cell>
          <cell r="L4522" t="str">
            <v>KONFEKCIONÁLT IV PE100</v>
          </cell>
        </row>
        <row r="4523">
          <cell r="A4523" t="str">
            <v>100VSDR1756012ENV</v>
          </cell>
          <cell r="B4523">
            <v>204579</v>
          </cell>
          <cell r="C4523" t="str">
            <v>Meter</v>
          </cell>
          <cell r="D4523">
            <v>55.34</v>
          </cell>
          <cell r="E4523" t="str">
            <v>70</v>
          </cell>
          <cell r="F4523" t="str">
            <v>HAWA</v>
          </cell>
          <cell r="G4523" t="str">
            <v>PIPE</v>
          </cell>
          <cell r="H4523" t="str">
            <v>S16</v>
          </cell>
          <cell r="I4523" t="str">
            <v>I</v>
          </cell>
          <cell r="J4523" t="str">
            <v>N</v>
          </cell>
          <cell r="K4523">
            <v>42800</v>
          </cell>
          <cell r="L4523" t="str">
            <v>PE100 IVÓVÍZCSÖ 560X33.2MM 10BAR (C=1.25)</v>
          </cell>
        </row>
        <row r="4524">
          <cell r="A4524" t="str">
            <v>PEKN560-90FSDR17</v>
          </cell>
          <cell r="B4524">
            <v>1262863</v>
          </cell>
          <cell r="C4524" t="str">
            <v>Items</v>
          </cell>
          <cell r="D4524">
            <v>179.3</v>
          </cell>
          <cell r="E4524" t="str">
            <v>75</v>
          </cell>
          <cell r="F4524" t="str">
            <v>HAWA</v>
          </cell>
          <cell r="G4524" t="str">
            <v>FITTING</v>
          </cell>
          <cell r="H4524" t="str">
            <v>S20</v>
          </cell>
          <cell r="I4524" t="str">
            <v>I</v>
          </cell>
          <cell r="J4524" t="str">
            <v>N</v>
          </cell>
          <cell r="K4524">
            <v>330231</v>
          </cell>
          <cell r="L4524" t="str">
            <v>PE NAGYSUGARU IV</v>
          </cell>
        </row>
        <row r="4525">
          <cell r="A4525" t="str">
            <v>PESZ630-500SDR17</v>
          </cell>
          <cell r="B4525">
            <v>630264</v>
          </cell>
          <cell r="C4525" t="str">
            <v>Items</v>
          </cell>
          <cell r="D4525">
            <v>44.7</v>
          </cell>
          <cell r="E4525" t="str">
            <v>75</v>
          </cell>
          <cell r="F4525" t="str">
            <v>HAWA</v>
          </cell>
          <cell r="G4525" t="str">
            <v>FITTING</v>
          </cell>
          <cell r="H4525" t="str">
            <v>S20</v>
          </cell>
          <cell r="I4525" t="str">
            <v>I</v>
          </cell>
          <cell r="J4525" t="str">
            <v>N</v>
          </cell>
          <cell r="K4525">
            <v>164810</v>
          </cell>
          <cell r="L4525" t="str">
            <v>SZÜKITÖ</v>
          </cell>
        </row>
        <row r="4526">
          <cell r="A4526" t="str">
            <v>PET630-90FSDR17</v>
          </cell>
          <cell r="B4526">
            <v>9251661</v>
          </cell>
          <cell r="C4526" t="str">
            <v>Items</v>
          </cell>
          <cell r="D4526">
            <v>150</v>
          </cell>
          <cell r="E4526" t="str">
            <v>75</v>
          </cell>
          <cell r="F4526" t="str">
            <v>HAWA</v>
          </cell>
          <cell r="G4526" t="str">
            <v>FITTING</v>
          </cell>
          <cell r="H4526" t="str">
            <v>S20</v>
          </cell>
          <cell r="I4526" t="str">
            <v>I</v>
          </cell>
          <cell r="J4526" t="str">
            <v>N</v>
          </cell>
          <cell r="K4526">
            <v>2419252</v>
          </cell>
          <cell r="L4526" t="str">
            <v>T IDOM</v>
          </cell>
        </row>
        <row r="4527">
          <cell r="A4527" t="str">
            <v>MGA32X3/4CPE100</v>
          </cell>
          <cell r="B4527">
            <v>30803</v>
          </cell>
          <cell r="C4527" t="str">
            <v>Items</v>
          </cell>
          <cell r="D4527">
            <v>0.3</v>
          </cell>
          <cell r="E4527" t="str">
            <v>75</v>
          </cell>
          <cell r="F4527" t="str">
            <v>HAWA</v>
          </cell>
          <cell r="G4527" t="str">
            <v>FITTING</v>
          </cell>
          <cell r="H4527" t="str">
            <v>S20</v>
          </cell>
          <cell r="I4527" t="str">
            <v>I</v>
          </cell>
          <cell r="J4527" t="str">
            <v>N</v>
          </cell>
          <cell r="K4527">
            <v>8055</v>
          </cell>
          <cell r="L4527" t="str">
            <v>KÜLSÕ MENETES KARMANTYÚ</v>
          </cell>
        </row>
        <row r="4528">
          <cell r="A4528" t="str">
            <v>MGA50X2CPE100</v>
          </cell>
          <cell r="B4528">
            <v>43011</v>
          </cell>
          <cell r="C4528" t="str">
            <v>Items</v>
          </cell>
          <cell r="D4528">
            <v>0.75</v>
          </cell>
          <cell r="E4528" t="str">
            <v>75</v>
          </cell>
          <cell r="F4528" t="str">
            <v>HAWA</v>
          </cell>
          <cell r="G4528" t="str">
            <v>FITTING</v>
          </cell>
          <cell r="H4528" t="str">
            <v>S20</v>
          </cell>
          <cell r="I4528" t="str">
            <v>I</v>
          </cell>
          <cell r="J4528" t="str">
            <v>N</v>
          </cell>
          <cell r="K4528">
            <v>11247</v>
          </cell>
          <cell r="L4528" t="str">
            <v>KÜLSÕ MENETES KARMANTYÚ</v>
          </cell>
        </row>
        <row r="4529">
          <cell r="A4529" t="str">
            <v>CP-PRESSZ15P</v>
          </cell>
          <cell r="B4529">
            <v>35638</v>
          </cell>
          <cell r="C4529" t="str">
            <v>Items</v>
          </cell>
          <cell r="D4529">
            <v>2.2000000000000002</v>
          </cell>
          <cell r="E4529" t="str">
            <v>1V</v>
          </cell>
          <cell r="F4529" t="str">
            <v>HAWA</v>
          </cell>
          <cell r="G4529" t="str">
            <v>OTHER</v>
          </cell>
          <cell r="H4529" t="str">
            <v>S30</v>
          </cell>
          <cell r="I4529" t="str">
            <v>I</v>
          </cell>
          <cell r="J4529" t="str">
            <v>N</v>
          </cell>
          <cell r="K4529">
            <v>14612.4</v>
          </cell>
          <cell r="L4529" t="str">
            <v>PRÉSPOFA M KONTUR</v>
          </cell>
        </row>
        <row r="4530">
          <cell r="A4530" t="str">
            <v>CP-PRESSZ18P</v>
          </cell>
          <cell r="B4530">
            <v>35638</v>
          </cell>
          <cell r="C4530" t="str">
            <v>Items</v>
          </cell>
          <cell r="D4530">
            <v>2.2000000000000002</v>
          </cell>
          <cell r="E4530" t="str">
            <v>1V</v>
          </cell>
          <cell r="F4530" t="str">
            <v>HAWA</v>
          </cell>
          <cell r="G4530" t="str">
            <v>OTHER</v>
          </cell>
          <cell r="H4530" t="str">
            <v>S30</v>
          </cell>
          <cell r="I4530" t="str">
            <v>I</v>
          </cell>
          <cell r="J4530" t="str">
            <v>N</v>
          </cell>
          <cell r="K4530">
            <v>14612.4</v>
          </cell>
          <cell r="L4530" t="str">
            <v>PRÉSPOFA M KONTUR</v>
          </cell>
        </row>
        <row r="4531">
          <cell r="A4531" t="str">
            <v>CP-PRESSZ22P</v>
          </cell>
          <cell r="B4531">
            <v>38364</v>
          </cell>
          <cell r="C4531" t="str">
            <v>Items</v>
          </cell>
          <cell r="D4531">
            <v>2.2000000000000002</v>
          </cell>
          <cell r="E4531" t="str">
            <v>1V</v>
          </cell>
          <cell r="F4531" t="str">
            <v>HAWA</v>
          </cell>
          <cell r="G4531" t="str">
            <v>OTHER</v>
          </cell>
          <cell r="H4531" t="str">
            <v>S30</v>
          </cell>
          <cell r="I4531" t="str">
            <v>I</v>
          </cell>
          <cell r="J4531" t="str">
            <v>N</v>
          </cell>
          <cell r="K4531">
            <v>15681.6</v>
          </cell>
          <cell r="L4531" t="str">
            <v>PRÉSPOFA M KONTUR</v>
          </cell>
        </row>
        <row r="4532">
          <cell r="A4532" t="str">
            <v>CP-PRESSZ28P</v>
          </cell>
          <cell r="B4532">
            <v>38364</v>
          </cell>
          <cell r="C4532" t="str">
            <v>Items</v>
          </cell>
          <cell r="D4532">
            <v>2.2000000000000002</v>
          </cell>
          <cell r="E4532" t="str">
            <v>1V</v>
          </cell>
          <cell r="F4532" t="str">
            <v>HAWA</v>
          </cell>
          <cell r="G4532" t="str">
            <v>OTHER</v>
          </cell>
          <cell r="H4532" t="str">
            <v>S30</v>
          </cell>
          <cell r="I4532" t="str">
            <v>I</v>
          </cell>
          <cell r="J4532" t="str">
            <v>N</v>
          </cell>
          <cell r="K4532">
            <v>15681.6</v>
          </cell>
          <cell r="L4532" t="str">
            <v>PRÉSPOFA M KONTUR</v>
          </cell>
        </row>
        <row r="4533">
          <cell r="A4533" t="str">
            <v>CP-PRESSZ35P</v>
          </cell>
          <cell r="B4533">
            <v>38364</v>
          </cell>
          <cell r="C4533" t="str">
            <v>Items</v>
          </cell>
          <cell r="D4533">
            <v>2.2000000000000002</v>
          </cell>
          <cell r="E4533" t="str">
            <v>1V</v>
          </cell>
          <cell r="F4533" t="str">
            <v>HAWA</v>
          </cell>
          <cell r="G4533" t="str">
            <v>OTHER</v>
          </cell>
          <cell r="H4533" t="str">
            <v>S30</v>
          </cell>
          <cell r="I4533" t="str">
            <v>I</v>
          </cell>
          <cell r="J4533" t="str">
            <v>N</v>
          </cell>
          <cell r="K4533">
            <v>15681.6</v>
          </cell>
          <cell r="L4533" t="str">
            <v>PRÉSPOFA M KONTUR</v>
          </cell>
        </row>
        <row r="4534">
          <cell r="A4534" t="str">
            <v>CP-PRESSZ42P</v>
          </cell>
          <cell r="B4534">
            <v>108994</v>
          </cell>
          <cell r="C4534" t="str">
            <v>Items</v>
          </cell>
          <cell r="D4534">
            <v>5</v>
          </cell>
          <cell r="E4534" t="str">
            <v>1V</v>
          </cell>
          <cell r="F4534" t="str">
            <v>HAWA</v>
          </cell>
          <cell r="G4534" t="str">
            <v>OTHER</v>
          </cell>
          <cell r="H4534" t="str">
            <v>S30</v>
          </cell>
          <cell r="I4534" t="str">
            <v>I</v>
          </cell>
          <cell r="J4534" t="str">
            <v>N</v>
          </cell>
          <cell r="K4534">
            <v>44550</v>
          </cell>
          <cell r="L4534" t="str">
            <v>PRÉSPOFA M KONTUR</v>
          </cell>
        </row>
        <row r="4535">
          <cell r="A4535" t="str">
            <v>CP-PRESSZ54P</v>
          </cell>
          <cell r="B4535">
            <v>130790</v>
          </cell>
          <cell r="C4535" t="str">
            <v>Items</v>
          </cell>
          <cell r="D4535">
            <v>5</v>
          </cell>
          <cell r="E4535" t="str">
            <v>1V</v>
          </cell>
          <cell r="F4535" t="str">
            <v>HAWA</v>
          </cell>
          <cell r="G4535" t="str">
            <v>OTHER</v>
          </cell>
          <cell r="H4535" t="str">
            <v>S30</v>
          </cell>
          <cell r="I4535" t="str">
            <v>I</v>
          </cell>
          <cell r="J4535" t="str">
            <v>N</v>
          </cell>
          <cell r="K4535">
            <v>53460</v>
          </cell>
          <cell r="L4535" t="str">
            <v>PRÉSPOFA M KONTUR</v>
          </cell>
        </row>
        <row r="4536">
          <cell r="A4536" t="str">
            <v>PPKDU250OD</v>
          </cell>
          <cell r="B4536">
            <v>10707</v>
          </cell>
          <cell r="C4536" t="str">
            <v>Items</v>
          </cell>
          <cell r="D4536">
            <v>1.51</v>
          </cell>
          <cell r="E4536" t="str">
            <v>1D</v>
          </cell>
          <cell r="F4536" t="str">
            <v>HAWA</v>
          </cell>
          <cell r="G4536" t="str">
            <v>FITTING</v>
          </cell>
          <cell r="H4536" t="str">
            <v>S36</v>
          </cell>
          <cell r="I4536" t="str">
            <v>I</v>
          </cell>
          <cell r="J4536" t="str">
            <v>N</v>
          </cell>
          <cell r="K4536">
            <v>2141.44</v>
          </cell>
          <cell r="L4536" t="str">
            <v>PP PRAGMA OD ÁTTOLÓ KARMANTYU</v>
          </cell>
        </row>
        <row r="4537">
          <cell r="A4537" t="str">
            <v>PPKDU400OD</v>
          </cell>
          <cell r="B4537">
            <v>29155</v>
          </cell>
          <cell r="C4537" t="str">
            <v>Items</v>
          </cell>
          <cell r="D4537">
            <v>4.38</v>
          </cell>
          <cell r="E4537" t="str">
            <v>1D</v>
          </cell>
          <cell r="F4537" t="str">
            <v>HAWA</v>
          </cell>
          <cell r="G4537" t="str">
            <v>FITTING</v>
          </cell>
          <cell r="H4537" t="str">
            <v>S36</v>
          </cell>
          <cell r="I4537" t="str">
            <v>I</v>
          </cell>
          <cell r="J4537" t="str">
            <v>N</v>
          </cell>
          <cell r="K4537">
            <v>5830.95</v>
          </cell>
          <cell r="L4537" t="str">
            <v>PP PRAGMA OD ÁTTOLÓ KARMANTYU</v>
          </cell>
        </row>
        <row r="4538">
          <cell r="A4538" t="str">
            <v>PPKDU500OD</v>
          </cell>
          <cell r="B4538">
            <v>34176</v>
          </cell>
          <cell r="C4538" t="str">
            <v>Items</v>
          </cell>
          <cell r="D4538">
            <v>6.16</v>
          </cell>
          <cell r="E4538" t="str">
            <v>1D</v>
          </cell>
          <cell r="F4538" t="str">
            <v>HAWA</v>
          </cell>
          <cell r="G4538" t="str">
            <v>FITTING</v>
          </cell>
          <cell r="H4538" t="str">
            <v>S36</v>
          </cell>
          <cell r="I4538" t="str">
            <v>I</v>
          </cell>
          <cell r="J4538" t="str">
            <v>N</v>
          </cell>
          <cell r="K4538">
            <v>6835.11</v>
          </cell>
          <cell r="L4538" t="str">
            <v>PP PRAGMA OD ÁTTOLÓ KARMANTYU</v>
          </cell>
        </row>
        <row r="4539">
          <cell r="A4539" t="str">
            <v>FT-FLM4</v>
          </cell>
          <cell r="B4539">
            <v>2777</v>
          </cell>
          <cell r="C4539" t="str">
            <v>Items</v>
          </cell>
          <cell r="D4539">
            <v>0.05</v>
          </cell>
          <cell r="E4539" t="str">
            <v>0M</v>
          </cell>
          <cell r="F4539" t="str">
            <v>HAWA</v>
          </cell>
          <cell r="G4539" t="str">
            <v>OTHER</v>
          </cell>
          <cell r="H4539" t="str">
            <v>S30</v>
          </cell>
          <cell r="I4539" t="str">
            <v>I</v>
          </cell>
          <cell r="J4539" t="str">
            <v>N</v>
          </cell>
          <cell r="K4539">
            <v>1017</v>
          </cell>
          <cell r="L4539" t="str">
            <v>TÉRFOGATÁRAM MÉRÖ 4L/MIN</v>
          </cell>
        </row>
        <row r="4540">
          <cell r="A4540" t="str">
            <v>PEKN710-45FSDR17</v>
          </cell>
          <cell r="B4540">
            <v>3200548</v>
          </cell>
          <cell r="C4540" t="str">
            <v>Items</v>
          </cell>
          <cell r="D4540">
            <v>154</v>
          </cell>
          <cell r="E4540" t="str">
            <v>75</v>
          </cell>
          <cell r="F4540" t="str">
            <v>HAWA</v>
          </cell>
          <cell r="G4540" t="str">
            <v>FITTING</v>
          </cell>
          <cell r="H4540" t="str">
            <v>S20</v>
          </cell>
          <cell r="I4540" t="str">
            <v>I</v>
          </cell>
          <cell r="J4540" t="str">
            <v>N</v>
          </cell>
          <cell r="K4540">
            <v>836923</v>
          </cell>
          <cell r="L4540" t="str">
            <v>PE NAGYSUGARU IV</v>
          </cell>
        </row>
        <row r="4541">
          <cell r="A4541" t="str">
            <v>PEKN630-30FSDR17</v>
          </cell>
          <cell r="B4541">
            <v>1444391</v>
          </cell>
          <cell r="C4541" t="str">
            <v>Items</v>
          </cell>
          <cell r="D4541">
            <v>95.8</v>
          </cell>
          <cell r="E4541" t="str">
            <v>75</v>
          </cell>
          <cell r="F4541" t="str">
            <v>HAWA</v>
          </cell>
          <cell r="G4541" t="str">
            <v>FITTING</v>
          </cell>
          <cell r="H4541" t="str">
            <v>S20</v>
          </cell>
          <cell r="I4541" t="str">
            <v>I</v>
          </cell>
          <cell r="J4541" t="str">
            <v>N</v>
          </cell>
          <cell r="K4541">
            <v>377699.4</v>
          </cell>
          <cell r="L4541" t="str">
            <v>PE NAGYSUGARU IV</v>
          </cell>
        </row>
        <row r="4542">
          <cell r="A4542" t="str">
            <v>PEKN630-60FSDR17</v>
          </cell>
          <cell r="B4542">
            <v>1588804</v>
          </cell>
          <cell r="C4542" t="str">
            <v>Items</v>
          </cell>
          <cell r="D4542">
            <v>132.30000000000001</v>
          </cell>
          <cell r="E4542" t="str">
            <v>75</v>
          </cell>
          <cell r="F4542" t="str">
            <v>HAWA</v>
          </cell>
          <cell r="G4542" t="str">
            <v>FITTING</v>
          </cell>
          <cell r="H4542" t="str">
            <v>S20</v>
          </cell>
          <cell r="I4542" t="str">
            <v>I</v>
          </cell>
          <cell r="J4542" t="str">
            <v>N</v>
          </cell>
          <cell r="K4542">
            <v>415462.2</v>
          </cell>
          <cell r="L4542" t="str">
            <v>PE NAGYSUGARU IV</v>
          </cell>
        </row>
        <row r="4543">
          <cell r="A4543" t="str">
            <v>PEKN630-22FSDR17</v>
          </cell>
          <cell r="B4543">
            <v>1401059</v>
          </cell>
          <cell r="C4543" t="str">
            <v>Items</v>
          </cell>
          <cell r="D4543">
            <v>95.8</v>
          </cell>
          <cell r="E4543" t="str">
            <v>75</v>
          </cell>
          <cell r="F4543" t="str">
            <v>HAWA</v>
          </cell>
          <cell r="G4543" t="str">
            <v>FITTING</v>
          </cell>
          <cell r="H4543" t="str">
            <v>S20</v>
          </cell>
          <cell r="I4543" t="str">
            <v>I</v>
          </cell>
          <cell r="J4543" t="str">
            <v>N</v>
          </cell>
          <cell r="K4543">
            <v>366368.5</v>
          </cell>
          <cell r="L4543" t="str">
            <v>PE NAGYSUGARU IV</v>
          </cell>
        </row>
        <row r="4544">
          <cell r="A4544" t="str">
            <v>PESZ630-560SDR17</v>
          </cell>
          <cell r="B4544">
            <v>1573578</v>
          </cell>
          <cell r="C4544" t="str">
            <v>Items</v>
          </cell>
          <cell r="D4544">
            <v>46.8</v>
          </cell>
          <cell r="E4544" t="str">
            <v>75</v>
          </cell>
          <cell r="F4544" t="str">
            <v>HAWA</v>
          </cell>
          <cell r="G4544" t="str">
            <v>FITTING</v>
          </cell>
          <cell r="H4544" t="str">
            <v>S20</v>
          </cell>
          <cell r="I4544" t="str">
            <v>I</v>
          </cell>
          <cell r="J4544" t="str">
            <v>N</v>
          </cell>
          <cell r="K4544">
            <v>411481</v>
          </cell>
          <cell r="L4544" t="str">
            <v>SZÜKITÖ</v>
          </cell>
        </row>
        <row r="4545">
          <cell r="A4545" t="str">
            <v>PEKN630-11FSDR17</v>
          </cell>
          <cell r="B4545">
            <v>1401059</v>
          </cell>
          <cell r="C4545" t="str">
            <v>Items</v>
          </cell>
          <cell r="D4545">
            <v>95.8</v>
          </cell>
          <cell r="E4545" t="str">
            <v>75</v>
          </cell>
          <cell r="F4545" t="str">
            <v>HAWA</v>
          </cell>
          <cell r="G4545" t="str">
            <v>FITTING</v>
          </cell>
          <cell r="H4545" t="str">
            <v>S20</v>
          </cell>
          <cell r="I4545" t="str">
            <v>I</v>
          </cell>
          <cell r="J4545" t="str">
            <v>N</v>
          </cell>
          <cell r="K4545">
            <v>366368.5</v>
          </cell>
          <cell r="L4545" t="str">
            <v>PE NAGYSUGARU IV</v>
          </cell>
        </row>
        <row r="4546">
          <cell r="A4546" t="str">
            <v>PEKN630-90FSDR17</v>
          </cell>
          <cell r="B4546">
            <v>1747664</v>
          </cell>
          <cell r="C4546" t="str">
            <v>Items</v>
          </cell>
          <cell r="D4546">
            <v>159.6</v>
          </cell>
          <cell r="E4546" t="str">
            <v>75</v>
          </cell>
          <cell r="F4546" t="str">
            <v>HAWA</v>
          </cell>
          <cell r="G4546" t="str">
            <v>FITTING</v>
          </cell>
          <cell r="H4546" t="str">
            <v>S20</v>
          </cell>
          <cell r="I4546" t="str">
            <v>I</v>
          </cell>
          <cell r="J4546" t="str">
            <v>N</v>
          </cell>
          <cell r="K4546">
            <v>457003.5</v>
          </cell>
          <cell r="L4546" t="str">
            <v>PE NAGYSUGARU IV</v>
          </cell>
        </row>
        <row r="4547">
          <cell r="A4547" t="str">
            <v>PEKN710-90FSDR17</v>
          </cell>
          <cell r="B4547">
            <v>3840658</v>
          </cell>
          <cell r="C4547" t="str">
            <v>Items</v>
          </cell>
          <cell r="D4547">
            <v>218</v>
          </cell>
          <cell r="E4547" t="str">
            <v>75</v>
          </cell>
          <cell r="F4547" t="str">
            <v>HAWA</v>
          </cell>
          <cell r="G4547" t="str">
            <v>FITTING</v>
          </cell>
          <cell r="H4547" t="str">
            <v>S20</v>
          </cell>
          <cell r="I4547" t="str">
            <v>I</v>
          </cell>
          <cell r="J4547" t="str">
            <v>N</v>
          </cell>
          <cell r="K4547">
            <v>1004308</v>
          </cell>
          <cell r="L4547" t="str">
            <v>PE NAGYSUGARU IV</v>
          </cell>
        </row>
        <row r="4548">
          <cell r="A4548" t="str">
            <v>PET710-400SDR17</v>
          </cell>
          <cell r="B4548">
            <v>993618</v>
          </cell>
          <cell r="C4548" t="str">
            <v>Items</v>
          </cell>
          <cell r="D4548">
            <v>125</v>
          </cell>
          <cell r="E4548" t="str">
            <v>75</v>
          </cell>
          <cell r="F4548" t="str">
            <v>HAWA</v>
          </cell>
          <cell r="G4548" t="str">
            <v>FITTING</v>
          </cell>
          <cell r="H4548" t="str">
            <v>S20</v>
          </cell>
          <cell r="I4548" t="str">
            <v>I</v>
          </cell>
          <cell r="J4548" t="str">
            <v>N</v>
          </cell>
          <cell r="K4548">
            <v>259825</v>
          </cell>
          <cell r="L4548" t="str">
            <v>SZÜKITETT T IDOM PN 5BAR</v>
          </cell>
        </row>
        <row r="4549">
          <cell r="A4549" t="str">
            <v>100VSDR17710ENV</v>
          </cell>
          <cell r="B4549">
            <v>346236</v>
          </cell>
          <cell r="C4549" t="str">
            <v>Meter</v>
          </cell>
          <cell r="D4549">
            <v>88.98</v>
          </cell>
          <cell r="E4549" t="str">
            <v>70</v>
          </cell>
          <cell r="F4549" t="str">
            <v>HAWA</v>
          </cell>
          <cell r="G4549" t="str">
            <v>PIPE</v>
          </cell>
          <cell r="H4549" t="str">
            <v>S16</v>
          </cell>
          <cell r="I4549" t="str">
            <v>I</v>
          </cell>
          <cell r="J4549" t="str">
            <v>N</v>
          </cell>
          <cell r="K4549">
            <v>59831</v>
          </cell>
          <cell r="L4549" t="str">
            <v>PE100 IVÓVIZCSÖ 710X42.1MM 10BAR (C=1.25)</v>
          </cell>
        </row>
        <row r="4550">
          <cell r="A4550" t="str">
            <v>VKARIMAPP160</v>
          </cell>
          <cell r="B4550">
            <v>97210</v>
          </cell>
          <cell r="C4550" t="str">
            <v>Items</v>
          </cell>
          <cell r="D4550">
            <v>7.36</v>
          </cell>
          <cell r="E4550" t="str">
            <v>75</v>
          </cell>
          <cell r="F4550" t="str">
            <v>HAWA</v>
          </cell>
          <cell r="G4550" t="str">
            <v>FITTING</v>
          </cell>
          <cell r="H4550" t="str">
            <v>S20</v>
          </cell>
          <cell r="I4550" t="str">
            <v>I</v>
          </cell>
          <cell r="J4550" t="str">
            <v>N</v>
          </cell>
          <cell r="K4550">
            <v>25420</v>
          </cell>
          <cell r="L4550" t="str">
            <v>PP VAKKARIMA ACÉLMAGGAL PN6</v>
          </cell>
        </row>
        <row r="4551">
          <cell r="A4551" t="str">
            <v>VKARIMAPP200</v>
          </cell>
          <cell r="B4551">
            <v>108397</v>
          </cell>
          <cell r="C4551" t="str">
            <v>Items</v>
          </cell>
          <cell r="D4551">
            <v>10</v>
          </cell>
          <cell r="E4551" t="str">
            <v>75</v>
          </cell>
          <cell r="F4551" t="str">
            <v>HAWA</v>
          </cell>
          <cell r="G4551" t="str">
            <v>FITTING</v>
          </cell>
          <cell r="H4551" t="str">
            <v>S20</v>
          </cell>
          <cell r="I4551" t="str">
            <v>I</v>
          </cell>
          <cell r="J4551" t="str">
            <v>N</v>
          </cell>
          <cell r="K4551">
            <v>28345</v>
          </cell>
          <cell r="L4551" t="str">
            <v>PP VAKKARIMA ACÉLMAGGAL PN6</v>
          </cell>
        </row>
        <row r="4552">
          <cell r="A4552" t="str">
            <v>VKARIMAPP250</v>
          </cell>
          <cell r="B4552">
            <v>229677</v>
          </cell>
          <cell r="C4552" t="str">
            <v>Items</v>
          </cell>
          <cell r="D4552">
            <v>14.04</v>
          </cell>
          <cell r="E4552" t="str">
            <v>75</v>
          </cell>
          <cell r="F4552" t="str">
            <v>HAWA</v>
          </cell>
          <cell r="G4552" t="str">
            <v>FITTING</v>
          </cell>
          <cell r="H4552" t="str">
            <v>S20</v>
          </cell>
          <cell r="I4552" t="str">
            <v>I</v>
          </cell>
          <cell r="J4552" t="str">
            <v>N</v>
          </cell>
          <cell r="K4552">
            <v>60059</v>
          </cell>
          <cell r="L4552" t="str">
            <v>PP VAKKARIMA ACÉLMAGGAL PN6</v>
          </cell>
        </row>
        <row r="4553">
          <cell r="A4553" t="str">
            <v>PEKN110-60FSDR17</v>
          </cell>
          <cell r="B4553">
            <v>45695</v>
          </cell>
          <cell r="C4553" t="str">
            <v>Items</v>
          </cell>
          <cell r="D4553">
            <v>1.28</v>
          </cell>
          <cell r="E4553" t="str">
            <v>75</v>
          </cell>
          <cell r="F4553" t="str">
            <v>HAWA</v>
          </cell>
          <cell r="G4553" t="str">
            <v>FITTING</v>
          </cell>
          <cell r="H4553" t="str">
            <v>S20</v>
          </cell>
          <cell r="I4553" t="str">
            <v>I</v>
          </cell>
          <cell r="J4553" t="str">
            <v>N</v>
          </cell>
          <cell r="K4553">
            <v>11949</v>
          </cell>
          <cell r="L4553" t="str">
            <v>PE NAGYSUGARU IV</v>
          </cell>
        </row>
        <row r="4554">
          <cell r="A4554" t="str">
            <v>VDHL-VBC75-B</v>
          </cell>
          <cell r="B4554">
            <v>40686</v>
          </cell>
          <cell r="C4554" t="str">
            <v>Items</v>
          </cell>
          <cell r="D4554">
            <v>1.56</v>
          </cell>
          <cell r="E4554" t="str">
            <v>0W</v>
          </cell>
          <cell r="F4554" t="str">
            <v>HAWA</v>
          </cell>
          <cell r="G4554" t="str">
            <v>OTHER</v>
          </cell>
          <cell r="H4554" t="str">
            <v>S34</v>
          </cell>
          <cell r="I4554" t="str">
            <v>I</v>
          </cell>
          <cell r="J4554" t="str">
            <v>N</v>
          </cell>
          <cell r="K4554">
            <v>12869.31</v>
          </cell>
          <cell r="L4554" t="str">
            <v>PÁRAZÁRÓ SZIG KÉSZL BITUMEN GALLÉR DN75</v>
          </cell>
        </row>
        <row r="4555">
          <cell r="A4555" t="str">
            <v>VDHL-VBC75-PVC</v>
          </cell>
          <cell r="B4555">
            <v>40686</v>
          </cell>
          <cell r="C4555" t="str">
            <v>Items</v>
          </cell>
          <cell r="D4555">
            <v>1.56</v>
          </cell>
          <cell r="E4555" t="str">
            <v>0W</v>
          </cell>
          <cell r="F4555" t="str">
            <v>HAWA</v>
          </cell>
          <cell r="G4555" t="str">
            <v>OTHER</v>
          </cell>
          <cell r="H4555" t="str">
            <v>S34</v>
          </cell>
          <cell r="I4555" t="str">
            <v>I</v>
          </cell>
          <cell r="J4555" t="str">
            <v>N</v>
          </cell>
          <cell r="K4555">
            <v>15538.07</v>
          </cell>
          <cell r="L4555" t="str">
            <v>PÁRAZÁRÓ SZIG KÉSZL PVC GALLÉR DN75</v>
          </cell>
        </row>
        <row r="4556">
          <cell r="A4556" t="str">
            <v>KM100GUMIGYURU</v>
          </cell>
          <cell r="B4556">
            <v>426</v>
          </cell>
          <cell r="C4556" t="str">
            <v>Items</v>
          </cell>
          <cell r="D4556">
            <v>0.06</v>
          </cell>
          <cell r="E4556" t="str">
            <v>3A</v>
          </cell>
          <cell r="F4556" t="str">
            <v>HAWA</v>
          </cell>
          <cell r="G4556" t="str">
            <v>OTHER</v>
          </cell>
          <cell r="H4556" t="str">
            <v>S26</v>
          </cell>
          <cell r="I4556" t="str">
            <v>N</v>
          </cell>
          <cell r="J4556" t="str">
            <v>N</v>
          </cell>
          <cell r="K4556">
            <v>72</v>
          </cell>
          <cell r="L4556" t="str">
            <v>000000003195005785319501</v>
          </cell>
        </row>
        <row r="4557">
          <cell r="A4557" t="str">
            <v>KM125GGY.</v>
          </cell>
          <cell r="B4557">
            <v>239</v>
          </cell>
          <cell r="C4557" t="str">
            <v>Items</v>
          </cell>
          <cell r="D4557">
            <v>0.1</v>
          </cell>
          <cell r="E4557" t="str">
            <v>3A</v>
          </cell>
          <cell r="F4557" t="str">
            <v>HAWA</v>
          </cell>
          <cell r="G4557" t="str">
            <v>OTHER</v>
          </cell>
          <cell r="H4557" t="str">
            <v>S26</v>
          </cell>
          <cell r="I4557" t="str">
            <v>N</v>
          </cell>
          <cell r="J4557" t="str">
            <v>N</v>
          </cell>
          <cell r="K4557">
            <v>149.29</v>
          </cell>
          <cell r="L4557" t="str">
            <v>000000003195005788319501</v>
          </cell>
        </row>
        <row r="4558">
          <cell r="A4558" t="str">
            <v>KG500GGY.</v>
          </cell>
          <cell r="B4558">
            <v>1300</v>
          </cell>
          <cell r="C4558" t="str">
            <v>Items</v>
          </cell>
          <cell r="D4558">
            <v>0.73</v>
          </cell>
          <cell r="E4558" t="str">
            <v>3A</v>
          </cell>
          <cell r="F4558" t="str">
            <v>HAWA</v>
          </cell>
          <cell r="G4558" t="str">
            <v>OTHER</v>
          </cell>
          <cell r="H4558" t="str">
            <v>S26</v>
          </cell>
          <cell r="I4558" t="str">
            <v>N</v>
          </cell>
          <cell r="J4558" t="str">
            <v>N</v>
          </cell>
          <cell r="K4558">
            <v>725</v>
          </cell>
          <cell r="L4558" t="str">
            <v>000000003195005789319501</v>
          </cell>
        </row>
        <row r="4559">
          <cell r="A4559" t="str">
            <v>KM450GGY.</v>
          </cell>
          <cell r="B4559">
            <v>4821</v>
          </cell>
          <cell r="C4559" t="str">
            <v>Items</v>
          </cell>
          <cell r="D4559">
            <v>1.4</v>
          </cell>
          <cell r="E4559" t="str">
            <v>3A</v>
          </cell>
          <cell r="F4559" t="str">
            <v>HAWA</v>
          </cell>
          <cell r="G4559" t="str">
            <v>OTHER</v>
          </cell>
          <cell r="H4559" t="str">
            <v>S26</v>
          </cell>
          <cell r="I4559" t="str">
            <v>N</v>
          </cell>
          <cell r="J4559" t="str">
            <v>N</v>
          </cell>
          <cell r="K4559">
            <v>3008.23</v>
          </cell>
          <cell r="L4559" t="str">
            <v>000000003195005790319501</v>
          </cell>
        </row>
        <row r="4560">
          <cell r="A4560" t="str">
            <v>KM300GGY.</v>
          </cell>
          <cell r="B4560">
            <v>3895</v>
          </cell>
          <cell r="C4560" t="str">
            <v>Items</v>
          </cell>
          <cell r="D4560">
            <v>0.6</v>
          </cell>
          <cell r="E4560" t="str">
            <v>3A</v>
          </cell>
          <cell r="F4560" t="str">
            <v>HAWA</v>
          </cell>
          <cell r="G4560" t="str">
            <v>OTHER</v>
          </cell>
          <cell r="H4560" t="str">
            <v>S26</v>
          </cell>
          <cell r="I4560" t="str">
            <v>N</v>
          </cell>
          <cell r="J4560" t="str">
            <v>N</v>
          </cell>
          <cell r="K4560">
            <v>653.11</v>
          </cell>
          <cell r="L4560" t="str">
            <v>000000003195005791319501</v>
          </cell>
        </row>
        <row r="4561">
          <cell r="A4561" t="str">
            <v>KM250GGY.</v>
          </cell>
          <cell r="B4561">
            <v>3633</v>
          </cell>
          <cell r="C4561" t="str">
            <v>Items</v>
          </cell>
          <cell r="D4561">
            <v>0.48</v>
          </cell>
          <cell r="E4561" t="str">
            <v>3A</v>
          </cell>
          <cell r="F4561" t="str">
            <v>HAWA</v>
          </cell>
          <cell r="G4561" t="str">
            <v>OTHER</v>
          </cell>
          <cell r="H4561" t="str">
            <v>S26</v>
          </cell>
          <cell r="I4561" t="str">
            <v>N</v>
          </cell>
          <cell r="J4561" t="str">
            <v>N</v>
          </cell>
          <cell r="K4561">
            <v>602.35</v>
          </cell>
          <cell r="L4561" t="str">
            <v>000000003195005792319501</v>
          </cell>
        </row>
        <row r="4562">
          <cell r="A4562" t="str">
            <v>KM200GGY.</v>
          </cell>
          <cell r="B4562">
            <v>575</v>
          </cell>
          <cell r="C4562" t="str">
            <v>Items</v>
          </cell>
          <cell r="D4562">
            <v>0.28999999999999998</v>
          </cell>
          <cell r="E4562" t="str">
            <v>3A</v>
          </cell>
          <cell r="F4562" t="str">
            <v>HAWA</v>
          </cell>
          <cell r="G4562" t="str">
            <v>OTHER</v>
          </cell>
          <cell r="H4562" t="str">
            <v>S26</v>
          </cell>
          <cell r="I4562" t="str">
            <v>N</v>
          </cell>
          <cell r="J4562" t="str">
            <v>N</v>
          </cell>
          <cell r="K4562">
            <v>362.79</v>
          </cell>
          <cell r="L4562" t="str">
            <v>000000003195005793319501</v>
          </cell>
        </row>
        <row r="4563">
          <cell r="A4563" t="str">
            <v>KM100GGY.</v>
          </cell>
          <cell r="B4563">
            <v>475</v>
          </cell>
          <cell r="C4563" t="str">
            <v>Items</v>
          </cell>
          <cell r="D4563">
            <v>0.09</v>
          </cell>
          <cell r="E4563" t="str">
            <v>3A</v>
          </cell>
          <cell r="F4563" t="str">
            <v>HAWA</v>
          </cell>
          <cell r="G4563" t="str">
            <v>OTHER</v>
          </cell>
          <cell r="H4563" t="str">
            <v>S26</v>
          </cell>
          <cell r="I4563" t="str">
            <v>N</v>
          </cell>
          <cell r="J4563" t="str">
            <v>N</v>
          </cell>
          <cell r="K4563">
            <v>80</v>
          </cell>
          <cell r="L4563" t="str">
            <v>000000003195005794319501</v>
          </cell>
        </row>
        <row r="4564">
          <cell r="A4564" t="str">
            <v>KM80GGY</v>
          </cell>
          <cell r="B4564">
            <v>143</v>
          </cell>
          <cell r="C4564" t="str">
            <v>Items</v>
          </cell>
          <cell r="D4564">
            <v>0.05</v>
          </cell>
          <cell r="E4564" t="str">
            <v>3A</v>
          </cell>
          <cell r="F4564" t="str">
            <v>HAWA</v>
          </cell>
          <cell r="G4564" t="str">
            <v>OTHER</v>
          </cell>
          <cell r="H4564" t="str">
            <v>S26</v>
          </cell>
          <cell r="I4564" t="str">
            <v>N</v>
          </cell>
          <cell r="J4564" t="str">
            <v>N</v>
          </cell>
          <cell r="K4564">
            <v>70.13</v>
          </cell>
          <cell r="L4564" t="str">
            <v>000000003195005795319501</v>
          </cell>
        </row>
        <row r="4565">
          <cell r="A4565" t="str">
            <v>KM150GGY.</v>
          </cell>
          <cell r="B4565">
            <v>319</v>
          </cell>
          <cell r="C4565" t="str">
            <v>Items</v>
          </cell>
          <cell r="D4565">
            <v>0.16</v>
          </cell>
          <cell r="E4565" t="str">
            <v>3A</v>
          </cell>
          <cell r="F4565" t="str">
            <v>HAWA</v>
          </cell>
          <cell r="G4565" t="str">
            <v>OTHER</v>
          </cell>
          <cell r="H4565" t="str">
            <v>S26</v>
          </cell>
          <cell r="I4565" t="str">
            <v>N</v>
          </cell>
          <cell r="J4565" t="str">
            <v>N</v>
          </cell>
          <cell r="K4565">
            <v>165.02</v>
          </cell>
          <cell r="L4565" t="str">
            <v>000000003195005796319501</v>
          </cell>
        </row>
        <row r="4566">
          <cell r="A4566" t="str">
            <v>KG250GGY.</v>
          </cell>
          <cell r="B4566">
            <v>441</v>
          </cell>
          <cell r="C4566" t="str">
            <v>Items</v>
          </cell>
          <cell r="D4566">
            <v>0.1</v>
          </cell>
          <cell r="E4566" t="str">
            <v>3A</v>
          </cell>
          <cell r="F4566" t="str">
            <v>HAWA</v>
          </cell>
          <cell r="G4566" t="str">
            <v>OTHER</v>
          </cell>
          <cell r="H4566" t="str">
            <v>S26</v>
          </cell>
          <cell r="I4566" t="str">
            <v>N</v>
          </cell>
          <cell r="J4566" t="str">
            <v>N</v>
          </cell>
          <cell r="K4566">
            <v>234</v>
          </cell>
          <cell r="L4566" t="str">
            <v>000000003195005797319501</v>
          </cell>
        </row>
        <row r="4567">
          <cell r="A4567" t="str">
            <v>UNICORGGY250</v>
          </cell>
          <cell r="B4567">
            <v>1488</v>
          </cell>
          <cell r="C4567" t="str">
            <v>Items</v>
          </cell>
          <cell r="D4567">
            <v>7.0000000000000007E-2</v>
          </cell>
          <cell r="E4567" t="str">
            <v>3A</v>
          </cell>
          <cell r="F4567" t="str">
            <v>HAWA</v>
          </cell>
          <cell r="G4567" t="str">
            <v>OTHER</v>
          </cell>
          <cell r="H4567" t="str">
            <v>S26</v>
          </cell>
          <cell r="I4567" t="str">
            <v>N</v>
          </cell>
          <cell r="J4567" t="str">
            <v>N</v>
          </cell>
          <cell r="K4567">
            <v>252.39</v>
          </cell>
          <cell r="L4567" t="str">
            <v>000000003195005800319501</v>
          </cell>
        </row>
        <row r="4568">
          <cell r="A4568" t="str">
            <v>UNICORGGY315</v>
          </cell>
          <cell r="B4568">
            <v>1789</v>
          </cell>
          <cell r="C4568" t="str">
            <v>Items</v>
          </cell>
          <cell r="D4568">
            <v>0.13</v>
          </cell>
          <cell r="E4568" t="str">
            <v>3A</v>
          </cell>
          <cell r="F4568" t="str">
            <v>HAWA</v>
          </cell>
          <cell r="G4568" t="str">
            <v>OTHER</v>
          </cell>
          <cell r="H4568" t="str">
            <v>S26</v>
          </cell>
          <cell r="I4568" t="str">
            <v>N</v>
          </cell>
          <cell r="J4568" t="str">
            <v>N</v>
          </cell>
          <cell r="K4568">
            <v>300</v>
          </cell>
          <cell r="L4568" t="str">
            <v>000000003195005801319501</v>
          </cell>
        </row>
        <row r="4569">
          <cell r="A4569" t="str">
            <v>AJAKOSGGY110</v>
          </cell>
          <cell r="B4569">
            <v>93</v>
          </cell>
          <cell r="C4569" t="str">
            <v>Items</v>
          </cell>
          <cell r="D4569">
            <v>0.02</v>
          </cell>
          <cell r="E4569" t="str">
            <v>3A</v>
          </cell>
          <cell r="F4569" t="str">
            <v>HAWA</v>
          </cell>
          <cell r="G4569" t="str">
            <v>OTHER</v>
          </cell>
          <cell r="H4569" t="str">
            <v>S26</v>
          </cell>
          <cell r="I4569" t="str">
            <v>I</v>
          </cell>
          <cell r="J4569" t="str">
            <v>N</v>
          </cell>
          <cell r="K4569">
            <v>14</v>
          </cell>
          <cell r="L4569" t="str">
            <v>000000003195005802319501</v>
          </cell>
        </row>
        <row r="4570">
          <cell r="A4570" t="str">
            <v>GUMIGY49X6_0</v>
          </cell>
          <cell r="B4570">
            <v>37</v>
          </cell>
          <cell r="C4570" t="str">
            <v>Items</v>
          </cell>
          <cell r="D4570">
            <v>0.01</v>
          </cell>
          <cell r="E4570" t="str">
            <v>83</v>
          </cell>
          <cell r="F4570" t="str">
            <v>HAWA</v>
          </cell>
          <cell r="G4570" t="str">
            <v>OTHER</v>
          </cell>
          <cell r="H4570" t="str">
            <v>S26</v>
          </cell>
          <cell r="I4570" t="str">
            <v>N</v>
          </cell>
          <cell r="J4570" t="str">
            <v>N</v>
          </cell>
          <cell r="K4570">
            <v>3170.95</v>
          </cell>
          <cell r="L4570" t="str">
            <v>000000003195005804319501</v>
          </cell>
        </row>
        <row r="4571">
          <cell r="A4571" t="str">
            <v>AJAKOSGGY125</v>
          </cell>
          <cell r="B4571">
            <v>136</v>
          </cell>
          <cell r="C4571" t="str">
            <v>Items</v>
          </cell>
          <cell r="D4571">
            <v>0.03</v>
          </cell>
          <cell r="E4571" t="str">
            <v>3A</v>
          </cell>
          <cell r="F4571" t="str">
            <v>HAWA</v>
          </cell>
          <cell r="G4571" t="str">
            <v>OTHER</v>
          </cell>
          <cell r="H4571" t="str">
            <v>S26</v>
          </cell>
          <cell r="I4571" t="str">
            <v>I</v>
          </cell>
          <cell r="J4571" t="str">
            <v>N</v>
          </cell>
          <cell r="K4571">
            <v>22</v>
          </cell>
          <cell r="L4571" t="str">
            <v>000000003195005806319501</v>
          </cell>
        </row>
        <row r="4572">
          <cell r="A4572" t="str">
            <v>AJAKOSGGY160</v>
          </cell>
          <cell r="B4572">
            <v>198</v>
          </cell>
          <cell r="C4572" t="str">
            <v>Items</v>
          </cell>
          <cell r="D4572">
            <v>0.05</v>
          </cell>
          <cell r="E4572" t="str">
            <v>3A</v>
          </cell>
          <cell r="F4572" t="str">
            <v>HAWA</v>
          </cell>
          <cell r="G4572" t="str">
            <v>OTHER</v>
          </cell>
          <cell r="H4572" t="str">
            <v>S26</v>
          </cell>
          <cell r="I4572" t="str">
            <v>I</v>
          </cell>
          <cell r="J4572" t="str">
            <v>N</v>
          </cell>
          <cell r="K4572">
            <v>33</v>
          </cell>
          <cell r="L4572" t="str">
            <v>000000003195005807319501</v>
          </cell>
        </row>
        <row r="4573">
          <cell r="A4573" t="str">
            <v>AJAKOSGGY200</v>
          </cell>
          <cell r="B4573">
            <v>126</v>
          </cell>
          <cell r="C4573" t="str">
            <v>Items</v>
          </cell>
          <cell r="D4573">
            <v>7.0000000000000007E-2</v>
          </cell>
          <cell r="E4573" t="str">
            <v>3A</v>
          </cell>
          <cell r="F4573" t="str">
            <v>HAWA</v>
          </cell>
          <cell r="G4573" t="str">
            <v>OTHER</v>
          </cell>
          <cell r="H4573" t="str">
            <v>S26</v>
          </cell>
          <cell r="I4573" t="str">
            <v>I</v>
          </cell>
          <cell r="J4573" t="str">
            <v>N</v>
          </cell>
          <cell r="K4573">
            <v>51</v>
          </cell>
          <cell r="L4573" t="str">
            <v>000000003195005808319501</v>
          </cell>
        </row>
        <row r="4574">
          <cell r="A4574" t="str">
            <v>ALAKOSGGY38,30</v>
          </cell>
          <cell r="B4574">
            <v>17123</v>
          </cell>
          <cell r="C4574" t="str">
            <v>Items</v>
          </cell>
          <cell r="D4574">
            <v>0.01</v>
          </cell>
          <cell r="E4574" t="str">
            <v>83</v>
          </cell>
          <cell r="F4574" t="str">
            <v>HAWA</v>
          </cell>
          <cell r="G4574" t="str">
            <v>OTHER</v>
          </cell>
          <cell r="H4574" t="str">
            <v>S26</v>
          </cell>
          <cell r="I4574" t="str">
            <v>I</v>
          </cell>
          <cell r="J4574" t="str">
            <v>N</v>
          </cell>
          <cell r="K4574">
            <v>423.48</v>
          </cell>
          <cell r="L4574" t="str">
            <v>000000003195005809319501</v>
          </cell>
        </row>
        <row r="4575">
          <cell r="A4575" t="str">
            <v>UNICORGGY500</v>
          </cell>
          <cell r="B4575">
            <v>4492</v>
          </cell>
          <cell r="C4575" t="str">
            <v>Items</v>
          </cell>
          <cell r="D4575">
            <v>0.73</v>
          </cell>
          <cell r="E4575" t="str">
            <v>3A</v>
          </cell>
          <cell r="F4575" t="str">
            <v>HAWA</v>
          </cell>
          <cell r="G4575" t="str">
            <v>OTHER</v>
          </cell>
          <cell r="H4575" t="str">
            <v>S26</v>
          </cell>
          <cell r="I4575" t="str">
            <v>N</v>
          </cell>
          <cell r="J4575" t="str">
            <v>N</v>
          </cell>
          <cell r="K4575">
            <v>842</v>
          </cell>
          <cell r="L4575" t="str">
            <v>000000003195005810319501</v>
          </cell>
        </row>
        <row r="4576">
          <cell r="A4576" t="str">
            <v>ALAKOSGGY47,90</v>
          </cell>
          <cell r="B4576">
            <v>22473</v>
          </cell>
          <cell r="C4576" t="str">
            <v>Items</v>
          </cell>
          <cell r="D4576">
            <v>0.01</v>
          </cell>
          <cell r="E4576" t="str">
            <v>83</v>
          </cell>
          <cell r="F4576" t="str">
            <v>HAWA</v>
          </cell>
          <cell r="G4576" t="str">
            <v>OTHER</v>
          </cell>
          <cell r="H4576" t="str">
            <v>S26</v>
          </cell>
          <cell r="I4576" t="str">
            <v>I</v>
          </cell>
          <cell r="J4576" t="str">
            <v>N</v>
          </cell>
          <cell r="K4576">
            <v>2825.08</v>
          </cell>
          <cell r="L4576" t="str">
            <v>000000003195005811319501</v>
          </cell>
        </row>
        <row r="4577">
          <cell r="A4577" t="str">
            <v>UNICORGGY400</v>
          </cell>
          <cell r="B4577">
            <v>2792</v>
          </cell>
          <cell r="C4577" t="str">
            <v>Items</v>
          </cell>
          <cell r="D4577">
            <v>0.32</v>
          </cell>
          <cell r="E4577" t="str">
            <v>3A</v>
          </cell>
          <cell r="F4577" t="str">
            <v>HAWA</v>
          </cell>
          <cell r="G4577" t="str">
            <v>OTHER</v>
          </cell>
          <cell r="H4577" t="str">
            <v>S26</v>
          </cell>
          <cell r="I4577" t="str">
            <v>I</v>
          </cell>
          <cell r="J4577" t="str">
            <v>N</v>
          </cell>
          <cell r="K4577">
            <v>531.98</v>
          </cell>
          <cell r="L4577" t="str">
            <v>000000003195005812319501</v>
          </cell>
        </row>
        <row r="4578">
          <cell r="A4578" t="str">
            <v>KG300GY.MN.</v>
          </cell>
          <cell r="B4578">
            <v>431</v>
          </cell>
          <cell r="C4578" t="str">
            <v>Items</v>
          </cell>
          <cell r="D4578">
            <v>0.17</v>
          </cell>
          <cell r="E4578" t="str">
            <v>3A</v>
          </cell>
          <cell r="F4578" t="str">
            <v>HAWA</v>
          </cell>
          <cell r="G4578" t="str">
            <v>OTHER</v>
          </cell>
          <cell r="H4578" t="str">
            <v>S26</v>
          </cell>
          <cell r="I4578" t="str">
            <v>N</v>
          </cell>
          <cell r="J4578" t="str">
            <v>N</v>
          </cell>
          <cell r="K4578">
            <v>136.91</v>
          </cell>
          <cell r="L4578" t="str">
            <v>000000003195005813319501</v>
          </cell>
        </row>
        <row r="4579">
          <cell r="A4579" t="str">
            <v>KG400GGYMN</v>
          </cell>
          <cell r="B4579">
            <v>903</v>
          </cell>
          <cell r="C4579" t="str">
            <v>Items</v>
          </cell>
          <cell r="D4579">
            <v>0.2</v>
          </cell>
          <cell r="E4579" t="str">
            <v>3A</v>
          </cell>
          <cell r="F4579" t="str">
            <v>HAWA</v>
          </cell>
          <cell r="G4579" t="str">
            <v>OTHER</v>
          </cell>
          <cell r="H4579" t="str">
            <v>S26</v>
          </cell>
          <cell r="I4579" t="str">
            <v>N</v>
          </cell>
          <cell r="J4579" t="str">
            <v>N</v>
          </cell>
          <cell r="K4579">
            <v>661</v>
          </cell>
          <cell r="L4579" t="str">
            <v>000000003195005814319501</v>
          </cell>
        </row>
        <row r="4580">
          <cell r="A4580" t="str">
            <v>AJAKOSGGY250</v>
          </cell>
          <cell r="B4580">
            <v>425</v>
          </cell>
          <cell r="C4580" t="str">
            <v>Items</v>
          </cell>
          <cell r="D4580">
            <v>0.18</v>
          </cell>
          <cell r="E4580" t="str">
            <v>3A</v>
          </cell>
          <cell r="F4580" t="str">
            <v>HAWA</v>
          </cell>
          <cell r="G4580" t="str">
            <v>OTHER</v>
          </cell>
          <cell r="H4580" t="str">
            <v>S26</v>
          </cell>
          <cell r="I4580" t="str">
            <v>I</v>
          </cell>
          <cell r="J4580" t="str">
            <v>N</v>
          </cell>
          <cell r="K4580">
            <v>121</v>
          </cell>
          <cell r="L4580" t="str">
            <v>000000003195005817319501</v>
          </cell>
        </row>
        <row r="4581">
          <cell r="A4581" t="str">
            <v>AJAKOSGGY300</v>
          </cell>
          <cell r="B4581">
            <v>349</v>
          </cell>
          <cell r="C4581" t="str">
            <v>Items</v>
          </cell>
          <cell r="D4581">
            <v>0.24</v>
          </cell>
          <cell r="E4581" t="str">
            <v>3A</v>
          </cell>
          <cell r="F4581" t="str">
            <v>HAWA</v>
          </cell>
          <cell r="G4581" t="str">
            <v>OTHER</v>
          </cell>
          <cell r="H4581" t="str">
            <v>S26</v>
          </cell>
          <cell r="I4581" t="str">
            <v>I</v>
          </cell>
          <cell r="J4581" t="str">
            <v>N</v>
          </cell>
          <cell r="K4581">
            <v>173</v>
          </cell>
          <cell r="L4581" t="str">
            <v>000000003195005818319501</v>
          </cell>
        </row>
        <row r="4582">
          <cell r="A4582" t="str">
            <v>AJAKOSGGY50</v>
          </cell>
          <cell r="B4582">
            <v>41</v>
          </cell>
          <cell r="C4582" t="str">
            <v>Items</v>
          </cell>
          <cell r="D4582">
            <v>0.01</v>
          </cell>
          <cell r="E4582" t="str">
            <v>3A</v>
          </cell>
          <cell r="F4582" t="str">
            <v>HAWA</v>
          </cell>
          <cell r="G4582" t="str">
            <v>OTHER</v>
          </cell>
          <cell r="H4582" t="str">
            <v>S26</v>
          </cell>
          <cell r="I4582" t="str">
            <v>I</v>
          </cell>
          <cell r="J4582" t="str">
            <v>N</v>
          </cell>
          <cell r="K4582">
            <v>6</v>
          </cell>
          <cell r="L4582" t="str">
            <v>000000003195005819319501</v>
          </cell>
        </row>
        <row r="4583">
          <cell r="A4583" t="str">
            <v>AJAKOSGGY40</v>
          </cell>
          <cell r="B4583">
            <v>38</v>
          </cell>
          <cell r="C4583" t="str">
            <v>Items</v>
          </cell>
          <cell r="D4583">
            <v>0.01</v>
          </cell>
          <cell r="E4583" t="str">
            <v>3A</v>
          </cell>
          <cell r="F4583" t="str">
            <v>HAWA</v>
          </cell>
          <cell r="G4583" t="str">
            <v>OTHER</v>
          </cell>
          <cell r="H4583" t="str">
            <v>S26</v>
          </cell>
          <cell r="I4583" t="str">
            <v>I</v>
          </cell>
          <cell r="J4583" t="str">
            <v>N</v>
          </cell>
          <cell r="K4583">
            <v>6</v>
          </cell>
          <cell r="L4583" t="str">
            <v>000000003195005820319501</v>
          </cell>
        </row>
        <row r="4584">
          <cell r="A4584" t="str">
            <v>AJAKOSGGY400</v>
          </cell>
          <cell r="B4584">
            <v>722</v>
          </cell>
          <cell r="C4584" t="str">
            <v>Items</v>
          </cell>
          <cell r="D4584">
            <v>0.43</v>
          </cell>
          <cell r="E4584" t="str">
            <v>3A</v>
          </cell>
          <cell r="F4584" t="str">
            <v>HAWA</v>
          </cell>
          <cell r="G4584" t="str">
            <v>OTHER</v>
          </cell>
          <cell r="H4584" t="str">
            <v>S26</v>
          </cell>
          <cell r="I4584" t="str">
            <v>I</v>
          </cell>
          <cell r="J4584" t="str">
            <v>N</v>
          </cell>
          <cell r="K4584">
            <v>310</v>
          </cell>
          <cell r="L4584" t="str">
            <v>000000003195005821319501</v>
          </cell>
        </row>
        <row r="4585">
          <cell r="A4585" t="str">
            <v>AJAKOSGGY500</v>
          </cell>
          <cell r="B4585">
            <v>3407</v>
          </cell>
          <cell r="C4585" t="str">
            <v>Items</v>
          </cell>
          <cell r="D4585">
            <v>0.43</v>
          </cell>
          <cell r="E4585" t="str">
            <v>3A</v>
          </cell>
          <cell r="F4585" t="str">
            <v>HAWA</v>
          </cell>
          <cell r="G4585" t="str">
            <v>OTHER</v>
          </cell>
          <cell r="H4585" t="str">
            <v>S26</v>
          </cell>
          <cell r="I4585" t="str">
            <v>I</v>
          </cell>
          <cell r="J4585" t="str">
            <v>N</v>
          </cell>
          <cell r="K4585">
            <v>766</v>
          </cell>
          <cell r="L4585" t="str">
            <v>000000003195005822319501</v>
          </cell>
        </row>
        <row r="4586">
          <cell r="A4586" t="str">
            <v>PRAGMAID600GGY</v>
          </cell>
          <cell r="B4586">
            <v>13443</v>
          </cell>
          <cell r="C4586" t="str">
            <v>Items</v>
          </cell>
          <cell r="D4586">
            <v>1</v>
          </cell>
          <cell r="E4586" t="str">
            <v>1D</v>
          </cell>
          <cell r="F4586" t="str">
            <v>HAWA</v>
          </cell>
          <cell r="G4586" t="str">
            <v>OTHER</v>
          </cell>
          <cell r="H4586" t="str">
            <v>S36</v>
          </cell>
          <cell r="I4586" t="str">
            <v>I</v>
          </cell>
          <cell r="J4586" t="str">
            <v>N</v>
          </cell>
          <cell r="K4586">
            <v>2689</v>
          </cell>
          <cell r="L4586" t="str">
            <v>PRAGMA ID600 GUMIGYÜRÜ</v>
          </cell>
        </row>
        <row r="4587">
          <cell r="A4587" t="str">
            <v>PRAGMAID800GGY</v>
          </cell>
          <cell r="B4587">
            <v>32308</v>
          </cell>
          <cell r="C4587" t="str">
            <v>Items</v>
          </cell>
          <cell r="D4587">
            <v>1</v>
          </cell>
          <cell r="E4587" t="str">
            <v>1D</v>
          </cell>
          <cell r="F4587" t="str">
            <v>HAWA</v>
          </cell>
          <cell r="G4587" t="str">
            <v>OTHER</v>
          </cell>
          <cell r="H4587" t="str">
            <v>S36</v>
          </cell>
          <cell r="I4587" t="str">
            <v>I</v>
          </cell>
          <cell r="J4587" t="str">
            <v>N</v>
          </cell>
          <cell r="K4587">
            <v>6462</v>
          </cell>
          <cell r="L4587" t="str">
            <v>PRAGMA ID800 GUMIGYÜRÜ</v>
          </cell>
        </row>
        <row r="4588">
          <cell r="A4588" t="str">
            <v>PRAGMAID300GGY</v>
          </cell>
          <cell r="B4588">
            <v>4542</v>
          </cell>
          <cell r="C4588" t="str">
            <v>Items</v>
          </cell>
          <cell r="D4588">
            <v>1</v>
          </cell>
          <cell r="E4588" t="str">
            <v>1D</v>
          </cell>
          <cell r="F4588" t="str">
            <v>HAWA</v>
          </cell>
          <cell r="G4588" t="str">
            <v>OTHER</v>
          </cell>
          <cell r="H4588" t="str">
            <v>S36</v>
          </cell>
          <cell r="I4588" t="str">
            <v>I</v>
          </cell>
          <cell r="J4588" t="str">
            <v>N</v>
          </cell>
          <cell r="K4588">
            <v>908.42</v>
          </cell>
          <cell r="L4588" t="str">
            <v>PRAGMA ID300 GUMIGYÜRÜ</v>
          </cell>
        </row>
        <row r="4589">
          <cell r="A4589" t="str">
            <v>UNICORGGY315_EXP</v>
          </cell>
          <cell r="B4589">
            <v>1806</v>
          </cell>
          <cell r="C4589" t="str">
            <v>Items</v>
          </cell>
          <cell r="D4589">
            <v>0.13</v>
          </cell>
          <cell r="E4589" t="str">
            <v>3A</v>
          </cell>
          <cell r="F4589" t="str">
            <v>HAWA</v>
          </cell>
          <cell r="G4589" t="str">
            <v>OTHER</v>
          </cell>
          <cell r="H4589" t="str">
            <v>S26</v>
          </cell>
          <cell r="I4589" t="str">
            <v>N</v>
          </cell>
          <cell r="J4589" t="str">
            <v>N</v>
          </cell>
          <cell r="K4589">
            <v>320</v>
          </cell>
          <cell r="L4589" t="str">
            <v>000000003195005830319501</v>
          </cell>
        </row>
        <row r="4590">
          <cell r="A4590" t="str">
            <v>KGA315/160/160_T</v>
          </cell>
          <cell r="B4590">
            <v>39393</v>
          </cell>
          <cell r="C4590" t="str">
            <v>Items</v>
          </cell>
          <cell r="D4590">
            <v>5.7</v>
          </cell>
          <cell r="E4590" t="str">
            <v>06</v>
          </cell>
          <cell r="F4590" t="str">
            <v>HAWA</v>
          </cell>
          <cell r="G4590" t="str">
            <v>OTHER</v>
          </cell>
          <cell r="H4590" t="str">
            <v>S06</v>
          </cell>
          <cell r="I4590" t="str">
            <v>N</v>
          </cell>
          <cell r="J4590" t="str">
            <v>N</v>
          </cell>
          <cell r="K4590">
            <v>6043.05</v>
          </cell>
          <cell r="L4590" t="str">
            <v>TISZTITO NYILAS ATFOLYOS</v>
          </cell>
        </row>
        <row r="4591">
          <cell r="A4591" t="str">
            <v>VINILFIXTUBUS_NS</v>
          </cell>
          <cell r="B4591">
            <v>2920</v>
          </cell>
          <cell r="C4591" t="str">
            <v>Items</v>
          </cell>
          <cell r="D4591">
            <v>0.13</v>
          </cell>
          <cell r="E4591" t="str">
            <v>06</v>
          </cell>
          <cell r="F4591" t="str">
            <v>HAWA</v>
          </cell>
          <cell r="G4591" t="str">
            <v>OTHER</v>
          </cell>
          <cell r="H4591" t="str">
            <v>S06</v>
          </cell>
          <cell r="I4591" t="str">
            <v>N</v>
          </cell>
          <cell r="J4591" t="str">
            <v>N</v>
          </cell>
          <cell r="K4591">
            <v>819.62</v>
          </cell>
          <cell r="L4591" t="str">
            <v>VINILFIXTUBUS_NARANCSSÁRGA</v>
          </cell>
        </row>
        <row r="4592">
          <cell r="A4592" t="str">
            <v>KGEA315/315X87</v>
          </cell>
          <cell r="B4592">
            <v>48709</v>
          </cell>
          <cell r="C4592" t="str">
            <v>Items</v>
          </cell>
          <cell r="D4592">
            <v>7.3</v>
          </cell>
          <cell r="E4592" t="str">
            <v>62</v>
          </cell>
          <cell r="F4592" t="str">
            <v>HAWA</v>
          </cell>
          <cell r="G4592" t="str">
            <v>PIPE</v>
          </cell>
          <cell r="H4592" t="str">
            <v>S11</v>
          </cell>
          <cell r="I4592" t="str">
            <v>I</v>
          </cell>
          <cell r="J4592" t="str">
            <v>N</v>
          </cell>
          <cell r="K4592">
            <v>10165.92</v>
          </cell>
          <cell r="L4592" t="str">
            <v>CSATORNA AGIDOM</v>
          </cell>
        </row>
        <row r="4593">
          <cell r="A4593" t="str">
            <v>SZORITOFOGO</v>
          </cell>
          <cell r="B4593">
            <v>58482</v>
          </cell>
          <cell r="C4593" t="str">
            <v>Items</v>
          </cell>
          <cell r="D4593">
            <v>1.24</v>
          </cell>
          <cell r="E4593" t="str">
            <v>75</v>
          </cell>
          <cell r="F4593" t="str">
            <v>HAWA</v>
          </cell>
          <cell r="G4593" t="str">
            <v>OTHER</v>
          </cell>
          <cell r="H4593" t="str">
            <v>S20</v>
          </cell>
          <cell r="I4593" t="str">
            <v>I</v>
          </cell>
          <cell r="J4593" t="str">
            <v>N</v>
          </cell>
          <cell r="K4593">
            <v>12283.46</v>
          </cell>
          <cell r="L4593" t="str">
            <v>000000003195005834319501</v>
          </cell>
        </row>
        <row r="4594">
          <cell r="A4594" t="str">
            <v>*T_460BB6/4CGOLYCS</v>
          </cell>
          <cell r="B4594">
            <v>62553</v>
          </cell>
          <cell r="C4594" t="str">
            <v>Items</v>
          </cell>
          <cell r="D4594">
            <v>1</v>
          </cell>
          <cell r="E4594" t="str">
            <v>75</v>
          </cell>
          <cell r="F4594" t="str">
            <v>HAWA</v>
          </cell>
          <cell r="G4594" t="str">
            <v>FITTING</v>
          </cell>
          <cell r="H4594" t="str">
            <v>S20</v>
          </cell>
          <cell r="I4594" t="str">
            <v>I</v>
          </cell>
          <cell r="J4594" t="str">
            <v>N</v>
          </cell>
          <cell r="K4594">
            <v>843.52</v>
          </cell>
          <cell r="L4594" t="str">
            <v>BB GOLYOSCSAP AHA 2303</v>
          </cell>
        </row>
        <row r="4595">
          <cell r="A4595" t="str">
            <v>NA050BORD.CSO.T50M</v>
          </cell>
          <cell r="B4595">
            <v>1127</v>
          </cell>
          <cell r="C4595" t="str">
            <v>Meter</v>
          </cell>
          <cell r="D4595">
            <v>0.18</v>
          </cell>
          <cell r="E4595" t="str">
            <v>77</v>
          </cell>
          <cell r="F4595" t="str">
            <v>HAWA</v>
          </cell>
          <cell r="G4595" t="str">
            <v>PIPE</v>
          </cell>
          <cell r="H4595" t="str">
            <v>S21</v>
          </cell>
          <cell r="I4595" t="str">
            <v>I</v>
          </cell>
          <cell r="J4595" t="str">
            <v>N</v>
          </cell>
          <cell r="K4595">
            <v>196</v>
          </cell>
          <cell r="L4595" t="str">
            <v>PVC-U BORDAZOTT PERFORALT DRENCSÖ+TERFILC</v>
          </cell>
        </row>
        <row r="4596">
          <cell r="A4596" t="str">
            <v>KAM125</v>
          </cell>
          <cell r="B4596">
            <v>688</v>
          </cell>
          <cell r="C4596" t="str">
            <v>Items</v>
          </cell>
          <cell r="D4596">
            <v>0.15</v>
          </cell>
          <cell r="E4596" t="str">
            <v>75</v>
          </cell>
          <cell r="F4596" t="str">
            <v>HAWA</v>
          </cell>
          <cell r="G4596" t="str">
            <v>FITTING</v>
          </cell>
          <cell r="H4596" t="str">
            <v>S20</v>
          </cell>
          <cell r="I4596" t="str">
            <v>I</v>
          </cell>
          <cell r="J4596" t="str">
            <v>N</v>
          </cell>
          <cell r="K4596">
            <v>117.22</v>
          </cell>
          <cell r="L4596" t="str">
            <v>LEFOLYÓ TOKELZÁRÓ</v>
          </cell>
        </row>
        <row r="4597">
          <cell r="A4597" t="str">
            <v>RR-160/90</v>
          </cell>
          <cell r="B4597">
            <v>12150</v>
          </cell>
          <cell r="C4597" t="str">
            <v>Items</v>
          </cell>
          <cell r="D4597">
            <v>0.9</v>
          </cell>
          <cell r="E4597" t="str">
            <v>66</v>
          </cell>
          <cell r="F4597" t="str">
            <v>HAWA</v>
          </cell>
          <cell r="G4597" t="str">
            <v>FITTING</v>
          </cell>
          <cell r="H4597" t="str">
            <v>S13</v>
          </cell>
          <cell r="I4597" t="str">
            <v>I</v>
          </cell>
          <cell r="J4597" t="str">
            <v>N</v>
          </cell>
          <cell r="K4597">
            <v>2967</v>
          </cell>
          <cell r="L4597" t="str">
            <v>RAG PVC SZÜKÍTÖ BETÉT</v>
          </cell>
        </row>
        <row r="4598">
          <cell r="A4598" t="str">
            <v>FK-V32/3FLTC</v>
          </cell>
          <cell r="B4598">
            <v>221514</v>
          </cell>
          <cell r="C4598" t="str">
            <v>Items</v>
          </cell>
          <cell r="D4598">
            <v>2.8</v>
          </cell>
          <cell r="E4598" t="str">
            <v>1Z</v>
          </cell>
          <cell r="F4598" t="str">
            <v>HAWA</v>
          </cell>
          <cell r="G4598" t="str">
            <v>OTHER</v>
          </cell>
          <cell r="H4598" t="str">
            <v>S30</v>
          </cell>
          <cell r="I4598" t="str">
            <v>I</v>
          </cell>
          <cell r="J4598" t="str">
            <v>N</v>
          </cell>
          <cell r="K4598">
            <v>86991</v>
          </cell>
          <cell r="L4598" t="str">
            <v>GEOLIFE OSZTÓ-GYÜJTÖ TÉRF ÁRAM MÉRÖVEL</v>
          </cell>
        </row>
        <row r="4599">
          <cell r="A4599" t="str">
            <v>CP-DRRE15</v>
          </cell>
          <cell r="B4599">
            <v>163</v>
          </cell>
          <cell r="C4599" t="str">
            <v>Items</v>
          </cell>
          <cell r="D4599">
            <v>0</v>
          </cell>
          <cell r="E4599" t="str">
            <v>75</v>
          </cell>
          <cell r="F4599" t="str">
            <v>HAWA</v>
          </cell>
          <cell r="G4599" t="str">
            <v>OTHER</v>
          </cell>
          <cell r="H4599" t="str">
            <v>S20</v>
          </cell>
          <cell r="I4599" t="str">
            <v>I</v>
          </cell>
          <cell r="J4599" t="str">
            <v>N</v>
          </cell>
          <cell r="K4599">
            <v>64</v>
          </cell>
          <cell r="L4599" t="str">
            <v>SZÉNACÉL PIROS GUMI TÖMÍTÉS</v>
          </cell>
        </row>
        <row r="4600">
          <cell r="A4600" t="str">
            <v>CP-DRRE18</v>
          </cell>
          <cell r="B4600">
            <v>199</v>
          </cell>
          <cell r="C4600" t="str">
            <v>Items</v>
          </cell>
          <cell r="D4600">
            <v>0</v>
          </cell>
          <cell r="E4600" t="str">
            <v>75</v>
          </cell>
          <cell r="F4600" t="str">
            <v>HAWA</v>
          </cell>
          <cell r="G4600" t="str">
            <v>OTHER</v>
          </cell>
          <cell r="H4600" t="str">
            <v>S20</v>
          </cell>
          <cell r="I4600" t="str">
            <v>I</v>
          </cell>
          <cell r="J4600" t="str">
            <v>N</v>
          </cell>
          <cell r="K4600">
            <v>80</v>
          </cell>
          <cell r="L4600" t="str">
            <v>SZÉNACÉL PIROS GUMI TÖMÍTÉS</v>
          </cell>
        </row>
        <row r="4601">
          <cell r="A4601" t="str">
            <v>CP-DRRE22</v>
          </cell>
          <cell r="B4601">
            <v>237</v>
          </cell>
          <cell r="C4601" t="str">
            <v>Items</v>
          </cell>
          <cell r="D4601">
            <v>0</v>
          </cell>
          <cell r="E4601" t="str">
            <v>75</v>
          </cell>
          <cell r="F4601" t="str">
            <v>HAWA</v>
          </cell>
          <cell r="G4601" t="str">
            <v>OTHER</v>
          </cell>
          <cell r="H4601" t="str">
            <v>S20</v>
          </cell>
          <cell r="I4601" t="str">
            <v>I</v>
          </cell>
          <cell r="J4601" t="str">
            <v>N</v>
          </cell>
          <cell r="K4601">
            <v>92</v>
          </cell>
          <cell r="L4601" t="str">
            <v>SZÉNACÉL PIROS GUMI TÖMÍTÉS</v>
          </cell>
        </row>
        <row r="4602">
          <cell r="A4602" t="str">
            <v>CP-DRRE28</v>
          </cell>
          <cell r="B4602">
            <v>267</v>
          </cell>
          <cell r="C4602" t="str">
            <v>Items</v>
          </cell>
          <cell r="D4602">
            <v>0</v>
          </cell>
          <cell r="E4602" t="str">
            <v>75</v>
          </cell>
          <cell r="F4602" t="str">
            <v>HAWA</v>
          </cell>
          <cell r="G4602" t="str">
            <v>OTHER</v>
          </cell>
          <cell r="H4602" t="str">
            <v>S20</v>
          </cell>
          <cell r="I4602" t="str">
            <v>I</v>
          </cell>
          <cell r="J4602" t="str">
            <v>N</v>
          </cell>
          <cell r="K4602">
            <v>106</v>
          </cell>
          <cell r="L4602" t="str">
            <v>SZÉNACÉL PIROS GUMI TÖMÍTÉS</v>
          </cell>
        </row>
        <row r="4603">
          <cell r="A4603" t="str">
            <v>CP-DRRE35</v>
          </cell>
          <cell r="B4603">
            <v>297</v>
          </cell>
          <cell r="C4603" t="str">
            <v>Items</v>
          </cell>
          <cell r="D4603">
            <v>0</v>
          </cell>
          <cell r="E4603" t="str">
            <v>75</v>
          </cell>
          <cell r="F4603" t="str">
            <v>HAWA</v>
          </cell>
          <cell r="G4603" t="str">
            <v>OTHER</v>
          </cell>
          <cell r="H4603" t="str">
            <v>S20</v>
          </cell>
          <cell r="I4603" t="str">
            <v>I</v>
          </cell>
          <cell r="J4603" t="str">
            <v>N</v>
          </cell>
          <cell r="K4603">
            <v>117</v>
          </cell>
          <cell r="L4603" t="str">
            <v>SZÉNACÉL PIROS GUMI TÖMÍTÉS</v>
          </cell>
        </row>
        <row r="4604">
          <cell r="A4604" t="str">
            <v>CP-DRRE42</v>
          </cell>
          <cell r="B4604">
            <v>351</v>
          </cell>
          <cell r="C4604" t="str">
            <v>Items</v>
          </cell>
          <cell r="D4604">
            <v>0</v>
          </cell>
          <cell r="E4604" t="str">
            <v>75</v>
          </cell>
          <cell r="F4604" t="str">
            <v>HAWA</v>
          </cell>
          <cell r="G4604" t="str">
            <v>OTHER</v>
          </cell>
          <cell r="H4604" t="str">
            <v>S20</v>
          </cell>
          <cell r="I4604" t="str">
            <v>I</v>
          </cell>
          <cell r="J4604" t="str">
            <v>N</v>
          </cell>
          <cell r="K4604">
            <v>138</v>
          </cell>
          <cell r="L4604" t="str">
            <v>SZÉNACÉL PIROS GUMI TÖMÍTÉS</v>
          </cell>
        </row>
        <row r="4605">
          <cell r="A4605" t="str">
            <v>CP-DRRE54</v>
          </cell>
          <cell r="B4605">
            <v>411</v>
          </cell>
          <cell r="C4605" t="str">
            <v>Items</v>
          </cell>
          <cell r="D4605">
            <v>0</v>
          </cell>
          <cell r="E4605" t="str">
            <v>75</v>
          </cell>
          <cell r="F4605" t="str">
            <v>HAWA</v>
          </cell>
          <cell r="G4605" t="str">
            <v>OTHER</v>
          </cell>
          <cell r="H4605" t="str">
            <v>S20</v>
          </cell>
          <cell r="I4605" t="str">
            <v>I</v>
          </cell>
          <cell r="J4605" t="str">
            <v>N</v>
          </cell>
          <cell r="K4605">
            <v>164</v>
          </cell>
          <cell r="L4605" t="str">
            <v>SZÉNACÉL PIROS GUMI TÖMÍTÉS</v>
          </cell>
        </row>
        <row r="4606">
          <cell r="A4606" t="str">
            <v>PESZ-E090-050</v>
          </cell>
          <cell r="B4606">
            <v>10594</v>
          </cell>
          <cell r="C4606" t="str">
            <v>Items</v>
          </cell>
          <cell r="D4606">
            <v>0.18</v>
          </cell>
          <cell r="E4606" t="str">
            <v>75</v>
          </cell>
          <cell r="F4606" t="str">
            <v>HAWA</v>
          </cell>
          <cell r="G4606" t="str">
            <v>FITTING</v>
          </cell>
          <cell r="H4606" t="str">
            <v>S20</v>
          </cell>
          <cell r="I4606" t="str">
            <v>I</v>
          </cell>
          <cell r="J4606" t="str">
            <v>N</v>
          </cell>
          <cell r="K4606">
            <v>2770</v>
          </cell>
          <cell r="L4606" t="str">
            <v>ELEKTROFUZIÓS SZÜKITÖ</v>
          </cell>
        </row>
        <row r="4607">
          <cell r="A4607" t="str">
            <v>100VSDR11225EN135V</v>
          </cell>
          <cell r="B4607">
            <v>38881</v>
          </cell>
          <cell r="C4607" t="str">
            <v>Meter</v>
          </cell>
          <cell r="D4607">
            <v>13.11</v>
          </cell>
          <cell r="E4607" t="str">
            <v>75</v>
          </cell>
          <cell r="F4607" t="str">
            <v>HAWA</v>
          </cell>
          <cell r="G4607" t="str">
            <v>PIPE</v>
          </cell>
          <cell r="H4607" t="str">
            <v>S20</v>
          </cell>
          <cell r="I4607" t="str">
            <v>I</v>
          </cell>
          <cell r="J4607" t="str">
            <v>N</v>
          </cell>
          <cell r="K4607">
            <v>8460</v>
          </cell>
          <cell r="L4607" t="str">
            <v>PE100 IVÓVIZCSÖ 225X20.5MM 16BAR (C=1.25)</v>
          </cell>
        </row>
        <row r="4608">
          <cell r="A4608" t="str">
            <v>PRO-CAL16-26</v>
          </cell>
          <cell r="B4608">
            <v>19585</v>
          </cell>
          <cell r="C4608" t="str">
            <v>Items</v>
          </cell>
          <cell r="D4608">
            <v>0.15</v>
          </cell>
          <cell r="E4608" t="str">
            <v>0N</v>
          </cell>
          <cell r="F4608" t="str">
            <v>HAWA</v>
          </cell>
          <cell r="G4608" t="str">
            <v>OTHER</v>
          </cell>
          <cell r="H4608" t="str">
            <v>S30</v>
          </cell>
          <cell r="I4608" t="str">
            <v>I</v>
          </cell>
          <cell r="J4608" t="str">
            <v>N</v>
          </cell>
          <cell r="K4608">
            <v>8019</v>
          </cell>
          <cell r="L4608" t="str">
            <v>HÁROM ÁGÚ KALIBRÁLÓ 16-20-26</v>
          </cell>
        </row>
        <row r="4609">
          <cell r="A4609" t="str">
            <v>PRO-CUT16-26</v>
          </cell>
          <cell r="B4609">
            <v>19063</v>
          </cell>
          <cell r="C4609" t="str">
            <v>Items</v>
          </cell>
          <cell r="D4609">
            <v>0.8</v>
          </cell>
          <cell r="E4609" t="str">
            <v>0N</v>
          </cell>
          <cell r="F4609" t="str">
            <v>HAWA</v>
          </cell>
          <cell r="G4609" t="str">
            <v>OTHER</v>
          </cell>
          <cell r="H4609" t="str">
            <v>S30</v>
          </cell>
          <cell r="I4609" t="str">
            <v>I</v>
          </cell>
          <cell r="J4609" t="str">
            <v>N</v>
          </cell>
          <cell r="K4609">
            <v>7805</v>
          </cell>
          <cell r="L4609" t="str">
            <v>CSERÉLHETÖ PENGÉS CSÖVÁGÓ 16-26</v>
          </cell>
        </row>
        <row r="4610">
          <cell r="A4610" t="str">
            <v>PRO-CASE4</v>
          </cell>
          <cell r="B4610">
            <v>17973</v>
          </cell>
          <cell r="C4610" t="str">
            <v>Items</v>
          </cell>
          <cell r="D4610">
            <v>0.35</v>
          </cell>
          <cell r="E4610" t="str">
            <v>0N</v>
          </cell>
          <cell r="F4610" t="str">
            <v>HAWA</v>
          </cell>
          <cell r="G4610" t="str">
            <v>OTHER</v>
          </cell>
          <cell r="H4610" t="str">
            <v>S30</v>
          </cell>
          <cell r="I4610" t="str">
            <v>I</v>
          </cell>
          <cell r="J4610" t="str">
            <v>N</v>
          </cell>
          <cell r="K4610">
            <v>6950</v>
          </cell>
          <cell r="L4610" t="str">
            <v>PRÉSFEJ TARTÓ KOFFER 4 REKESZES</v>
          </cell>
        </row>
        <row r="4611">
          <cell r="A4611" t="str">
            <v>PRO-CASE5</v>
          </cell>
          <cell r="B4611">
            <v>26542</v>
          </cell>
          <cell r="C4611" t="str">
            <v>Items</v>
          </cell>
          <cell r="D4611">
            <v>0.5</v>
          </cell>
          <cell r="E4611" t="str">
            <v>0N</v>
          </cell>
          <cell r="F4611" t="str">
            <v>HAWA</v>
          </cell>
          <cell r="G4611" t="str">
            <v>OTHER</v>
          </cell>
          <cell r="H4611" t="str">
            <v>S30</v>
          </cell>
          <cell r="I4611" t="str">
            <v>I</v>
          </cell>
          <cell r="J4611" t="str">
            <v>N</v>
          </cell>
          <cell r="K4611">
            <v>10264</v>
          </cell>
          <cell r="L4611" t="str">
            <v>PRÉSFEJ TARTÓ KOFFER 5 REKESZES</v>
          </cell>
        </row>
        <row r="4612">
          <cell r="A4612" t="str">
            <v>PRO-CUT2</v>
          </cell>
          <cell r="B4612">
            <v>3395</v>
          </cell>
          <cell r="C4612" t="str">
            <v>Items</v>
          </cell>
          <cell r="D4612">
            <v>0.01</v>
          </cell>
          <cell r="E4612" t="str">
            <v>0N</v>
          </cell>
          <cell r="F4612" t="str">
            <v>HAWA</v>
          </cell>
          <cell r="G4612" t="str">
            <v>OTHER</v>
          </cell>
          <cell r="H4612" t="str">
            <v>S30</v>
          </cell>
          <cell r="I4612" t="str">
            <v>I</v>
          </cell>
          <cell r="J4612" t="str">
            <v>N</v>
          </cell>
          <cell r="K4612">
            <v>1389.96</v>
          </cell>
          <cell r="L4612" t="str">
            <v>TARTALÉK PENGE CSÖVÁGÓHOZ</v>
          </cell>
        </row>
        <row r="4613">
          <cell r="A4613" t="str">
            <v>PPKDEM630/3M.SN8OD</v>
          </cell>
          <cell r="B4613">
            <v>242199</v>
          </cell>
          <cell r="C4613" t="str">
            <v>Items</v>
          </cell>
          <cell r="D4613">
            <v>54.74</v>
          </cell>
          <cell r="E4613" t="str">
            <v>1C</v>
          </cell>
          <cell r="F4613" t="str">
            <v>HAWA</v>
          </cell>
          <cell r="G4613" t="str">
            <v>PIPE</v>
          </cell>
          <cell r="H4613" t="str">
            <v>S35</v>
          </cell>
          <cell r="I4613" t="str">
            <v>I</v>
          </cell>
          <cell r="J4613" t="str">
            <v>N</v>
          </cell>
          <cell r="K4613">
            <v>48439.78</v>
          </cell>
          <cell r="L4613" t="str">
            <v>PP PRAGMA OD CSAT.SN8.OD630/ID546MM</v>
          </cell>
        </row>
        <row r="4614">
          <cell r="A4614" t="str">
            <v>GL-BASIC2</v>
          </cell>
          <cell r="B4614">
            <v>309248</v>
          </cell>
          <cell r="C4614" t="str">
            <v>Items</v>
          </cell>
          <cell r="D4614">
            <v>11.5</v>
          </cell>
          <cell r="E4614" t="str">
            <v>1Z</v>
          </cell>
          <cell r="F4614" t="str">
            <v>HAWA</v>
          </cell>
          <cell r="G4614" t="str">
            <v>OTHER</v>
          </cell>
          <cell r="H4614" t="str">
            <v>S30</v>
          </cell>
          <cell r="I4614" t="str">
            <v>I</v>
          </cell>
          <cell r="J4614" t="str">
            <v>N</v>
          </cell>
          <cell r="K4614">
            <v>121441</v>
          </cell>
          <cell r="L4614" t="str">
            <v>GEOLIFE OSZTÓ-GYÜJTÖ AKNÁVAL</v>
          </cell>
        </row>
        <row r="4615">
          <cell r="A4615" t="str">
            <v>GL-BASIC3</v>
          </cell>
          <cell r="B4615">
            <v>387111</v>
          </cell>
          <cell r="C4615" t="str">
            <v>Items</v>
          </cell>
          <cell r="D4615">
            <v>12.8</v>
          </cell>
          <cell r="E4615" t="str">
            <v>1Z</v>
          </cell>
          <cell r="F4615" t="str">
            <v>HAWA</v>
          </cell>
          <cell r="G4615" t="str">
            <v>OTHER</v>
          </cell>
          <cell r="H4615" t="str">
            <v>S30</v>
          </cell>
          <cell r="I4615" t="str">
            <v>I</v>
          </cell>
          <cell r="J4615" t="str">
            <v>N</v>
          </cell>
          <cell r="K4615">
            <v>152019</v>
          </cell>
          <cell r="L4615" t="str">
            <v>GEOLIFE OSZTÓ-GYÜJTÖ AKNÁVAL</v>
          </cell>
        </row>
        <row r="4616">
          <cell r="A4616" t="str">
            <v>GL-BASIC4</v>
          </cell>
          <cell r="B4616">
            <v>459028</v>
          </cell>
          <cell r="C4616" t="str">
            <v>Items</v>
          </cell>
          <cell r="D4616">
            <v>15.5</v>
          </cell>
          <cell r="E4616" t="str">
            <v>1Z</v>
          </cell>
          <cell r="F4616" t="str">
            <v>HAWA</v>
          </cell>
          <cell r="G4616" t="str">
            <v>OTHER</v>
          </cell>
          <cell r="H4616" t="str">
            <v>S30</v>
          </cell>
          <cell r="I4616" t="str">
            <v>I</v>
          </cell>
          <cell r="J4616" t="str">
            <v>N</v>
          </cell>
          <cell r="K4616">
            <v>180263</v>
          </cell>
          <cell r="L4616" t="str">
            <v>GEOLIFE OSZTÓ-GYÜJTÖ AKNÁVAL</v>
          </cell>
        </row>
        <row r="4617">
          <cell r="A4617" t="str">
            <v>GL-EASY2</v>
          </cell>
          <cell r="B4617">
            <v>411529</v>
          </cell>
          <cell r="C4617" t="str">
            <v>Items</v>
          </cell>
          <cell r="D4617">
            <v>26</v>
          </cell>
          <cell r="E4617" t="str">
            <v>1Z</v>
          </cell>
          <cell r="F4617" t="str">
            <v>HAWA</v>
          </cell>
          <cell r="G4617" t="str">
            <v>OTHER</v>
          </cell>
          <cell r="H4617" t="str">
            <v>S30</v>
          </cell>
          <cell r="I4617" t="str">
            <v>I</v>
          </cell>
          <cell r="J4617" t="str">
            <v>N</v>
          </cell>
          <cell r="K4617">
            <v>161607</v>
          </cell>
          <cell r="L4617" t="str">
            <v>GEOLIFE OSZTÓ-GYÜJTÖ AKNÁVAL</v>
          </cell>
        </row>
        <row r="4618">
          <cell r="A4618" t="str">
            <v>GL-EASY3</v>
          </cell>
          <cell r="B4618">
            <v>538715</v>
          </cell>
          <cell r="C4618" t="str">
            <v>Items</v>
          </cell>
          <cell r="D4618">
            <v>27.1</v>
          </cell>
          <cell r="E4618" t="str">
            <v>1Z</v>
          </cell>
          <cell r="F4618" t="str">
            <v>HAWA</v>
          </cell>
          <cell r="G4618" t="str">
            <v>OTHER</v>
          </cell>
          <cell r="H4618" t="str">
            <v>S30</v>
          </cell>
          <cell r="I4618" t="str">
            <v>I</v>
          </cell>
          <cell r="J4618" t="str">
            <v>N</v>
          </cell>
          <cell r="K4618">
            <v>211554</v>
          </cell>
          <cell r="L4618" t="str">
            <v>GEOLIFE OSZTÓ-GYÜJTÖ AKNÁVAL</v>
          </cell>
        </row>
        <row r="4619">
          <cell r="A4619" t="str">
            <v>GL-EASY4</v>
          </cell>
          <cell r="B4619">
            <v>624617</v>
          </cell>
          <cell r="C4619" t="str">
            <v>Items</v>
          </cell>
          <cell r="D4619">
            <v>28.2</v>
          </cell>
          <cell r="E4619" t="str">
            <v>1Z</v>
          </cell>
          <cell r="F4619" t="str">
            <v>HAWA</v>
          </cell>
          <cell r="G4619" t="str">
            <v>OTHER</v>
          </cell>
          <cell r="H4619" t="str">
            <v>S30</v>
          </cell>
          <cell r="I4619" t="str">
            <v>I</v>
          </cell>
          <cell r="J4619" t="str">
            <v>N</v>
          </cell>
          <cell r="K4619">
            <v>245287</v>
          </cell>
          <cell r="L4619" t="str">
            <v>GEOLIFE OSZTÓ-GYÜJTÖ AKNÁVAL</v>
          </cell>
        </row>
        <row r="4620">
          <cell r="A4620" t="str">
            <v>GL-EASY5</v>
          </cell>
          <cell r="B4620">
            <v>709621</v>
          </cell>
          <cell r="C4620" t="str">
            <v>Items</v>
          </cell>
          <cell r="D4620">
            <v>29.3</v>
          </cell>
          <cell r="E4620" t="str">
            <v>1Z</v>
          </cell>
          <cell r="F4620" t="str">
            <v>HAWA</v>
          </cell>
          <cell r="G4620" t="str">
            <v>OTHER</v>
          </cell>
          <cell r="H4620" t="str">
            <v>S30</v>
          </cell>
          <cell r="I4620" t="str">
            <v>I</v>
          </cell>
          <cell r="J4620" t="str">
            <v>N</v>
          </cell>
          <cell r="K4620">
            <v>278669</v>
          </cell>
          <cell r="L4620" t="str">
            <v>GEOLIFE OSZTÓ-GYÜJTÖ AKNÁVAL</v>
          </cell>
        </row>
        <row r="4621">
          <cell r="A4621" t="str">
            <v>GL-EASY6</v>
          </cell>
          <cell r="B4621">
            <v>807070</v>
          </cell>
          <cell r="C4621" t="str">
            <v>Items</v>
          </cell>
          <cell r="D4621">
            <v>30.4</v>
          </cell>
          <cell r="E4621" t="str">
            <v>1Z</v>
          </cell>
          <cell r="F4621" t="str">
            <v>HAWA</v>
          </cell>
          <cell r="G4621" t="str">
            <v>OTHER</v>
          </cell>
          <cell r="H4621" t="str">
            <v>S30</v>
          </cell>
          <cell r="I4621" t="str">
            <v>I</v>
          </cell>
          <cell r="J4621" t="str">
            <v>N</v>
          </cell>
          <cell r="K4621">
            <v>316937</v>
          </cell>
          <cell r="L4621" t="str">
            <v>GEOLIFE OSZTÓ-GYÜJTÖ AKNÁVAL</v>
          </cell>
        </row>
        <row r="4622">
          <cell r="A4622" t="str">
            <v>GL-EASY7</v>
          </cell>
          <cell r="B4622">
            <v>883644</v>
          </cell>
          <cell r="C4622" t="str">
            <v>Items</v>
          </cell>
          <cell r="D4622">
            <v>31.5</v>
          </cell>
          <cell r="E4622" t="str">
            <v>1Z</v>
          </cell>
          <cell r="F4622" t="str">
            <v>HAWA</v>
          </cell>
          <cell r="G4622" t="str">
            <v>OTHER</v>
          </cell>
          <cell r="H4622" t="str">
            <v>S30</v>
          </cell>
          <cell r="I4622" t="str">
            <v>I</v>
          </cell>
          <cell r="J4622" t="str">
            <v>N</v>
          </cell>
          <cell r="K4622">
            <v>347011</v>
          </cell>
          <cell r="L4622" t="str">
            <v>GEOLIFE OSZTÓ-GYÜJTÖ AKNÁVAL</v>
          </cell>
        </row>
        <row r="4623">
          <cell r="A4623" t="str">
            <v>GL-EASY8</v>
          </cell>
          <cell r="B4623">
            <v>959000</v>
          </cell>
          <cell r="C4623" t="str">
            <v>Items</v>
          </cell>
          <cell r="D4623">
            <v>32.6</v>
          </cell>
          <cell r="E4623" t="str">
            <v>1Z</v>
          </cell>
          <cell r="F4623" t="str">
            <v>HAWA</v>
          </cell>
          <cell r="G4623" t="str">
            <v>OTHER</v>
          </cell>
          <cell r="H4623" t="str">
            <v>S30</v>
          </cell>
          <cell r="I4623" t="str">
            <v>I</v>
          </cell>
          <cell r="J4623" t="str">
            <v>N</v>
          </cell>
          <cell r="K4623">
            <v>380222</v>
          </cell>
          <cell r="L4623" t="str">
            <v>GEOLIFE OSZTÓ-GYÜJTÖ AKNÁVAL</v>
          </cell>
        </row>
        <row r="4624">
          <cell r="A4624" t="str">
            <v>FLM-540PL</v>
          </cell>
          <cell r="B4624">
            <v>18886</v>
          </cell>
          <cell r="C4624" t="str">
            <v>Items</v>
          </cell>
          <cell r="D4624">
            <v>0.18</v>
          </cell>
          <cell r="E4624" t="str">
            <v>1Z</v>
          </cell>
          <cell r="F4624" t="str">
            <v>HAWA</v>
          </cell>
          <cell r="G4624" t="str">
            <v>OTHER</v>
          </cell>
          <cell r="H4624" t="str">
            <v>S30</v>
          </cell>
          <cell r="I4624" t="str">
            <v>I</v>
          </cell>
          <cell r="J4624" t="str">
            <v>N</v>
          </cell>
          <cell r="K4624">
            <v>7419</v>
          </cell>
          <cell r="L4624" t="str">
            <v>GEOLIFE MÜANYAG TÉRFOGATÁRAM MÉRÖ</v>
          </cell>
        </row>
        <row r="4625">
          <cell r="A4625" t="str">
            <v>GL-BR210</v>
          </cell>
          <cell r="B4625">
            <v>47944</v>
          </cell>
          <cell r="C4625" t="str">
            <v>Items</v>
          </cell>
          <cell r="D4625">
            <v>5</v>
          </cell>
          <cell r="E4625" t="str">
            <v>1Z</v>
          </cell>
          <cell r="F4625" t="str">
            <v>HAWA</v>
          </cell>
          <cell r="G4625" t="str">
            <v>OTHER</v>
          </cell>
          <cell r="H4625" t="str">
            <v>S30</v>
          </cell>
          <cell r="I4625" t="str">
            <v>I</v>
          </cell>
          <cell r="J4625" t="str">
            <v>N</v>
          </cell>
          <cell r="K4625">
            <v>18830</v>
          </cell>
          <cell r="L4625" t="str">
            <v>GEOLIFE OSZTÓ-GYÜJTÖ TARTÓ</v>
          </cell>
        </row>
        <row r="4626">
          <cell r="A4626" t="str">
            <v>100GSDR17631512SV</v>
          </cell>
          <cell r="B4626">
            <v>49180</v>
          </cell>
          <cell r="C4626" t="str">
            <v>Meter</v>
          </cell>
          <cell r="D4626">
            <v>16.64</v>
          </cell>
          <cell r="E4626" t="str">
            <v>75</v>
          </cell>
          <cell r="F4626" t="str">
            <v>HAWA</v>
          </cell>
          <cell r="G4626" t="str">
            <v>PIPE</v>
          </cell>
          <cell r="H4626" t="str">
            <v>S20</v>
          </cell>
          <cell r="I4626" t="str">
            <v>I</v>
          </cell>
          <cell r="J4626" t="str">
            <v>N</v>
          </cell>
          <cell r="K4626">
            <v>10443</v>
          </cell>
          <cell r="L4626" t="str">
            <v>PE100 GÁZNYOMÓCSÖ 315X17.9MM 6BAR (C=2.0)</v>
          </cell>
        </row>
        <row r="4627">
          <cell r="A4627" t="str">
            <v>040AKNAADAPTER</v>
          </cell>
          <cell r="B4627">
            <v>13510</v>
          </cell>
          <cell r="C4627" t="str">
            <v>Items</v>
          </cell>
          <cell r="D4627">
            <v>0.2</v>
          </cell>
          <cell r="E4627" t="str">
            <v>89</v>
          </cell>
          <cell r="F4627" t="str">
            <v>HAWA</v>
          </cell>
          <cell r="G4627" t="str">
            <v>OTHER</v>
          </cell>
          <cell r="H4627" t="str">
            <v>S31</v>
          </cell>
          <cell r="I4627" t="str">
            <v>I</v>
          </cell>
          <cell r="J4627" t="str">
            <v>N</v>
          </cell>
          <cell r="K4627">
            <v>3806.74</v>
          </cell>
          <cell r="L4627" t="str">
            <v>40/75MM AKNAFAL CSATLAKOZÓADAPTER</v>
          </cell>
        </row>
        <row r="4628">
          <cell r="A4628" t="str">
            <v>LAP.TOM.DN200PN6</v>
          </cell>
          <cell r="B4628">
            <v>11318</v>
          </cell>
          <cell r="C4628" t="str">
            <v>Items</v>
          </cell>
          <cell r="D4628">
            <v>0.17</v>
          </cell>
          <cell r="E4628" t="str">
            <v>75</v>
          </cell>
          <cell r="F4628" t="str">
            <v>HAWA</v>
          </cell>
          <cell r="G4628" t="str">
            <v>OTHER</v>
          </cell>
          <cell r="H4628" t="str">
            <v>S20</v>
          </cell>
          <cell r="I4628" t="str">
            <v>I</v>
          </cell>
          <cell r="J4628" t="str">
            <v>N</v>
          </cell>
          <cell r="K4628">
            <v>2959.46</v>
          </cell>
          <cell r="L4628" t="str">
            <v>LAPOS KAR.TÖM. EPDM DN200MM PN6</v>
          </cell>
        </row>
        <row r="4629">
          <cell r="A4629" t="str">
            <v>KGFP400/V</v>
          </cell>
          <cell r="B4629">
            <v>44946</v>
          </cell>
          <cell r="C4629" t="str">
            <v>Items</v>
          </cell>
          <cell r="D4629">
            <v>5</v>
          </cell>
          <cell r="E4629" t="str">
            <v>58</v>
          </cell>
          <cell r="F4629" t="str">
            <v>HAWA</v>
          </cell>
          <cell r="G4629" t="str">
            <v>PIPE</v>
          </cell>
          <cell r="H4629" t="str">
            <v>S07</v>
          </cell>
          <cell r="I4629" t="str">
            <v>I</v>
          </cell>
          <cell r="J4629" t="str">
            <v>N</v>
          </cell>
          <cell r="K4629">
            <v>7140</v>
          </cell>
          <cell r="L4629" t="str">
            <v>CSATORNA AKNABEKÖTÕ IDOM</v>
          </cell>
        </row>
        <row r="4630">
          <cell r="A4630" t="str">
            <v>FLM-540PL+</v>
          </cell>
          <cell r="B4630">
            <v>26332</v>
          </cell>
          <cell r="C4630" t="str">
            <v>Items</v>
          </cell>
          <cell r="D4630">
            <v>0.46</v>
          </cell>
          <cell r="E4630" t="str">
            <v>1Z</v>
          </cell>
          <cell r="F4630" t="str">
            <v>HAWA</v>
          </cell>
          <cell r="G4630" t="str">
            <v>OTHER</v>
          </cell>
          <cell r="H4630" t="str">
            <v>S30</v>
          </cell>
          <cell r="I4630" t="str">
            <v>I</v>
          </cell>
          <cell r="J4630" t="str">
            <v>N</v>
          </cell>
          <cell r="K4630">
            <v>10408</v>
          </cell>
          <cell r="L4630" t="str">
            <v>GEOLIFE MÜA. TÉRF.Á. MÉRÖ+PVC CSAP+PE CSONK</v>
          </cell>
        </row>
        <row r="4631">
          <cell r="A4631" t="str">
            <v>V.SZELEP110</v>
          </cell>
          <cell r="B4631">
            <v>89816</v>
          </cell>
          <cell r="C4631" t="str">
            <v>Items</v>
          </cell>
          <cell r="D4631">
            <v>1.2</v>
          </cell>
          <cell r="E4631" t="str">
            <v>66</v>
          </cell>
          <cell r="F4631" t="str">
            <v>HAWA</v>
          </cell>
          <cell r="G4631" t="str">
            <v>FITTING</v>
          </cell>
          <cell r="H4631" t="str">
            <v>S13</v>
          </cell>
          <cell r="I4631" t="str">
            <v>I</v>
          </cell>
          <cell r="J4631" t="str">
            <v>N</v>
          </cell>
          <cell r="K4631">
            <v>21771</v>
          </cell>
          <cell r="L4631" t="str">
            <v>RAG PVC VISSZACSAPÓ SZELEP</v>
          </cell>
        </row>
        <row r="4632">
          <cell r="A4632" t="str">
            <v>W1-075KONYOK</v>
          </cell>
          <cell r="B4632">
            <v>4033</v>
          </cell>
          <cell r="C4632" t="str">
            <v>Items</v>
          </cell>
          <cell r="D4632">
            <v>0.7</v>
          </cell>
          <cell r="E4632" t="str">
            <v>66</v>
          </cell>
          <cell r="F4632" t="str">
            <v>HAWA</v>
          </cell>
          <cell r="G4632" t="str">
            <v>FITTING</v>
          </cell>
          <cell r="H4632" t="str">
            <v>S13</v>
          </cell>
          <cell r="I4632" t="str">
            <v>I</v>
          </cell>
          <cell r="J4632" t="str">
            <v>N</v>
          </cell>
          <cell r="K4632">
            <v>810</v>
          </cell>
          <cell r="L4632" t="str">
            <v>RAG PVC KÖNYÖK 90 FOK</v>
          </cell>
        </row>
        <row r="4633">
          <cell r="A4633" t="str">
            <v>T075TIDOM</v>
          </cell>
          <cell r="B4633">
            <v>4526</v>
          </cell>
          <cell r="C4633" t="str">
            <v>Items</v>
          </cell>
          <cell r="D4633">
            <v>0.7</v>
          </cell>
          <cell r="E4633" t="str">
            <v>66</v>
          </cell>
          <cell r="F4633" t="str">
            <v>HAWA</v>
          </cell>
          <cell r="G4633" t="str">
            <v>FITTING</v>
          </cell>
          <cell r="H4633" t="str">
            <v>S13</v>
          </cell>
          <cell r="I4633" t="str">
            <v>I</v>
          </cell>
          <cell r="J4633" t="str">
            <v>N</v>
          </cell>
          <cell r="K4633">
            <v>1082</v>
          </cell>
          <cell r="L4633" t="str">
            <v>RAG PVC EGÁL T IDOM</v>
          </cell>
        </row>
        <row r="4634">
          <cell r="A4634" t="str">
            <v>MGA075X2C</v>
          </cell>
          <cell r="B4634">
            <v>1878</v>
          </cell>
          <cell r="C4634" t="str">
            <v>Items</v>
          </cell>
          <cell r="D4634">
            <v>0.7</v>
          </cell>
          <cell r="E4634" t="str">
            <v>66</v>
          </cell>
          <cell r="F4634" t="str">
            <v>HAWA</v>
          </cell>
          <cell r="G4634" t="str">
            <v>FITTING</v>
          </cell>
          <cell r="H4634" t="str">
            <v>S13</v>
          </cell>
          <cell r="I4634" t="str">
            <v>I</v>
          </cell>
          <cell r="J4634" t="str">
            <v>N</v>
          </cell>
          <cell r="K4634">
            <v>378</v>
          </cell>
          <cell r="L4634" t="str">
            <v>RAG PVC KM KARMANTYÚ</v>
          </cell>
        </row>
        <row r="4635">
          <cell r="A4635" t="str">
            <v>K075-VEGELZARO</v>
          </cell>
          <cell r="B4635">
            <v>1961</v>
          </cell>
          <cell r="C4635" t="str">
            <v>Items</v>
          </cell>
          <cell r="D4635">
            <v>0.7</v>
          </cell>
          <cell r="E4635" t="str">
            <v>66</v>
          </cell>
          <cell r="F4635" t="str">
            <v>HAWA</v>
          </cell>
          <cell r="G4635" t="str">
            <v>FITTING</v>
          </cell>
          <cell r="H4635" t="str">
            <v>S13</v>
          </cell>
          <cell r="I4635" t="str">
            <v>I</v>
          </cell>
          <cell r="J4635" t="str">
            <v>N</v>
          </cell>
          <cell r="K4635">
            <v>401</v>
          </cell>
          <cell r="L4635" t="str">
            <v>RAG PVC ZÁRÓSAPKA</v>
          </cell>
        </row>
        <row r="4636">
          <cell r="A4636" t="str">
            <v>RE-PRESSZ16P</v>
          </cell>
          <cell r="B4636">
            <v>35688</v>
          </cell>
          <cell r="C4636" t="str">
            <v>Items</v>
          </cell>
          <cell r="D4636">
            <v>1.5</v>
          </cell>
          <cell r="E4636" t="str">
            <v>0N</v>
          </cell>
          <cell r="F4636" t="str">
            <v>HAWA</v>
          </cell>
          <cell r="G4636" t="str">
            <v>OTHER</v>
          </cell>
          <cell r="H4636" t="str">
            <v>S30</v>
          </cell>
          <cell r="I4636" t="str">
            <v>I</v>
          </cell>
          <cell r="J4636" t="str">
            <v>N</v>
          </cell>
          <cell r="K4636">
            <v>14612</v>
          </cell>
          <cell r="L4636" t="str">
            <v>PRÉSPOFA TH PROFIL</v>
          </cell>
        </row>
        <row r="4637">
          <cell r="A4637" t="str">
            <v>RE-PRESSZ18P</v>
          </cell>
          <cell r="B4637">
            <v>35688</v>
          </cell>
          <cell r="C4637" t="str">
            <v>Items</v>
          </cell>
          <cell r="D4637">
            <v>2.2000000000000002</v>
          </cell>
          <cell r="E4637" t="str">
            <v>0N</v>
          </cell>
          <cell r="F4637" t="str">
            <v>HAWA</v>
          </cell>
          <cell r="G4637" t="str">
            <v>OTHER</v>
          </cell>
          <cell r="H4637" t="str">
            <v>S30</v>
          </cell>
          <cell r="I4637" t="str">
            <v>I</v>
          </cell>
          <cell r="J4637" t="str">
            <v>N</v>
          </cell>
          <cell r="K4637">
            <v>14612</v>
          </cell>
          <cell r="L4637" t="str">
            <v>PRÉSPOFA TH PROFIL</v>
          </cell>
        </row>
        <row r="4638">
          <cell r="A4638" t="str">
            <v>RE-PRESSZ20P</v>
          </cell>
          <cell r="B4638">
            <v>35688</v>
          </cell>
          <cell r="C4638" t="str">
            <v>Items</v>
          </cell>
          <cell r="D4638">
            <v>2.2000000000000002</v>
          </cell>
          <cell r="E4638" t="str">
            <v>0N</v>
          </cell>
          <cell r="F4638" t="str">
            <v>HAWA</v>
          </cell>
          <cell r="G4638" t="str">
            <v>OTHER</v>
          </cell>
          <cell r="H4638" t="str">
            <v>S30</v>
          </cell>
          <cell r="I4638" t="str">
            <v>I</v>
          </cell>
          <cell r="J4638" t="str">
            <v>N</v>
          </cell>
          <cell r="K4638">
            <v>14612</v>
          </cell>
          <cell r="L4638" t="str">
            <v>PRÉSPOFA TH PROFIL</v>
          </cell>
        </row>
        <row r="4639">
          <cell r="A4639" t="str">
            <v>RE-PRESSZ26P</v>
          </cell>
          <cell r="B4639">
            <v>37430</v>
          </cell>
          <cell r="C4639" t="str">
            <v>Items</v>
          </cell>
          <cell r="D4639">
            <v>2.2000000000000002</v>
          </cell>
          <cell r="E4639" t="str">
            <v>0N</v>
          </cell>
          <cell r="F4639" t="str">
            <v>HAWA</v>
          </cell>
          <cell r="G4639" t="str">
            <v>OTHER</v>
          </cell>
          <cell r="H4639" t="str">
            <v>S30</v>
          </cell>
          <cell r="I4639" t="str">
            <v>I</v>
          </cell>
          <cell r="J4639" t="str">
            <v>N</v>
          </cell>
          <cell r="K4639">
            <v>15325</v>
          </cell>
          <cell r="L4639" t="str">
            <v>PRÉSPOFA TH PROFIL</v>
          </cell>
        </row>
        <row r="4640">
          <cell r="A4640" t="str">
            <v>RE-PRESSZ32P</v>
          </cell>
          <cell r="B4640">
            <v>40912</v>
          </cell>
          <cell r="C4640" t="str">
            <v>Items</v>
          </cell>
          <cell r="D4640">
            <v>2.2000000000000002</v>
          </cell>
          <cell r="E4640" t="str">
            <v>0N</v>
          </cell>
          <cell r="F4640" t="str">
            <v>HAWA</v>
          </cell>
          <cell r="G4640" t="str">
            <v>OTHER</v>
          </cell>
          <cell r="H4640" t="str">
            <v>S30</v>
          </cell>
          <cell r="I4640" t="str">
            <v>I</v>
          </cell>
          <cell r="J4640" t="str">
            <v>N</v>
          </cell>
          <cell r="K4640">
            <v>16751</v>
          </cell>
          <cell r="L4640" t="str">
            <v>PRÉSPOFA TH PROFIL</v>
          </cell>
        </row>
        <row r="4641">
          <cell r="A4641" t="str">
            <v>RE-PRESSZ40P</v>
          </cell>
          <cell r="B4641">
            <v>45264</v>
          </cell>
          <cell r="C4641" t="str">
            <v>Items</v>
          </cell>
          <cell r="D4641">
            <v>4.8</v>
          </cell>
          <cell r="E4641" t="str">
            <v>0N</v>
          </cell>
          <cell r="F4641" t="str">
            <v>HAWA</v>
          </cell>
          <cell r="G4641" t="str">
            <v>OTHER</v>
          </cell>
          <cell r="H4641" t="str">
            <v>S30</v>
          </cell>
          <cell r="I4641" t="str">
            <v>I</v>
          </cell>
          <cell r="J4641" t="str">
            <v>N</v>
          </cell>
          <cell r="K4641">
            <v>18533</v>
          </cell>
          <cell r="L4641" t="str">
            <v>PRÉSPOFA TH PROFIL</v>
          </cell>
        </row>
        <row r="4642">
          <cell r="A4642" t="str">
            <v>RE-PRESSZ50P</v>
          </cell>
          <cell r="B4642">
            <v>120993</v>
          </cell>
          <cell r="C4642" t="str">
            <v>Items</v>
          </cell>
          <cell r="D4642">
            <v>4.8</v>
          </cell>
          <cell r="E4642" t="str">
            <v>0N</v>
          </cell>
          <cell r="F4642" t="str">
            <v>HAWA</v>
          </cell>
          <cell r="G4642" t="str">
            <v>OTHER</v>
          </cell>
          <cell r="H4642" t="str">
            <v>S30</v>
          </cell>
          <cell r="I4642" t="str">
            <v>I</v>
          </cell>
          <cell r="J4642" t="str">
            <v>N</v>
          </cell>
          <cell r="K4642">
            <v>49540</v>
          </cell>
          <cell r="L4642" t="str">
            <v>PRÉSPOFA TH PROFIL</v>
          </cell>
        </row>
        <row r="4643">
          <cell r="A4643" t="str">
            <v>4FM-RAKONCA</v>
          </cell>
          <cell r="B4643">
            <v>57875</v>
          </cell>
          <cell r="C4643" t="str">
            <v>Items</v>
          </cell>
          <cell r="D4643">
            <v>400</v>
          </cell>
          <cell r="E4643" t="str">
            <v>MZ</v>
          </cell>
          <cell r="F4643" t="str">
            <v>HAWA</v>
          </cell>
          <cell r="G4643" t="str">
            <v>OTHER</v>
          </cell>
          <cell r="H4643" t="str">
            <v>S26</v>
          </cell>
          <cell r="I4643" t="str">
            <v>I</v>
          </cell>
          <cell r="J4643" t="str">
            <v>N</v>
          </cell>
          <cell r="K4643">
            <v>10000</v>
          </cell>
          <cell r="L4643" t="str">
            <v>000000003195005912319501</v>
          </cell>
        </row>
        <row r="4644">
          <cell r="A4644" t="str">
            <v>M30-REKESZ</v>
          </cell>
          <cell r="B4644">
            <v>178526</v>
          </cell>
          <cell r="C4644" t="str">
            <v>Items</v>
          </cell>
          <cell r="D4644">
            <v>1</v>
          </cell>
          <cell r="E4644" t="str">
            <v>75</v>
          </cell>
          <cell r="F4644" t="str">
            <v>HAWA</v>
          </cell>
          <cell r="G4644" t="str">
            <v>OTHER</v>
          </cell>
          <cell r="H4644" t="str">
            <v>S20</v>
          </cell>
          <cell r="I4644" t="str">
            <v>I</v>
          </cell>
          <cell r="J4644" t="str">
            <v>N</v>
          </cell>
          <cell r="K4644">
            <v>44891.85</v>
          </cell>
          <cell r="L4644" t="str">
            <v>000000003195005913319501</v>
          </cell>
        </row>
        <row r="4645">
          <cell r="A4645" t="str">
            <v>MAVRL</v>
          </cell>
          <cell r="B4645">
            <v>12451</v>
          </cell>
          <cell r="C4645" t="str">
            <v>Items</v>
          </cell>
          <cell r="D4645">
            <v>1</v>
          </cell>
          <cell r="E4645" t="str">
            <v>MZ</v>
          </cell>
          <cell r="F4645" t="str">
            <v>HAWA</v>
          </cell>
          <cell r="G4645" t="str">
            <v>OTHER</v>
          </cell>
          <cell r="H4645" t="str">
            <v>S26</v>
          </cell>
          <cell r="I4645" t="str">
            <v>I</v>
          </cell>
          <cell r="J4645" t="str">
            <v>N</v>
          </cell>
          <cell r="K4645">
            <v>2568</v>
          </cell>
          <cell r="L4645" t="str">
            <v>000000003195005914319501</v>
          </cell>
        </row>
        <row r="4646">
          <cell r="A4646" t="str">
            <v>KABELDOB</v>
          </cell>
          <cell r="B4646">
            <v>232493</v>
          </cell>
          <cell r="C4646" t="str">
            <v>Items</v>
          </cell>
          <cell r="D4646">
            <v>200</v>
          </cell>
          <cell r="E4646" t="str">
            <v>75</v>
          </cell>
          <cell r="F4646" t="str">
            <v>HAWA</v>
          </cell>
          <cell r="G4646" t="str">
            <v>OTHER</v>
          </cell>
          <cell r="H4646" t="str">
            <v>S20</v>
          </cell>
          <cell r="I4646" t="str">
            <v>I</v>
          </cell>
          <cell r="J4646" t="str">
            <v>N</v>
          </cell>
          <cell r="K4646">
            <v>58462.26</v>
          </cell>
          <cell r="L4646" t="str">
            <v>000000003195005915319501</v>
          </cell>
        </row>
        <row r="4647">
          <cell r="A4647" t="str">
            <v>RAKLAPKONTENER</v>
          </cell>
          <cell r="B4647">
            <v>11307</v>
          </cell>
          <cell r="C4647" t="str">
            <v>Items</v>
          </cell>
          <cell r="D4647">
            <v>1</v>
          </cell>
          <cell r="E4647" t="str">
            <v>75</v>
          </cell>
          <cell r="F4647" t="str">
            <v>HAWA</v>
          </cell>
          <cell r="G4647" t="str">
            <v>OTHER</v>
          </cell>
          <cell r="H4647" t="str">
            <v>S20</v>
          </cell>
          <cell r="I4647" t="str">
            <v>I</v>
          </cell>
          <cell r="J4647" t="str">
            <v>N</v>
          </cell>
          <cell r="K4647">
            <v>1897</v>
          </cell>
          <cell r="L4647" t="str">
            <v>000000003195005916319501</v>
          </cell>
        </row>
        <row r="4648">
          <cell r="A4648" t="str">
            <v>ROMAX-AC-ECO-BASIC</v>
          </cell>
          <cell r="B4648">
            <v>314438</v>
          </cell>
          <cell r="C4648" t="str">
            <v>Items</v>
          </cell>
          <cell r="D4648">
            <v>9.4</v>
          </cell>
          <cell r="E4648" t="str">
            <v>0N</v>
          </cell>
          <cell r="F4648" t="str">
            <v>HAWA</v>
          </cell>
          <cell r="G4648" t="str">
            <v>OTHER</v>
          </cell>
          <cell r="H4648" t="str">
            <v>S30</v>
          </cell>
          <cell r="I4648" t="str">
            <v>I</v>
          </cell>
          <cell r="J4648" t="str">
            <v>N</v>
          </cell>
          <cell r="K4648">
            <v>130350</v>
          </cell>
          <cell r="L4648" t="str">
            <v>ROTHENBERGER VEZETÉKES PRÉSGÉP 230V</v>
          </cell>
        </row>
        <row r="4649">
          <cell r="A4649" t="str">
            <v>PEPETOH450SDR11</v>
          </cell>
          <cell r="B4649">
            <v>850805</v>
          </cell>
          <cell r="C4649" t="str">
            <v>Items</v>
          </cell>
          <cell r="D4649">
            <v>24.8</v>
          </cell>
          <cell r="E4649" t="str">
            <v>75</v>
          </cell>
          <cell r="F4649" t="str">
            <v>HAWA</v>
          </cell>
          <cell r="G4649" t="str">
            <v>FITTING</v>
          </cell>
          <cell r="H4649" t="str">
            <v>S20</v>
          </cell>
          <cell r="I4649" t="str">
            <v>I</v>
          </cell>
          <cell r="J4649" t="str">
            <v>N</v>
          </cell>
          <cell r="K4649">
            <v>222480</v>
          </cell>
          <cell r="L4649" t="str">
            <v>HOSSZITOTT PEREMES TOLDAT</v>
          </cell>
        </row>
        <row r="4650">
          <cell r="A4650" t="str">
            <v>LAKA450PN16</v>
          </cell>
          <cell r="B4650">
            <v>164142</v>
          </cell>
          <cell r="C4650" t="str">
            <v>Items</v>
          </cell>
          <cell r="D4650">
            <v>23.84</v>
          </cell>
          <cell r="E4650" t="str">
            <v>75</v>
          </cell>
          <cell r="F4650" t="str">
            <v>HAWA</v>
          </cell>
          <cell r="G4650" t="str">
            <v>FITTING</v>
          </cell>
          <cell r="H4650" t="str">
            <v>S20</v>
          </cell>
          <cell r="I4650" t="str">
            <v>I</v>
          </cell>
          <cell r="J4650" t="str">
            <v>N</v>
          </cell>
          <cell r="K4650">
            <v>42922</v>
          </cell>
          <cell r="L4650" t="str">
            <v>LAZA KARIMA PN16</v>
          </cell>
        </row>
        <row r="4651">
          <cell r="A4651" t="str">
            <v>KGB200X87DT</v>
          </cell>
          <cell r="B4651">
            <v>4071</v>
          </cell>
          <cell r="C4651" t="str">
            <v>Items</v>
          </cell>
          <cell r="D4651">
            <v>1.8</v>
          </cell>
          <cell r="E4651" t="str">
            <v>92</v>
          </cell>
          <cell r="F4651" t="str">
            <v>HAWA</v>
          </cell>
          <cell r="G4651" t="str">
            <v>FITTING</v>
          </cell>
          <cell r="H4651" t="str">
            <v>S11</v>
          </cell>
          <cell r="I4651" t="str">
            <v>I</v>
          </cell>
          <cell r="J4651" t="str">
            <v>N</v>
          </cell>
          <cell r="K4651">
            <v>888.97</v>
          </cell>
          <cell r="L4651" t="str">
            <v>CSATORNA IVIDOM KÉT TOKKAL</v>
          </cell>
        </row>
        <row r="4652">
          <cell r="A4652" t="str">
            <v>PPKDEM200/3M.SN8ID</v>
          </cell>
          <cell r="B4652">
            <v>30836</v>
          </cell>
          <cell r="C4652" t="str">
            <v>Items</v>
          </cell>
          <cell r="D4652">
            <v>7.2</v>
          </cell>
          <cell r="E4652" t="str">
            <v>1C</v>
          </cell>
          <cell r="F4652" t="str">
            <v>HAWA</v>
          </cell>
          <cell r="G4652" t="str">
            <v>PIPE</v>
          </cell>
          <cell r="H4652" t="str">
            <v>S35</v>
          </cell>
          <cell r="I4652" t="str">
            <v>I</v>
          </cell>
          <cell r="J4652" t="str">
            <v>N</v>
          </cell>
          <cell r="K4652">
            <v>6226.31</v>
          </cell>
          <cell r="L4652" t="str">
            <v>PP PRAGMA ID CSAT.SN8.ID200/OD228MM</v>
          </cell>
        </row>
        <row r="4653">
          <cell r="A4653" t="str">
            <v>PPKDEM250/3M.SN8ID</v>
          </cell>
          <cell r="B4653">
            <v>52981</v>
          </cell>
          <cell r="C4653" t="str">
            <v>Items</v>
          </cell>
          <cell r="D4653">
            <v>11.28</v>
          </cell>
          <cell r="E4653" t="str">
            <v>1C</v>
          </cell>
          <cell r="F4653" t="str">
            <v>HAWA</v>
          </cell>
          <cell r="G4653" t="str">
            <v>PIPE</v>
          </cell>
          <cell r="H4653" t="str">
            <v>S35</v>
          </cell>
          <cell r="I4653" t="str">
            <v>I</v>
          </cell>
          <cell r="J4653" t="str">
            <v>N</v>
          </cell>
          <cell r="K4653">
            <v>10701.9</v>
          </cell>
          <cell r="L4653" t="str">
            <v>PP PRAGMA ID CSAT.SN8.ID250/OD285MM</v>
          </cell>
        </row>
        <row r="4654">
          <cell r="A4654" t="str">
            <v>PPKDEM300/3M.SN8ID</v>
          </cell>
          <cell r="B4654">
            <v>71886</v>
          </cell>
          <cell r="C4654" t="str">
            <v>Items</v>
          </cell>
          <cell r="D4654">
            <v>14.85</v>
          </cell>
          <cell r="E4654" t="str">
            <v>1C</v>
          </cell>
          <cell r="F4654" t="str">
            <v>HAWA</v>
          </cell>
          <cell r="G4654" t="str">
            <v>PIPE</v>
          </cell>
          <cell r="H4654" t="str">
            <v>S35</v>
          </cell>
          <cell r="I4654" t="str">
            <v>I</v>
          </cell>
          <cell r="J4654" t="str">
            <v>N</v>
          </cell>
          <cell r="K4654">
            <v>14155.81</v>
          </cell>
          <cell r="L4654" t="str">
            <v>PP PRAGMA ID CSAT.SN8.ID300/OD343MM</v>
          </cell>
        </row>
        <row r="4655">
          <cell r="A4655" t="str">
            <v>PPKDEM400/3M.SN8ID</v>
          </cell>
          <cell r="B4655">
            <v>122392</v>
          </cell>
          <cell r="C4655" t="str">
            <v>Items</v>
          </cell>
          <cell r="D4655">
            <v>25.9</v>
          </cell>
          <cell r="E4655" t="str">
            <v>1C</v>
          </cell>
          <cell r="F4655" t="str">
            <v>HAWA</v>
          </cell>
          <cell r="G4655" t="str">
            <v>PIPE</v>
          </cell>
          <cell r="H4655" t="str">
            <v>S35</v>
          </cell>
          <cell r="I4655" t="str">
            <v>I</v>
          </cell>
          <cell r="J4655" t="str">
            <v>N</v>
          </cell>
          <cell r="K4655">
            <v>24108.080000000002</v>
          </cell>
          <cell r="L4655" t="str">
            <v>PP PRAGMA ID CSAT.SN8.ID400/OD458MM</v>
          </cell>
        </row>
        <row r="4656">
          <cell r="A4656" t="str">
            <v>PPKDEM500/3M.SN8ID</v>
          </cell>
          <cell r="B4656">
            <v>191148</v>
          </cell>
          <cell r="C4656" t="str">
            <v>Items</v>
          </cell>
          <cell r="D4656">
            <v>41.72</v>
          </cell>
          <cell r="E4656" t="str">
            <v>1C</v>
          </cell>
          <cell r="F4656" t="str">
            <v>HAWA</v>
          </cell>
          <cell r="G4656" t="str">
            <v>PIPE</v>
          </cell>
          <cell r="H4656" t="str">
            <v>S35</v>
          </cell>
          <cell r="I4656" t="str">
            <v>I</v>
          </cell>
          <cell r="J4656" t="str">
            <v>N</v>
          </cell>
          <cell r="K4656">
            <v>37272.58</v>
          </cell>
          <cell r="L4656" t="str">
            <v>PP PRAGMA ID CSAT.SN8.ID500/OD573MM</v>
          </cell>
        </row>
        <row r="4657">
          <cell r="A4657" t="str">
            <v>PPKDEM1000/3M.SN8I</v>
          </cell>
          <cell r="B4657">
            <v>607417</v>
          </cell>
          <cell r="C4657" t="str">
            <v>Items</v>
          </cell>
          <cell r="D4657">
            <v>166.75</v>
          </cell>
          <cell r="E4657" t="str">
            <v>1C</v>
          </cell>
          <cell r="F4657" t="str">
            <v>HAWA</v>
          </cell>
          <cell r="G4657" t="str">
            <v>PIPE</v>
          </cell>
          <cell r="H4657" t="str">
            <v>S35</v>
          </cell>
          <cell r="I4657" t="str">
            <v>I</v>
          </cell>
          <cell r="J4657" t="str">
            <v>N</v>
          </cell>
          <cell r="K4657">
            <v>135348.79999999999</v>
          </cell>
          <cell r="L4657" t="str">
            <v>PP PRAGMA ID CSAT.SN8.ID993/OD1140MM</v>
          </cell>
        </row>
        <row r="4658">
          <cell r="A4658" t="str">
            <v>PPKDB200X15ID</v>
          </cell>
          <cell r="B4658">
            <v>7564</v>
          </cell>
          <cell r="C4658" t="str">
            <v>Items</v>
          </cell>
          <cell r="D4658">
            <v>1.05</v>
          </cell>
          <cell r="E4658" t="str">
            <v>1D</v>
          </cell>
          <cell r="F4658" t="str">
            <v>HAWA</v>
          </cell>
          <cell r="G4658" t="str">
            <v>FITTING</v>
          </cell>
          <cell r="H4658" t="str">
            <v>S36</v>
          </cell>
          <cell r="I4658" t="str">
            <v>I</v>
          </cell>
          <cell r="J4658" t="str">
            <v>N</v>
          </cell>
          <cell r="K4658">
            <v>1512.82</v>
          </cell>
          <cell r="L4658" t="str">
            <v>PP PRAGMA ID CSATORNA ÍVIDOM</v>
          </cell>
        </row>
        <row r="4659">
          <cell r="A4659" t="str">
            <v>PPKDB200X30ID</v>
          </cell>
          <cell r="B4659">
            <v>7930</v>
          </cell>
          <cell r="C4659" t="str">
            <v>Items</v>
          </cell>
          <cell r="D4659">
            <v>1.1299999999999999</v>
          </cell>
          <cell r="E4659" t="str">
            <v>1D</v>
          </cell>
          <cell r="F4659" t="str">
            <v>HAWA</v>
          </cell>
          <cell r="G4659" t="str">
            <v>FITTING</v>
          </cell>
          <cell r="H4659" t="str">
            <v>S36</v>
          </cell>
          <cell r="I4659" t="str">
            <v>I</v>
          </cell>
          <cell r="J4659" t="str">
            <v>N</v>
          </cell>
          <cell r="K4659">
            <v>1586</v>
          </cell>
          <cell r="L4659" t="str">
            <v>PP PRAGMA ID CSATORNA ÍVIDOM</v>
          </cell>
        </row>
        <row r="4660">
          <cell r="A4660" t="str">
            <v>PPKDB200X45ID</v>
          </cell>
          <cell r="B4660">
            <v>8004</v>
          </cell>
          <cell r="C4660" t="str">
            <v>Items</v>
          </cell>
          <cell r="D4660">
            <v>1.21</v>
          </cell>
          <cell r="E4660" t="str">
            <v>1D</v>
          </cell>
          <cell r="F4660" t="str">
            <v>HAWA</v>
          </cell>
          <cell r="G4660" t="str">
            <v>FITTING</v>
          </cell>
          <cell r="H4660" t="str">
            <v>S36</v>
          </cell>
          <cell r="I4660" t="str">
            <v>I</v>
          </cell>
          <cell r="J4660" t="str">
            <v>N</v>
          </cell>
          <cell r="K4660">
            <v>1600.73</v>
          </cell>
          <cell r="L4660" t="str">
            <v>PP PRAGMA ID CSATORNA ÍVIDOM</v>
          </cell>
        </row>
        <row r="4661">
          <cell r="A4661" t="str">
            <v>PPKDB200X90ID</v>
          </cell>
          <cell r="B4661">
            <v>9212</v>
          </cell>
          <cell r="C4661" t="str">
            <v>Items</v>
          </cell>
          <cell r="D4661">
            <v>1.45</v>
          </cell>
          <cell r="E4661" t="str">
            <v>1D</v>
          </cell>
          <cell r="F4661" t="str">
            <v>HAWA</v>
          </cell>
          <cell r="G4661" t="str">
            <v>FITTING</v>
          </cell>
          <cell r="H4661" t="str">
            <v>S36</v>
          </cell>
          <cell r="I4661" t="str">
            <v>I</v>
          </cell>
          <cell r="J4661" t="str">
            <v>N</v>
          </cell>
          <cell r="K4661">
            <v>1842.49</v>
          </cell>
          <cell r="L4661" t="str">
            <v>PP PRAGMA ID CSATORNA ÍVIDOM</v>
          </cell>
        </row>
        <row r="4662">
          <cell r="A4662" t="str">
            <v>PPKDB250X15ID</v>
          </cell>
          <cell r="B4662">
            <v>11557</v>
          </cell>
          <cell r="C4662" t="str">
            <v>Items</v>
          </cell>
          <cell r="D4662">
            <v>1.86</v>
          </cell>
          <cell r="E4662" t="str">
            <v>1D</v>
          </cell>
          <cell r="F4662" t="str">
            <v>HAWA</v>
          </cell>
          <cell r="G4662" t="str">
            <v>FITTING</v>
          </cell>
          <cell r="H4662" t="str">
            <v>S36</v>
          </cell>
          <cell r="I4662" t="str">
            <v>I</v>
          </cell>
          <cell r="J4662" t="str">
            <v>N</v>
          </cell>
          <cell r="K4662">
            <v>2311.35</v>
          </cell>
          <cell r="L4662" t="str">
            <v>PP PRAGMA ID CSATORNA ÍVIDOM</v>
          </cell>
        </row>
        <row r="4663">
          <cell r="A4663" t="str">
            <v>PPKDB250X30ID</v>
          </cell>
          <cell r="B4663">
            <v>11557</v>
          </cell>
          <cell r="C4663" t="str">
            <v>Items</v>
          </cell>
          <cell r="D4663">
            <v>1.86</v>
          </cell>
          <cell r="E4663" t="str">
            <v>1D</v>
          </cell>
          <cell r="F4663" t="str">
            <v>HAWA</v>
          </cell>
          <cell r="G4663" t="str">
            <v>FITTING</v>
          </cell>
          <cell r="H4663" t="str">
            <v>S36</v>
          </cell>
          <cell r="I4663" t="str">
            <v>I</v>
          </cell>
          <cell r="J4663" t="str">
            <v>N</v>
          </cell>
          <cell r="K4663">
            <v>2311.35</v>
          </cell>
          <cell r="L4663" t="str">
            <v>PP PRAGMA ID CSATORNA ÍVIDOM</v>
          </cell>
        </row>
        <row r="4664">
          <cell r="A4664" t="str">
            <v>PPKDB250X45ID</v>
          </cell>
          <cell r="B4664">
            <v>11557</v>
          </cell>
          <cell r="C4664" t="str">
            <v>Items</v>
          </cell>
          <cell r="D4664">
            <v>1.86</v>
          </cell>
          <cell r="E4664" t="str">
            <v>1D</v>
          </cell>
          <cell r="F4664" t="str">
            <v>HAWA</v>
          </cell>
          <cell r="G4664" t="str">
            <v>FITTING</v>
          </cell>
          <cell r="H4664" t="str">
            <v>S36</v>
          </cell>
          <cell r="I4664" t="str">
            <v>I</v>
          </cell>
          <cell r="J4664" t="str">
            <v>N</v>
          </cell>
          <cell r="K4664">
            <v>2311.35</v>
          </cell>
          <cell r="L4664" t="str">
            <v>PP PRAGMA ID CSATORNA ÍVIDOM</v>
          </cell>
        </row>
        <row r="4665">
          <cell r="A4665" t="str">
            <v>PPKDB250X90ID</v>
          </cell>
          <cell r="B4665">
            <v>11557</v>
          </cell>
          <cell r="C4665" t="str">
            <v>Items</v>
          </cell>
          <cell r="D4665">
            <v>1.94</v>
          </cell>
          <cell r="E4665" t="str">
            <v>1D</v>
          </cell>
          <cell r="F4665" t="str">
            <v>HAWA</v>
          </cell>
          <cell r="G4665" t="str">
            <v>FITTING</v>
          </cell>
          <cell r="H4665" t="str">
            <v>S36</v>
          </cell>
          <cell r="I4665" t="str">
            <v>I</v>
          </cell>
          <cell r="J4665" t="str">
            <v>N</v>
          </cell>
          <cell r="K4665">
            <v>2311.35</v>
          </cell>
          <cell r="L4665" t="str">
            <v>PP PRAGMA ID CSATORNA ÍVIDOM</v>
          </cell>
        </row>
        <row r="4666">
          <cell r="A4666" t="str">
            <v>PPKDB300X15ID</v>
          </cell>
          <cell r="B4666">
            <v>41026</v>
          </cell>
          <cell r="C4666" t="str">
            <v>Items</v>
          </cell>
          <cell r="D4666">
            <v>3.59</v>
          </cell>
          <cell r="E4666" t="str">
            <v>1D</v>
          </cell>
          <cell r="F4666" t="str">
            <v>HAWA</v>
          </cell>
          <cell r="G4666" t="str">
            <v>FITTING</v>
          </cell>
          <cell r="H4666" t="str">
            <v>S36</v>
          </cell>
          <cell r="I4666" t="str">
            <v>I</v>
          </cell>
          <cell r="J4666" t="str">
            <v>N</v>
          </cell>
          <cell r="K4666">
            <v>8205.1200000000008</v>
          </cell>
          <cell r="L4666" t="str">
            <v>PP PRAGMA ID CSATORNA ÍVIDOM</v>
          </cell>
        </row>
        <row r="4667">
          <cell r="A4667" t="str">
            <v>PPKDB300X30ID</v>
          </cell>
          <cell r="B4667">
            <v>44377</v>
          </cell>
          <cell r="C4667" t="str">
            <v>Items</v>
          </cell>
          <cell r="D4667">
            <v>5.37</v>
          </cell>
          <cell r="E4667" t="str">
            <v>1D</v>
          </cell>
          <cell r="F4667" t="str">
            <v>HAWA</v>
          </cell>
          <cell r="G4667" t="str">
            <v>FITTING</v>
          </cell>
          <cell r="H4667" t="str">
            <v>S36</v>
          </cell>
          <cell r="I4667" t="str">
            <v>I</v>
          </cell>
          <cell r="J4667" t="str">
            <v>N</v>
          </cell>
          <cell r="K4667">
            <v>8875.4500000000007</v>
          </cell>
          <cell r="L4667" t="str">
            <v>PP PRAGMA ID CSATORNA ÍVIDOM</v>
          </cell>
        </row>
        <row r="4668">
          <cell r="A4668" t="str">
            <v>PPKDB300X45ID</v>
          </cell>
          <cell r="B4668">
            <v>49432</v>
          </cell>
          <cell r="C4668" t="str">
            <v>Items</v>
          </cell>
          <cell r="D4668">
            <v>5.32</v>
          </cell>
          <cell r="E4668" t="str">
            <v>1D</v>
          </cell>
          <cell r="F4668" t="str">
            <v>HAWA</v>
          </cell>
          <cell r="G4668" t="str">
            <v>FITTING</v>
          </cell>
          <cell r="H4668" t="str">
            <v>S36</v>
          </cell>
          <cell r="I4668" t="str">
            <v>I</v>
          </cell>
          <cell r="J4668" t="str">
            <v>N</v>
          </cell>
          <cell r="K4668">
            <v>9886.44</v>
          </cell>
          <cell r="L4668" t="str">
            <v>PP PRAGMA ID CSATORNA ÍVIDOM</v>
          </cell>
        </row>
        <row r="4669">
          <cell r="A4669" t="str">
            <v>PPKDB300X90ID</v>
          </cell>
          <cell r="B4669">
            <v>70330</v>
          </cell>
          <cell r="C4669" t="str">
            <v>Items</v>
          </cell>
          <cell r="D4669">
            <v>6.46</v>
          </cell>
          <cell r="E4669" t="str">
            <v>1D</v>
          </cell>
          <cell r="F4669" t="str">
            <v>HAWA</v>
          </cell>
          <cell r="G4669" t="str">
            <v>FITTING</v>
          </cell>
          <cell r="H4669" t="str">
            <v>S36</v>
          </cell>
          <cell r="I4669" t="str">
            <v>I</v>
          </cell>
          <cell r="J4669" t="str">
            <v>N</v>
          </cell>
          <cell r="K4669">
            <v>14065.92</v>
          </cell>
          <cell r="L4669" t="str">
            <v>PP PRAGMA ID CSATORNA ÍVIDOM</v>
          </cell>
        </row>
        <row r="4670">
          <cell r="A4670" t="str">
            <v>PPKDB400X15ID</v>
          </cell>
          <cell r="B4670">
            <v>76722</v>
          </cell>
          <cell r="C4670" t="str">
            <v>Items</v>
          </cell>
          <cell r="D4670">
            <v>6.79</v>
          </cell>
          <cell r="E4670" t="str">
            <v>1D</v>
          </cell>
          <cell r="F4670" t="str">
            <v>HAWA</v>
          </cell>
          <cell r="G4670" t="str">
            <v>FITTING</v>
          </cell>
          <cell r="H4670" t="str">
            <v>S36</v>
          </cell>
          <cell r="I4670" t="str">
            <v>I</v>
          </cell>
          <cell r="J4670" t="str">
            <v>N</v>
          </cell>
          <cell r="K4670">
            <v>15344.31</v>
          </cell>
          <cell r="L4670" t="str">
            <v>PP PRAGMA ID CSATORNA ÍVIDOM</v>
          </cell>
        </row>
        <row r="4671">
          <cell r="A4671" t="str">
            <v>PPKDB400X30ID</v>
          </cell>
          <cell r="B4671">
            <v>83883</v>
          </cell>
          <cell r="C4671" t="str">
            <v>Items</v>
          </cell>
          <cell r="D4671">
            <v>9.27</v>
          </cell>
          <cell r="E4671" t="str">
            <v>1D</v>
          </cell>
          <cell r="F4671" t="str">
            <v>HAWA</v>
          </cell>
          <cell r="G4671" t="str">
            <v>FITTING</v>
          </cell>
          <cell r="H4671" t="str">
            <v>S36</v>
          </cell>
          <cell r="I4671" t="str">
            <v>I</v>
          </cell>
          <cell r="J4671" t="str">
            <v>N</v>
          </cell>
          <cell r="K4671">
            <v>16776.54</v>
          </cell>
          <cell r="L4671" t="str">
            <v>PP PRAGMA ID CSATORNA ÍVIDOM</v>
          </cell>
        </row>
        <row r="4672">
          <cell r="A4672" t="str">
            <v>PPKDB400X90ID</v>
          </cell>
          <cell r="B4672">
            <v>123388</v>
          </cell>
          <cell r="C4672" t="str">
            <v>Items</v>
          </cell>
          <cell r="D4672">
            <v>13.64</v>
          </cell>
          <cell r="E4672" t="str">
            <v>1D</v>
          </cell>
          <cell r="F4672" t="str">
            <v>HAWA</v>
          </cell>
          <cell r="G4672" t="str">
            <v>FITTING</v>
          </cell>
          <cell r="H4672" t="str">
            <v>S36</v>
          </cell>
          <cell r="I4672" t="str">
            <v>I</v>
          </cell>
          <cell r="J4672" t="str">
            <v>N</v>
          </cell>
          <cell r="K4672">
            <v>24677.63</v>
          </cell>
          <cell r="L4672" t="str">
            <v>PP PRAGMA ID CSATORNA ÍVIDOM</v>
          </cell>
        </row>
        <row r="4673">
          <cell r="A4673" t="str">
            <v>PPKDB500X15ID</v>
          </cell>
          <cell r="B4673">
            <v>97711</v>
          </cell>
          <cell r="C4673" t="str">
            <v>Items</v>
          </cell>
          <cell r="D4673">
            <v>12.34</v>
          </cell>
          <cell r="E4673" t="str">
            <v>1D</v>
          </cell>
          <cell r="F4673" t="str">
            <v>HAWA</v>
          </cell>
          <cell r="G4673" t="str">
            <v>FITTING</v>
          </cell>
          <cell r="H4673" t="str">
            <v>S36</v>
          </cell>
          <cell r="I4673" t="str">
            <v>I</v>
          </cell>
          <cell r="J4673" t="str">
            <v>N</v>
          </cell>
          <cell r="K4673">
            <v>19542.11</v>
          </cell>
          <cell r="L4673" t="str">
            <v>PP PRAGMA ID CSATORNA ÍVIDOM</v>
          </cell>
        </row>
        <row r="4674">
          <cell r="A4674" t="str">
            <v>PPKDB500X30ID</v>
          </cell>
          <cell r="B4674">
            <v>104359</v>
          </cell>
          <cell r="C4674" t="str">
            <v>Items</v>
          </cell>
          <cell r="D4674">
            <v>12.34</v>
          </cell>
          <cell r="E4674" t="str">
            <v>1D</v>
          </cell>
          <cell r="F4674" t="str">
            <v>HAWA</v>
          </cell>
          <cell r="G4674" t="str">
            <v>FITTING</v>
          </cell>
          <cell r="H4674" t="str">
            <v>S36</v>
          </cell>
          <cell r="I4674" t="str">
            <v>I</v>
          </cell>
          <cell r="J4674" t="str">
            <v>N</v>
          </cell>
          <cell r="K4674">
            <v>20872</v>
          </cell>
          <cell r="L4674" t="str">
            <v>PP PRAGMA ID CSATORNA ÍVIDOM</v>
          </cell>
        </row>
        <row r="4675">
          <cell r="A4675" t="str">
            <v>PPKDB500X45ID</v>
          </cell>
          <cell r="B4675">
            <v>143461</v>
          </cell>
          <cell r="C4675" t="str">
            <v>Items</v>
          </cell>
          <cell r="D4675">
            <v>20.260000000000002</v>
          </cell>
          <cell r="E4675" t="str">
            <v>1D</v>
          </cell>
          <cell r="F4675" t="str">
            <v>HAWA</v>
          </cell>
          <cell r="G4675" t="str">
            <v>FITTING</v>
          </cell>
          <cell r="H4675" t="str">
            <v>S36</v>
          </cell>
          <cell r="I4675" t="str">
            <v>I</v>
          </cell>
          <cell r="J4675" t="str">
            <v>N</v>
          </cell>
          <cell r="K4675">
            <v>28692</v>
          </cell>
          <cell r="L4675" t="str">
            <v>PP PRAGMA ID CSATORNA ÍVIDOM</v>
          </cell>
        </row>
        <row r="4676">
          <cell r="A4676" t="str">
            <v>PPKDB500X90ID</v>
          </cell>
          <cell r="B4676">
            <v>165586</v>
          </cell>
          <cell r="C4676" t="str">
            <v>Items</v>
          </cell>
          <cell r="D4676">
            <v>22.9</v>
          </cell>
          <cell r="E4676" t="str">
            <v>1D</v>
          </cell>
          <cell r="F4676" t="str">
            <v>HAWA</v>
          </cell>
          <cell r="G4676" t="str">
            <v>FITTING</v>
          </cell>
          <cell r="H4676" t="str">
            <v>S36</v>
          </cell>
          <cell r="I4676" t="str">
            <v>I</v>
          </cell>
          <cell r="J4676" t="str">
            <v>N</v>
          </cell>
          <cell r="K4676">
            <v>33117</v>
          </cell>
          <cell r="L4676" t="str">
            <v>PP PRAGMA ID CSATORNA ÍVIDOM</v>
          </cell>
        </row>
        <row r="4677">
          <cell r="A4677" t="str">
            <v>PPKDB600X15ID</v>
          </cell>
          <cell r="B4677">
            <v>249835</v>
          </cell>
          <cell r="C4677" t="str">
            <v>Items</v>
          </cell>
          <cell r="D4677">
            <v>21.52</v>
          </cell>
          <cell r="E4677" t="str">
            <v>1D</v>
          </cell>
          <cell r="F4677" t="str">
            <v>HAWA</v>
          </cell>
          <cell r="G4677" t="str">
            <v>FITTING</v>
          </cell>
          <cell r="H4677" t="str">
            <v>S36</v>
          </cell>
          <cell r="I4677" t="str">
            <v>I</v>
          </cell>
          <cell r="J4677" t="str">
            <v>N</v>
          </cell>
          <cell r="K4677">
            <v>49967</v>
          </cell>
          <cell r="L4677" t="str">
            <v>PP PRAGMA ID CSATORNA ÍVIDOM</v>
          </cell>
        </row>
        <row r="4678">
          <cell r="A4678" t="str">
            <v>PPKDEA200/200X45ID</v>
          </cell>
          <cell r="B4678">
            <v>18718</v>
          </cell>
          <cell r="C4678" t="str">
            <v>Items</v>
          </cell>
          <cell r="D4678">
            <v>3.1</v>
          </cell>
          <cell r="E4678" t="str">
            <v>1D</v>
          </cell>
          <cell r="F4678" t="str">
            <v>HAWA</v>
          </cell>
          <cell r="G4678" t="str">
            <v>FITTING</v>
          </cell>
          <cell r="H4678" t="str">
            <v>S36</v>
          </cell>
          <cell r="I4678" t="str">
            <v>I</v>
          </cell>
          <cell r="J4678" t="str">
            <v>N</v>
          </cell>
          <cell r="K4678">
            <v>3744</v>
          </cell>
          <cell r="L4678" t="str">
            <v>PP PRAGMA ID CSAT. ÁGIDOM</v>
          </cell>
        </row>
        <row r="4679">
          <cell r="A4679" t="str">
            <v>PPKDEA250/200X45ID</v>
          </cell>
          <cell r="B4679">
            <v>36282</v>
          </cell>
          <cell r="C4679" t="str">
            <v>Items</v>
          </cell>
          <cell r="D4679">
            <v>4.46</v>
          </cell>
          <cell r="E4679" t="str">
            <v>1D</v>
          </cell>
          <cell r="F4679" t="str">
            <v>HAWA</v>
          </cell>
          <cell r="G4679" t="str">
            <v>FITTING</v>
          </cell>
          <cell r="H4679" t="str">
            <v>S36</v>
          </cell>
          <cell r="I4679" t="str">
            <v>I</v>
          </cell>
          <cell r="J4679" t="str">
            <v>N</v>
          </cell>
          <cell r="K4679">
            <v>7256</v>
          </cell>
          <cell r="L4679" t="str">
            <v>PP PRAGMA ID CSAT. ÁGIDOM</v>
          </cell>
        </row>
        <row r="4680">
          <cell r="A4680" t="str">
            <v>PPKDEA300/160X45IO</v>
          </cell>
          <cell r="B4680">
            <v>150623</v>
          </cell>
          <cell r="C4680" t="str">
            <v>Items</v>
          </cell>
          <cell r="D4680">
            <v>6.3</v>
          </cell>
          <cell r="E4680" t="str">
            <v>1D</v>
          </cell>
          <cell r="F4680" t="str">
            <v>HAWA</v>
          </cell>
          <cell r="G4680" t="str">
            <v>FITTING</v>
          </cell>
          <cell r="H4680" t="str">
            <v>S36</v>
          </cell>
          <cell r="I4680" t="str">
            <v>I</v>
          </cell>
          <cell r="J4680" t="str">
            <v>N</v>
          </cell>
          <cell r="K4680">
            <v>30124.51</v>
          </cell>
          <cell r="L4680" t="str">
            <v>PP PRAGMA ID/OD CSAT. ÁGIDOM</v>
          </cell>
        </row>
        <row r="4681">
          <cell r="A4681" t="str">
            <v>PPKDEA300/200X45IO</v>
          </cell>
          <cell r="B4681">
            <v>152656</v>
          </cell>
          <cell r="C4681" t="str">
            <v>Items</v>
          </cell>
          <cell r="D4681">
            <v>7.29</v>
          </cell>
          <cell r="E4681" t="str">
            <v>1D</v>
          </cell>
          <cell r="F4681" t="str">
            <v>HAWA</v>
          </cell>
          <cell r="G4681" t="str">
            <v>FITTING</v>
          </cell>
          <cell r="H4681" t="str">
            <v>S36</v>
          </cell>
          <cell r="I4681" t="str">
            <v>I</v>
          </cell>
          <cell r="J4681" t="str">
            <v>N</v>
          </cell>
          <cell r="K4681">
            <v>30531</v>
          </cell>
          <cell r="L4681" t="str">
            <v>PP PRAGMA ID/OD CSAT. ÁGIDOM</v>
          </cell>
        </row>
        <row r="4682">
          <cell r="A4682" t="str">
            <v>PPKDEA400/160X45IO</v>
          </cell>
          <cell r="B4682">
            <v>185751</v>
          </cell>
          <cell r="C4682" t="str">
            <v>Items</v>
          </cell>
          <cell r="D4682">
            <v>10.66</v>
          </cell>
          <cell r="E4682" t="str">
            <v>1D</v>
          </cell>
          <cell r="F4682" t="str">
            <v>HAWA</v>
          </cell>
          <cell r="G4682" t="str">
            <v>FITTING</v>
          </cell>
          <cell r="H4682" t="str">
            <v>S36</v>
          </cell>
          <cell r="I4682" t="str">
            <v>I</v>
          </cell>
          <cell r="J4682" t="str">
            <v>N</v>
          </cell>
          <cell r="K4682">
            <v>37150.15</v>
          </cell>
          <cell r="L4682" t="str">
            <v>PP PRAGMA ID/OD CSAT. ÁGIDOM</v>
          </cell>
        </row>
        <row r="4683">
          <cell r="A4683" t="str">
            <v>PPKDEA400/200X45IO</v>
          </cell>
          <cell r="B4683">
            <v>190916</v>
          </cell>
          <cell r="C4683" t="str">
            <v>Items</v>
          </cell>
          <cell r="D4683">
            <v>11.94</v>
          </cell>
          <cell r="E4683" t="str">
            <v>1D</v>
          </cell>
          <cell r="F4683" t="str">
            <v>HAWA</v>
          </cell>
          <cell r="G4683" t="str">
            <v>FITTING</v>
          </cell>
          <cell r="H4683" t="str">
            <v>S36</v>
          </cell>
          <cell r="I4683" t="str">
            <v>I</v>
          </cell>
          <cell r="J4683" t="str">
            <v>N</v>
          </cell>
          <cell r="K4683">
            <v>38183.11</v>
          </cell>
          <cell r="L4683" t="str">
            <v>PP PRAGMA ID/OD CSAT. ÁGIDOM</v>
          </cell>
        </row>
        <row r="4684">
          <cell r="A4684" t="str">
            <v>PPKDEA400/250X45IO</v>
          </cell>
          <cell r="B4684">
            <v>184102</v>
          </cell>
          <cell r="C4684" t="str">
            <v>Items</v>
          </cell>
          <cell r="D4684">
            <v>13.07</v>
          </cell>
          <cell r="E4684" t="str">
            <v>1D</v>
          </cell>
          <cell r="F4684" t="str">
            <v>HAWA</v>
          </cell>
          <cell r="G4684" t="str">
            <v>FITTING</v>
          </cell>
          <cell r="H4684" t="str">
            <v>S36</v>
          </cell>
          <cell r="I4684" t="str">
            <v>I</v>
          </cell>
          <cell r="J4684" t="str">
            <v>N</v>
          </cell>
          <cell r="K4684">
            <v>36820</v>
          </cell>
          <cell r="L4684" t="str">
            <v>PP PRAGMA ID/OD CSAT. ÁGIDOM</v>
          </cell>
        </row>
        <row r="4685">
          <cell r="A4685" t="str">
            <v>PPKDEA400/300X45ID</v>
          </cell>
          <cell r="B4685">
            <v>202747</v>
          </cell>
          <cell r="C4685" t="str">
            <v>Items</v>
          </cell>
          <cell r="D4685">
            <v>15.55</v>
          </cell>
          <cell r="E4685" t="str">
            <v>1D</v>
          </cell>
          <cell r="F4685" t="str">
            <v>HAWA</v>
          </cell>
          <cell r="G4685" t="str">
            <v>FITTING</v>
          </cell>
          <cell r="H4685" t="str">
            <v>S36</v>
          </cell>
          <cell r="I4685" t="str">
            <v>I</v>
          </cell>
          <cell r="J4685" t="str">
            <v>N</v>
          </cell>
          <cell r="K4685">
            <v>40549.410000000003</v>
          </cell>
          <cell r="L4685" t="str">
            <v>PP PRAGMA ID CSAT. ÁGIDOM</v>
          </cell>
        </row>
        <row r="4686">
          <cell r="A4686" t="str">
            <v>PPKDEA500/160X45IO</v>
          </cell>
          <cell r="B4686">
            <v>205439</v>
          </cell>
          <cell r="C4686" t="str">
            <v>Items</v>
          </cell>
          <cell r="D4686">
            <v>18.46</v>
          </cell>
          <cell r="E4686" t="str">
            <v>1D</v>
          </cell>
          <cell r="F4686" t="str">
            <v>HAWA</v>
          </cell>
          <cell r="G4686" t="str">
            <v>FITTING</v>
          </cell>
          <cell r="H4686" t="str">
            <v>S36</v>
          </cell>
          <cell r="I4686" t="str">
            <v>I</v>
          </cell>
          <cell r="J4686" t="str">
            <v>N</v>
          </cell>
          <cell r="K4686">
            <v>41088</v>
          </cell>
          <cell r="L4686" t="str">
            <v>PP PRAGMA ID/OD CSAT. ÁGIDOM</v>
          </cell>
        </row>
        <row r="4687">
          <cell r="A4687" t="str">
            <v>PPKDEA500/200X45IO</v>
          </cell>
          <cell r="B4687">
            <v>257802</v>
          </cell>
          <cell r="C4687" t="str">
            <v>Items</v>
          </cell>
          <cell r="D4687">
            <v>19.14</v>
          </cell>
          <cell r="E4687" t="str">
            <v>1D</v>
          </cell>
          <cell r="F4687" t="str">
            <v>HAWA</v>
          </cell>
          <cell r="G4687" t="str">
            <v>FITTING</v>
          </cell>
          <cell r="H4687" t="str">
            <v>S36</v>
          </cell>
          <cell r="I4687" t="str">
            <v>I</v>
          </cell>
          <cell r="J4687" t="str">
            <v>N</v>
          </cell>
          <cell r="K4687">
            <v>51560</v>
          </cell>
          <cell r="L4687" t="str">
            <v>PP PRAGMA ID/OD CSAT. ÁGIDOM</v>
          </cell>
        </row>
        <row r="4688">
          <cell r="A4688" t="str">
            <v>PPKDEA500/300X45ID</v>
          </cell>
          <cell r="B4688">
            <v>295751</v>
          </cell>
          <cell r="C4688" t="str">
            <v>Items</v>
          </cell>
          <cell r="D4688">
            <v>22.95</v>
          </cell>
          <cell r="E4688" t="str">
            <v>1D</v>
          </cell>
          <cell r="F4688" t="str">
            <v>HAWA</v>
          </cell>
          <cell r="G4688" t="str">
            <v>FITTING</v>
          </cell>
          <cell r="H4688" t="str">
            <v>S36</v>
          </cell>
          <cell r="I4688" t="str">
            <v>I</v>
          </cell>
          <cell r="J4688" t="str">
            <v>N</v>
          </cell>
          <cell r="K4688">
            <v>59150</v>
          </cell>
          <cell r="L4688" t="str">
            <v>PP PRAGMA ID CSAT. ÁGIDOM</v>
          </cell>
        </row>
        <row r="4689">
          <cell r="A4689" t="str">
            <v>PPKDEA500/400X45ID</v>
          </cell>
          <cell r="B4689">
            <v>304688</v>
          </cell>
          <cell r="C4689" t="str">
            <v>Items</v>
          </cell>
          <cell r="D4689">
            <v>30.75</v>
          </cell>
          <cell r="E4689" t="str">
            <v>1D</v>
          </cell>
          <cell r="F4689" t="str">
            <v>HAWA</v>
          </cell>
          <cell r="G4689" t="str">
            <v>FITTING</v>
          </cell>
          <cell r="H4689" t="str">
            <v>S36</v>
          </cell>
          <cell r="I4689" t="str">
            <v>I</v>
          </cell>
          <cell r="J4689" t="str">
            <v>N</v>
          </cell>
          <cell r="K4689">
            <v>60937.67</v>
          </cell>
          <cell r="L4689" t="str">
            <v>PP PRAGMA ID CSAT. ÁGIDOM</v>
          </cell>
        </row>
        <row r="4690">
          <cell r="A4690" t="str">
            <v>PPKDEA600/160X45IO</v>
          </cell>
          <cell r="B4690">
            <v>310110</v>
          </cell>
          <cell r="C4690" t="str">
            <v>Items</v>
          </cell>
          <cell r="D4690">
            <v>27.56</v>
          </cell>
          <cell r="E4690" t="str">
            <v>1D</v>
          </cell>
          <cell r="F4690" t="str">
            <v>HAWA</v>
          </cell>
          <cell r="G4690" t="str">
            <v>FITTING</v>
          </cell>
          <cell r="H4690" t="str">
            <v>S36</v>
          </cell>
          <cell r="I4690" t="str">
            <v>I</v>
          </cell>
          <cell r="J4690" t="str">
            <v>N</v>
          </cell>
          <cell r="K4690">
            <v>62021.919999999998</v>
          </cell>
          <cell r="L4690" t="str">
            <v>PP PRAGMA ID/OD CSAT. ÁGIDOM</v>
          </cell>
        </row>
        <row r="4691">
          <cell r="A4691" t="str">
            <v>PPKDEA600/200X45IO</v>
          </cell>
          <cell r="B4691">
            <v>319029</v>
          </cell>
          <cell r="C4691" t="str">
            <v>Items</v>
          </cell>
          <cell r="D4691">
            <v>28.17</v>
          </cell>
          <cell r="E4691" t="str">
            <v>1D</v>
          </cell>
          <cell r="F4691" t="str">
            <v>HAWA</v>
          </cell>
          <cell r="G4691" t="str">
            <v>FITTING</v>
          </cell>
          <cell r="H4691" t="str">
            <v>S36</v>
          </cell>
          <cell r="I4691" t="str">
            <v>I</v>
          </cell>
          <cell r="J4691" t="str">
            <v>N</v>
          </cell>
          <cell r="K4691">
            <v>63806</v>
          </cell>
          <cell r="L4691" t="str">
            <v>PP PRAGMA ID/OD CSAT. ÁGIDOM</v>
          </cell>
        </row>
        <row r="4692">
          <cell r="A4692" t="str">
            <v>PPKDEA600/250X45IO</v>
          </cell>
          <cell r="B4692">
            <v>329157</v>
          </cell>
          <cell r="C4692" t="str">
            <v>Items</v>
          </cell>
          <cell r="D4692">
            <v>32.6</v>
          </cell>
          <cell r="E4692" t="str">
            <v>1D</v>
          </cell>
          <cell r="F4692" t="str">
            <v>HAWA</v>
          </cell>
          <cell r="G4692" t="str">
            <v>FITTING</v>
          </cell>
          <cell r="H4692" t="str">
            <v>S36</v>
          </cell>
          <cell r="I4692" t="str">
            <v>I</v>
          </cell>
          <cell r="J4692" t="str">
            <v>N</v>
          </cell>
          <cell r="K4692">
            <v>65831</v>
          </cell>
          <cell r="L4692" t="str">
            <v>PP PRAGMA ID/OD CSAT. ÁGIDOM</v>
          </cell>
        </row>
        <row r="4693">
          <cell r="A4693" t="str">
            <v>PPKDEA600/300X45ID</v>
          </cell>
          <cell r="B4693">
            <v>345842</v>
          </cell>
          <cell r="C4693" t="str">
            <v>Items</v>
          </cell>
          <cell r="D4693">
            <v>34.590000000000003</v>
          </cell>
          <cell r="E4693" t="str">
            <v>1D</v>
          </cell>
          <cell r="F4693" t="str">
            <v>HAWA</v>
          </cell>
          <cell r="G4693" t="str">
            <v>FITTING</v>
          </cell>
          <cell r="H4693" t="str">
            <v>S36</v>
          </cell>
          <cell r="I4693" t="str">
            <v>I</v>
          </cell>
          <cell r="J4693" t="str">
            <v>N</v>
          </cell>
          <cell r="K4693">
            <v>69168.429999999993</v>
          </cell>
          <cell r="L4693" t="str">
            <v>PP PRAGMA ID CSAT. ÁGIDOM</v>
          </cell>
        </row>
        <row r="4694">
          <cell r="A4694" t="str">
            <v>PPKDEA600/400X45ID</v>
          </cell>
          <cell r="B4694">
            <v>391794</v>
          </cell>
          <cell r="C4694" t="str">
            <v>Items</v>
          </cell>
          <cell r="D4694">
            <v>44.9</v>
          </cell>
          <cell r="E4694" t="str">
            <v>1D</v>
          </cell>
          <cell r="F4694" t="str">
            <v>HAWA</v>
          </cell>
          <cell r="G4694" t="str">
            <v>FITTING</v>
          </cell>
          <cell r="H4694" t="str">
            <v>S36</v>
          </cell>
          <cell r="I4694" t="str">
            <v>I</v>
          </cell>
          <cell r="J4694" t="str">
            <v>N</v>
          </cell>
          <cell r="K4694">
            <v>78358.899999999994</v>
          </cell>
          <cell r="L4694" t="str">
            <v>PP PRAGMA ID CSAT. ÁGIDOM</v>
          </cell>
        </row>
        <row r="4695">
          <cell r="A4695" t="str">
            <v>PPKDEA600/500X45IO</v>
          </cell>
          <cell r="B4695">
            <v>422600</v>
          </cell>
          <cell r="C4695" t="str">
            <v>Items</v>
          </cell>
          <cell r="D4695">
            <v>53.82</v>
          </cell>
          <cell r="E4695" t="str">
            <v>1D</v>
          </cell>
          <cell r="F4695" t="str">
            <v>HAWA</v>
          </cell>
          <cell r="G4695" t="str">
            <v>FITTING</v>
          </cell>
          <cell r="H4695" t="str">
            <v>S36</v>
          </cell>
          <cell r="I4695" t="str">
            <v>I</v>
          </cell>
          <cell r="J4695" t="str">
            <v>N</v>
          </cell>
          <cell r="K4695">
            <v>84520.06</v>
          </cell>
          <cell r="L4695" t="str">
            <v>PP PRAGMA ID/OD CSAT. ÁGIDOM</v>
          </cell>
        </row>
        <row r="4696">
          <cell r="A4696" t="str">
            <v>PPKDU250ID</v>
          </cell>
          <cell r="B4696">
            <v>7985</v>
          </cell>
          <cell r="C4696" t="str">
            <v>Items</v>
          </cell>
          <cell r="D4696">
            <v>1.1499999999999999</v>
          </cell>
          <cell r="E4696" t="str">
            <v>1D</v>
          </cell>
          <cell r="F4696" t="str">
            <v>HAWA</v>
          </cell>
          <cell r="G4696" t="str">
            <v>FITTING</v>
          </cell>
          <cell r="H4696" t="str">
            <v>S36</v>
          </cell>
          <cell r="I4696" t="str">
            <v>I</v>
          </cell>
          <cell r="J4696" t="str">
            <v>N</v>
          </cell>
          <cell r="K4696">
            <v>1597.07</v>
          </cell>
          <cell r="L4696" t="str">
            <v>PP PRAGMA ID ÁTTOLÓ KARMANTYU</v>
          </cell>
        </row>
        <row r="4697">
          <cell r="A4697" t="str">
            <v>PPKDMM400ID</v>
          </cell>
          <cell r="B4697">
            <v>20586</v>
          </cell>
          <cell r="C4697" t="str">
            <v>Items</v>
          </cell>
          <cell r="D4697">
            <v>2.66</v>
          </cell>
          <cell r="E4697" t="str">
            <v>1D</v>
          </cell>
          <cell r="F4697" t="str">
            <v>HAWA</v>
          </cell>
          <cell r="G4697" t="str">
            <v>FITTING</v>
          </cell>
          <cell r="H4697" t="str">
            <v>S36</v>
          </cell>
          <cell r="I4697" t="str">
            <v>I</v>
          </cell>
          <cell r="J4697" t="str">
            <v>N</v>
          </cell>
          <cell r="K4697">
            <v>4117.21</v>
          </cell>
          <cell r="L4697" t="str">
            <v>PP PRAGMA ID KETTÖS KARMANTYU</v>
          </cell>
        </row>
        <row r="4698">
          <cell r="A4698" t="str">
            <v>PPKDMM500ID</v>
          </cell>
          <cell r="B4698">
            <v>26520</v>
          </cell>
          <cell r="C4698" t="str">
            <v>Items</v>
          </cell>
          <cell r="D4698">
            <v>4.42</v>
          </cell>
          <cell r="E4698" t="str">
            <v>1D</v>
          </cell>
          <cell r="F4698" t="str">
            <v>HAWA</v>
          </cell>
          <cell r="G4698" t="str">
            <v>FITTING</v>
          </cell>
          <cell r="H4698" t="str">
            <v>S36</v>
          </cell>
          <cell r="I4698" t="str">
            <v>I</v>
          </cell>
          <cell r="J4698" t="str">
            <v>N</v>
          </cell>
          <cell r="K4698">
            <v>5304.02</v>
          </cell>
          <cell r="L4698" t="str">
            <v>PP PRAGMA ID KETTÖS KARMANTYU</v>
          </cell>
        </row>
        <row r="4699">
          <cell r="A4699" t="str">
            <v>PPKDMM600ID</v>
          </cell>
          <cell r="B4699">
            <v>38938</v>
          </cell>
          <cell r="C4699" t="str">
            <v>Items</v>
          </cell>
          <cell r="D4699">
            <v>7.94</v>
          </cell>
          <cell r="E4699" t="str">
            <v>1D</v>
          </cell>
          <cell r="F4699" t="str">
            <v>HAWA</v>
          </cell>
          <cell r="G4699" t="str">
            <v>FITTING</v>
          </cell>
          <cell r="H4699" t="str">
            <v>S36</v>
          </cell>
          <cell r="I4699" t="str">
            <v>I</v>
          </cell>
          <cell r="J4699" t="str">
            <v>N</v>
          </cell>
          <cell r="K4699">
            <v>7787.54</v>
          </cell>
          <cell r="L4699" t="str">
            <v>PP PRAGMA ID KETTÖS KARMANTYU</v>
          </cell>
        </row>
        <row r="4700">
          <cell r="A4700" t="str">
            <v>PPKDMM800ID</v>
          </cell>
          <cell r="B4700">
            <v>102674</v>
          </cell>
          <cell r="C4700" t="str">
            <v>Items</v>
          </cell>
          <cell r="D4700">
            <v>20</v>
          </cell>
          <cell r="E4700" t="str">
            <v>1D</v>
          </cell>
          <cell r="F4700" t="str">
            <v>HAWA</v>
          </cell>
          <cell r="G4700" t="str">
            <v>FITTING</v>
          </cell>
          <cell r="H4700" t="str">
            <v>S36</v>
          </cell>
          <cell r="I4700" t="str">
            <v>I</v>
          </cell>
          <cell r="J4700" t="str">
            <v>N</v>
          </cell>
          <cell r="K4700">
            <v>20534.78</v>
          </cell>
          <cell r="L4700" t="str">
            <v>PP PRAGMA ID KETTÖS KARMANTYU</v>
          </cell>
        </row>
        <row r="4701">
          <cell r="A4701" t="str">
            <v>PPKDPT250ID/OD</v>
          </cell>
          <cell r="B4701">
            <v>10110</v>
          </cell>
          <cell r="C4701" t="str">
            <v>Items</v>
          </cell>
          <cell r="D4701">
            <v>1.22</v>
          </cell>
          <cell r="E4701" t="str">
            <v>1D</v>
          </cell>
          <cell r="F4701" t="str">
            <v>HAWA</v>
          </cell>
          <cell r="G4701" t="str">
            <v>FITTING</v>
          </cell>
          <cell r="H4701" t="str">
            <v>S36</v>
          </cell>
          <cell r="I4701" t="str">
            <v>I</v>
          </cell>
          <cell r="J4701" t="str">
            <v>N</v>
          </cell>
          <cell r="K4701">
            <v>2022</v>
          </cell>
          <cell r="L4701" t="str">
            <v>PP PRAGMA ID/KG ÁTMENET, TOK-TOK</v>
          </cell>
        </row>
        <row r="4702">
          <cell r="A4702" t="str">
            <v>PPKDPS250ID/OD</v>
          </cell>
          <cell r="B4702">
            <v>10604</v>
          </cell>
          <cell r="C4702" t="str">
            <v>Items</v>
          </cell>
          <cell r="D4702">
            <v>1.3</v>
          </cell>
          <cell r="E4702" t="str">
            <v>1D</v>
          </cell>
          <cell r="F4702" t="str">
            <v>HAWA</v>
          </cell>
          <cell r="G4702" t="str">
            <v>FITTING</v>
          </cell>
          <cell r="H4702" t="str">
            <v>S36</v>
          </cell>
          <cell r="I4702" t="str">
            <v>I</v>
          </cell>
          <cell r="J4702" t="str">
            <v>N</v>
          </cell>
          <cell r="K4702">
            <v>2121</v>
          </cell>
          <cell r="L4702" t="str">
            <v>PP PRAGMA ID/KG ÁTMENET, TOK-SIMA</v>
          </cell>
        </row>
        <row r="4703">
          <cell r="A4703" t="str">
            <v>PPKDADAP300ID/OD</v>
          </cell>
          <cell r="B4703">
            <v>26319</v>
          </cell>
          <cell r="C4703" t="str">
            <v>Items</v>
          </cell>
          <cell r="D4703">
            <v>4.8099999999999996</v>
          </cell>
          <cell r="E4703" t="str">
            <v>1D</v>
          </cell>
          <cell r="F4703" t="str">
            <v>HAWA</v>
          </cell>
          <cell r="G4703" t="str">
            <v>FITTING</v>
          </cell>
          <cell r="H4703" t="str">
            <v>S36</v>
          </cell>
          <cell r="I4703" t="str">
            <v>I</v>
          </cell>
          <cell r="J4703" t="str">
            <v>N</v>
          </cell>
          <cell r="K4703">
            <v>5263.73</v>
          </cell>
          <cell r="L4703" t="str">
            <v>CSAT. ÁTMENETI IDOM OD/ID</v>
          </cell>
        </row>
        <row r="4704">
          <cell r="A4704" t="str">
            <v>PPKDPT200ID/160OD</v>
          </cell>
          <cell r="B4704">
            <v>5311</v>
          </cell>
          <cell r="C4704" t="str">
            <v>Items</v>
          </cell>
          <cell r="D4704">
            <v>0.64</v>
          </cell>
          <cell r="E4704" t="str">
            <v>1D</v>
          </cell>
          <cell r="F4704" t="str">
            <v>HAWA</v>
          </cell>
          <cell r="G4704" t="str">
            <v>FITTING</v>
          </cell>
          <cell r="H4704" t="str">
            <v>S36</v>
          </cell>
          <cell r="I4704" t="str">
            <v>I</v>
          </cell>
          <cell r="J4704" t="str">
            <v>N</v>
          </cell>
          <cell r="K4704">
            <v>1062</v>
          </cell>
          <cell r="L4704" t="str">
            <v>PP PRAGMA ID/KG ÁTMENET, TOK-TOK</v>
          </cell>
        </row>
        <row r="4705">
          <cell r="A4705" t="str">
            <v>PPKDPS200ID/160OD</v>
          </cell>
          <cell r="B4705">
            <v>6722</v>
          </cell>
          <cell r="C4705" t="str">
            <v>Items</v>
          </cell>
          <cell r="D4705">
            <v>0.72</v>
          </cell>
          <cell r="E4705" t="str">
            <v>1D</v>
          </cell>
          <cell r="F4705" t="str">
            <v>HAWA</v>
          </cell>
          <cell r="G4705" t="str">
            <v>FITTING</v>
          </cell>
          <cell r="H4705" t="str">
            <v>S36</v>
          </cell>
          <cell r="I4705" t="str">
            <v>I</v>
          </cell>
          <cell r="J4705" t="str">
            <v>N</v>
          </cell>
          <cell r="K4705">
            <v>1344.32</v>
          </cell>
          <cell r="L4705" t="str">
            <v>PP PRAGMA ID/KG SZÜK. ÁTMENET, TOK-SIMA</v>
          </cell>
        </row>
        <row r="4706">
          <cell r="A4706" t="str">
            <v>PPKDR250/200ID</v>
          </cell>
          <cell r="B4706">
            <v>7747</v>
          </cell>
          <cell r="C4706" t="str">
            <v>Items</v>
          </cell>
          <cell r="D4706">
            <v>1.08</v>
          </cell>
          <cell r="E4706" t="str">
            <v>1D</v>
          </cell>
          <cell r="F4706" t="str">
            <v>HAWA</v>
          </cell>
          <cell r="G4706" t="str">
            <v>FITTING</v>
          </cell>
          <cell r="H4706" t="str">
            <v>S36</v>
          </cell>
          <cell r="I4706" t="str">
            <v>I</v>
          </cell>
          <cell r="J4706" t="str">
            <v>N</v>
          </cell>
          <cell r="K4706">
            <v>1549</v>
          </cell>
          <cell r="L4706" t="str">
            <v>PP PRAGMA ID SZÜKÍTÖ</v>
          </cell>
        </row>
        <row r="4707">
          <cell r="A4707" t="str">
            <v>PPKDR500/400ID</v>
          </cell>
          <cell r="B4707">
            <v>123040</v>
          </cell>
          <cell r="C4707" t="str">
            <v>Items</v>
          </cell>
          <cell r="D4707">
            <v>13.66</v>
          </cell>
          <cell r="E4707" t="str">
            <v>1D</v>
          </cell>
          <cell r="F4707" t="str">
            <v>HAWA</v>
          </cell>
          <cell r="G4707" t="str">
            <v>FITTING</v>
          </cell>
          <cell r="H4707" t="str">
            <v>S36</v>
          </cell>
          <cell r="I4707" t="str">
            <v>I</v>
          </cell>
          <cell r="J4707" t="str">
            <v>N</v>
          </cell>
          <cell r="K4707">
            <v>24608</v>
          </cell>
          <cell r="L4707" t="str">
            <v>PP PRAGMA ID SZÜKÍTÖ</v>
          </cell>
        </row>
        <row r="4708">
          <cell r="A4708" t="str">
            <v>PPKDR600/500ID</v>
          </cell>
          <cell r="B4708">
            <v>170205</v>
          </cell>
          <cell r="C4708" t="str">
            <v>Items</v>
          </cell>
          <cell r="D4708">
            <v>16.68</v>
          </cell>
          <cell r="E4708" t="str">
            <v>1D</v>
          </cell>
          <cell r="F4708" t="str">
            <v>HAWA</v>
          </cell>
          <cell r="G4708" t="str">
            <v>FITTING</v>
          </cell>
          <cell r="H4708" t="str">
            <v>S36</v>
          </cell>
          <cell r="I4708" t="str">
            <v>I</v>
          </cell>
          <cell r="J4708" t="str">
            <v>N</v>
          </cell>
          <cell r="K4708">
            <v>34041</v>
          </cell>
          <cell r="L4708" t="str">
            <v>PP PRAGMA ID SZÜKÍTÖ</v>
          </cell>
        </row>
        <row r="4709">
          <cell r="A4709" t="str">
            <v>PPKDM200ID</v>
          </cell>
          <cell r="B4709">
            <v>5311</v>
          </cell>
          <cell r="C4709" t="str">
            <v>Items</v>
          </cell>
          <cell r="D4709">
            <v>0.48</v>
          </cell>
          <cell r="E4709" t="str">
            <v>1D</v>
          </cell>
          <cell r="F4709" t="str">
            <v>HAWA</v>
          </cell>
          <cell r="G4709" t="str">
            <v>FITTING</v>
          </cell>
          <cell r="H4709" t="str">
            <v>S36</v>
          </cell>
          <cell r="I4709" t="str">
            <v>I</v>
          </cell>
          <cell r="J4709" t="str">
            <v>N</v>
          </cell>
          <cell r="K4709">
            <v>1062.27</v>
          </cell>
          <cell r="L4709" t="str">
            <v>PP PRAGMA ID CSAT. TOKELZÁRO</v>
          </cell>
        </row>
        <row r="4710">
          <cell r="A4710" t="str">
            <v>PPKDM250ID</v>
          </cell>
          <cell r="B4710">
            <v>7564</v>
          </cell>
          <cell r="C4710" t="str">
            <v>Items</v>
          </cell>
          <cell r="D4710">
            <v>0.76</v>
          </cell>
          <cell r="E4710" t="str">
            <v>1D</v>
          </cell>
          <cell r="F4710" t="str">
            <v>HAWA</v>
          </cell>
          <cell r="G4710" t="str">
            <v>FITTING</v>
          </cell>
          <cell r="H4710" t="str">
            <v>S36</v>
          </cell>
          <cell r="I4710" t="str">
            <v>I</v>
          </cell>
          <cell r="J4710" t="str">
            <v>N</v>
          </cell>
          <cell r="K4710">
            <v>1512.82</v>
          </cell>
          <cell r="L4710" t="str">
            <v>PP PRAGMA ID CSAT. TOKELZÁRO</v>
          </cell>
        </row>
        <row r="4711">
          <cell r="A4711" t="str">
            <v>PPKDM300ID</v>
          </cell>
          <cell r="B4711">
            <v>63974</v>
          </cell>
          <cell r="C4711" t="str">
            <v>Items</v>
          </cell>
          <cell r="D4711">
            <v>2.04</v>
          </cell>
          <cell r="E4711" t="str">
            <v>1D</v>
          </cell>
          <cell r="F4711" t="str">
            <v>HAWA</v>
          </cell>
          <cell r="G4711" t="str">
            <v>FITTING</v>
          </cell>
          <cell r="H4711" t="str">
            <v>S36</v>
          </cell>
          <cell r="I4711" t="str">
            <v>I</v>
          </cell>
          <cell r="J4711" t="str">
            <v>N</v>
          </cell>
          <cell r="K4711">
            <v>12795</v>
          </cell>
          <cell r="L4711" t="str">
            <v>PP PRAGMA ID CSAT. TOKELZÁRO</v>
          </cell>
        </row>
        <row r="4712">
          <cell r="A4712" t="str">
            <v>PPKDM400ID</v>
          </cell>
          <cell r="B4712">
            <v>69029</v>
          </cell>
          <cell r="C4712" t="str">
            <v>Items</v>
          </cell>
          <cell r="D4712">
            <v>4.87</v>
          </cell>
          <cell r="E4712" t="str">
            <v>1D</v>
          </cell>
          <cell r="F4712" t="str">
            <v>HAWA</v>
          </cell>
          <cell r="G4712" t="str">
            <v>FITTING</v>
          </cell>
          <cell r="H4712" t="str">
            <v>S36</v>
          </cell>
          <cell r="I4712" t="str">
            <v>I</v>
          </cell>
          <cell r="J4712" t="str">
            <v>N</v>
          </cell>
          <cell r="K4712">
            <v>13806</v>
          </cell>
          <cell r="L4712" t="str">
            <v>PP PRAGMA ID CSAT. TOKELZÁRO</v>
          </cell>
        </row>
        <row r="4713">
          <cell r="A4713" t="str">
            <v>PPKDM500ID</v>
          </cell>
          <cell r="B4713">
            <v>84744</v>
          </cell>
          <cell r="C4713" t="str">
            <v>Items</v>
          </cell>
          <cell r="D4713">
            <v>5.51</v>
          </cell>
          <cell r="E4713" t="str">
            <v>1D</v>
          </cell>
          <cell r="F4713" t="str">
            <v>HAWA</v>
          </cell>
          <cell r="G4713" t="str">
            <v>FITTING</v>
          </cell>
          <cell r="H4713" t="str">
            <v>S36</v>
          </cell>
          <cell r="I4713" t="str">
            <v>I</v>
          </cell>
          <cell r="J4713" t="str">
            <v>N</v>
          </cell>
          <cell r="K4713">
            <v>16949</v>
          </cell>
          <cell r="L4713" t="str">
            <v>PP PRAGMA ID CSAT. TOKELZÁRO</v>
          </cell>
        </row>
        <row r="4714">
          <cell r="A4714" t="str">
            <v>PPKDEA200/200X90ID</v>
          </cell>
          <cell r="B4714">
            <v>17418</v>
          </cell>
          <cell r="C4714" t="str">
            <v>Items</v>
          </cell>
          <cell r="D4714">
            <v>2.06</v>
          </cell>
          <cell r="E4714" t="str">
            <v>1D</v>
          </cell>
          <cell r="F4714" t="str">
            <v>HAWA</v>
          </cell>
          <cell r="G4714" t="str">
            <v>FITTING</v>
          </cell>
          <cell r="H4714" t="str">
            <v>S36</v>
          </cell>
          <cell r="I4714" t="str">
            <v>I</v>
          </cell>
          <cell r="J4714" t="str">
            <v>N</v>
          </cell>
          <cell r="K4714">
            <v>3484</v>
          </cell>
          <cell r="L4714" t="str">
            <v>PP PRAGMA ID CSAT. ÁGIDOM</v>
          </cell>
        </row>
        <row r="4715">
          <cell r="A4715" t="str">
            <v>PPKDMM200ID</v>
          </cell>
          <cell r="B4715">
            <v>5385</v>
          </cell>
          <cell r="C4715" t="str">
            <v>Items</v>
          </cell>
          <cell r="D4715">
            <v>0.77</v>
          </cell>
          <cell r="E4715" t="str">
            <v>1D</v>
          </cell>
          <cell r="F4715" t="str">
            <v>HAWA</v>
          </cell>
          <cell r="G4715" t="str">
            <v>FITTING</v>
          </cell>
          <cell r="H4715" t="str">
            <v>S36</v>
          </cell>
          <cell r="I4715" t="str">
            <v>I</v>
          </cell>
          <cell r="J4715" t="str">
            <v>N</v>
          </cell>
          <cell r="K4715">
            <v>1077</v>
          </cell>
          <cell r="L4715" t="str">
            <v>PP PRAGMA ID KETTÖS KARMANTYU</v>
          </cell>
        </row>
        <row r="4716">
          <cell r="A4716" t="str">
            <v>PPKDMM250ID</v>
          </cell>
          <cell r="B4716">
            <v>8498</v>
          </cell>
          <cell r="C4716" t="str">
            <v>Items</v>
          </cell>
          <cell r="D4716">
            <v>1.22</v>
          </cell>
          <cell r="E4716" t="str">
            <v>1D</v>
          </cell>
          <cell r="F4716" t="str">
            <v>HAWA</v>
          </cell>
          <cell r="G4716" t="str">
            <v>FITTING</v>
          </cell>
          <cell r="H4716" t="str">
            <v>S36</v>
          </cell>
          <cell r="I4716" t="str">
            <v>I</v>
          </cell>
          <cell r="J4716" t="str">
            <v>N</v>
          </cell>
          <cell r="K4716">
            <v>1699.63</v>
          </cell>
          <cell r="L4716" t="str">
            <v>PP PRAGMA ID KETTÖS KARMANTYU</v>
          </cell>
        </row>
        <row r="4717">
          <cell r="A4717" t="str">
            <v>PPKDEA250/160X45IO</v>
          </cell>
          <cell r="B4717">
            <v>22473</v>
          </cell>
          <cell r="C4717" t="str">
            <v>Items</v>
          </cell>
          <cell r="D4717">
            <v>3.95</v>
          </cell>
          <cell r="E4717" t="str">
            <v>1D</v>
          </cell>
          <cell r="F4717" t="str">
            <v>HAWA</v>
          </cell>
          <cell r="G4717" t="str">
            <v>FITTING</v>
          </cell>
          <cell r="H4717" t="str">
            <v>S36</v>
          </cell>
          <cell r="I4717" t="str">
            <v>I</v>
          </cell>
          <cell r="J4717" t="str">
            <v>N</v>
          </cell>
          <cell r="K4717">
            <v>4495</v>
          </cell>
          <cell r="L4717" t="str">
            <v>PP PRAGMA ID/OD CSAT. ÁGIDOM</v>
          </cell>
        </row>
        <row r="4718">
          <cell r="A4718" t="str">
            <v>PPKDMM1000ID</v>
          </cell>
          <cell r="B4718">
            <v>157692</v>
          </cell>
          <cell r="C4718" t="str">
            <v>Items</v>
          </cell>
          <cell r="D4718">
            <v>23.92</v>
          </cell>
          <cell r="E4718" t="str">
            <v>1D</v>
          </cell>
          <cell r="F4718" t="str">
            <v>HAWA</v>
          </cell>
          <cell r="G4718" t="str">
            <v>FITTING</v>
          </cell>
          <cell r="H4718" t="str">
            <v>S36</v>
          </cell>
          <cell r="I4718" t="str">
            <v>I</v>
          </cell>
          <cell r="J4718" t="str">
            <v>N</v>
          </cell>
          <cell r="K4718">
            <v>31538</v>
          </cell>
          <cell r="L4718" t="str">
            <v>PP PRAGMA ID KETTÖS KARMANTYU</v>
          </cell>
        </row>
        <row r="4719">
          <cell r="A4719" t="str">
            <v>RP-END26</v>
          </cell>
          <cell r="B4719">
            <v>1999</v>
          </cell>
          <cell r="C4719" t="str">
            <v>Items</v>
          </cell>
          <cell r="D4719">
            <v>0.2</v>
          </cell>
          <cell r="E4719" t="str">
            <v>0D</v>
          </cell>
          <cell r="F4719" t="str">
            <v>HAWA</v>
          </cell>
          <cell r="G4719" t="str">
            <v>FITTING</v>
          </cell>
          <cell r="H4719" t="str">
            <v>S30</v>
          </cell>
          <cell r="I4719" t="str">
            <v>I</v>
          </cell>
          <cell r="J4719" t="str">
            <v>N</v>
          </cell>
          <cell r="K4719">
            <v>783.86</v>
          </cell>
          <cell r="L4719" t="str">
            <v>PRESSZ VÉGELZÁRÓ</v>
          </cell>
        </row>
        <row r="4720">
          <cell r="A4720" t="str">
            <v>RP-END32</v>
          </cell>
          <cell r="B4720">
            <v>2624</v>
          </cell>
          <cell r="C4720" t="str">
            <v>Items</v>
          </cell>
          <cell r="D4720">
            <v>0.25</v>
          </cell>
          <cell r="E4720" t="str">
            <v>0D</v>
          </cell>
          <cell r="F4720" t="str">
            <v>HAWA</v>
          </cell>
          <cell r="G4720" t="str">
            <v>FITTING</v>
          </cell>
          <cell r="H4720" t="str">
            <v>S30</v>
          </cell>
          <cell r="I4720" t="str">
            <v>I</v>
          </cell>
          <cell r="J4720" t="str">
            <v>N</v>
          </cell>
          <cell r="K4720">
            <v>1029.02</v>
          </cell>
          <cell r="L4720" t="str">
            <v>PRESSZ VÉGELZÁRÓ</v>
          </cell>
        </row>
        <row r="4721">
          <cell r="A4721" t="str">
            <v>RP-END40</v>
          </cell>
          <cell r="B4721">
            <v>3998</v>
          </cell>
          <cell r="C4721" t="str">
            <v>Items</v>
          </cell>
          <cell r="D4721">
            <v>0.7</v>
          </cell>
          <cell r="E4721" t="str">
            <v>0D</v>
          </cell>
          <cell r="F4721" t="str">
            <v>HAWA</v>
          </cell>
          <cell r="G4721" t="str">
            <v>FITTING</v>
          </cell>
          <cell r="H4721" t="str">
            <v>S30</v>
          </cell>
          <cell r="I4721" t="str">
            <v>I</v>
          </cell>
          <cell r="J4721" t="str">
            <v>N</v>
          </cell>
          <cell r="K4721">
            <v>1568</v>
          </cell>
          <cell r="L4721" t="str">
            <v>PRESSZ VÉGELZÁRÓ</v>
          </cell>
        </row>
        <row r="4722">
          <cell r="A4722" t="str">
            <v>RP-END63</v>
          </cell>
          <cell r="B4722">
            <v>8996</v>
          </cell>
          <cell r="C4722" t="str">
            <v>Items</v>
          </cell>
          <cell r="D4722">
            <v>1.3</v>
          </cell>
          <cell r="E4722" t="str">
            <v>0D</v>
          </cell>
          <cell r="F4722" t="str">
            <v>HAWA</v>
          </cell>
          <cell r="G4722" t="str">
            <v>FITTING</v>
          </cell>
          <cell r="H4722" t="str">
            <v>S30</v>
          </cell>
          <cell r="I4722" t="str">
            <v>I</v>
          </cell>
          <cell r="J4722" t="str">
            <v>N</v>
          </cell>
          <cell r="K4722">
            <v>3528</v>
          </cell>
          <cell r="L4722" t="str">
            <v>PRESSZ VÉGELZÁRÓ</v>
          </cell>
        </row>
        <row r="4723">
          <cell r="A4723" t="str">
            <v>RP-M18DV</v>
          </cell>
          <cell r="B4723">
            <v>1193</v>
          </cell>
          <cell r="C4723" t="str">
            <v>Items</v>
          </cell>
          <cell r="D4723">
            <v>7.0000000000000007E-2</v>
          </cell>
          <cell r="E4723" t="str">
            <v>0D</v>
          </cell>
          <cell r="F4723" t="str">
            <v>HAWA</v>
          </cell>
          <cell r="G4723" t="str">
            <v>FITTING</v>
          </cell>
          <cell r="H4723" t="str">
            <v>S30</v>
          </cell>
          <cell r="I4723" t="str">
            <v>I</v>
          </cell>
          <cell r="J4723" t="str">
            <v>N</v>
          </cell>
          <cell r="K4723">
            <v>1.44</v>
          </cell>
          <cell r="L4723" t="str">
            <v>PRESSZ TOLDÓ</v>
          </cell>
        </row>
        <row r="4724">
          <cell r="A4724" t="str">
            <v>RP-M26DV</v>
          </cell>
          <cell r="B4724">
            <v>1626</v>
          </cell>
          <cell r="C4724" t="str">
            <v>Items</v>
          </cell>
          <cell r="D4724">
            <v>0.12</v>
          </cell>
          <cell r="E4724" t="str">
            <v>0D</v>
          </cell>
          <cell r="F4724" t="str">
            <v>HAWA</v>
          </cell>
          <cell r="G4724" t="str">
            <v>FITTING</v>
          </cell>
          <cell r="H4724" t="str">
            <v>S30</v>
          </cell>
          <cell r="I4724" t="str">
            <v>I</v>
          </cell>
          <cell r="J4724" t="str">
            <v>N</v>
          </cell>
          <cell r="K4724">
            <v>1.96</v>
          </cell>
          <cell r="L4724" t="str">
            <v>PRESSZ TOLDÓ</v>
          </cell>
        </row>
        <row r="4725">
          <cell r="A4725" t="str">
            <v>RP-M32DV</v>
          </cell>
          <cell r="B4725">
            <v>2564</v>
          </cell>
          <cell r="C4725" t="str">
            <v>Items</v>
          </cell>
          <cell r="D4725">
            <v>0.16</v>
          </cell>
          <cell r="E4725" t="str">
            <v>0D</v>
          </cell>
          <cell r="F4725" t="str">
            <v>HAWA</v>
          </cell>
          <cell r="G4725" t="str">
            <v>FITTING</v>
          </cell>
          <cell r="H4725" t="str">
            <v>S30</v>
          </cell>
          <cell r="I4725" t="str">
            <v>I</v>
          </cell>
          <cell r="J4725" t="str">
            <v>N</v>
          </cell>
          <cell r="K4725">
            <v>3.09</v>
          </cell>
          <cell r="L4725" t="str">
            <v>PRESSZ TOLDÓ</v>
          </cell>
        </row>
        <row r="4726">
          <cell r="A4726" t="str">
            <v>RP-R18/16DV</v>
          </cell>
          <cell r="B4726">
            <v>1204</v>
          </cell>
          <cell r="C4726" t="str">
            <v>Items</v>
          </cell>
          <cell r="D4726">
            <v>7.0000000000000007E-2</v>
          </cell>
          <cell r="E4726" t="str">
            <v>0D</v>
          </cell>
          <cell r="F4726" t="str">
            <v>HAWA</v>
          </cell>
          <cell r="G4726" t="str">
            <v>FITTING</v>
          </cell>
          <cell r="H4726" t="str">
            <v>S30</v>
          </cell>
          <cell r="I4726" t="str">
            <v>I</v>
          </cell>
          <cell r="J4726" t="str">
            <v>N</v>
          </cell>
          <cell r="K4726">
            <v>444.33</v>
          </cell>
          <cell r="L4726" t="str">
            <v>PRESSZ SZŰKÍTŐ</v>
          </cell>
        </row>
        <row r="4727">
          <cell r="A4727" t="str">
            <v>RP-R20/16DV</v>
          </cell>
          <cell r="B4727">
            <v>1179</v>
          </cell>
          <cell r="C4727" t="str">
            <v>Items</v>
          </cell>
          <cell r="D4727">
            <v>7.0000000000000007E-2</v>
          </cell>
          <cell r="E4727" t="str">
            <v>0D</v>
          </cell>
          <cell r="F4727" t="str">
            <v>HAWA</v>
          </cell>
          <cell r="G4727" t="str">
            <v>FITTING</v>
          </cell>
          <cell r="H4727" t="str">
            <v>S30</v>
          </cell>
          <cell r="I4727" t="str">
            <v>I</v>
          </cell>
          <cell r="J4727" t="str">
            <v>N</v>
          </cell>
          <cell r="K4727">
            <v>462.18</v>
          </cell>
          <cell r="L4727" t="str">
            <v>PRESSZ SZŰKÍTŐ</v>
          </cell>
        </row>
        <row r="4728">
          <cell r="A4728" t="str">
            <v>RP-R20/18DV</v>
          </cell>
          <cell r="B4728">
            <v>1258</v>
          </cell>
          <cell r="C4728" t="str">
            <v>Items</v>
          </cell>
          <cell r="D4728">
            <v>0.08</v>
          </cell>
          <cell r="E4728" t="str">
            <v>0D</v>
          </cell>
          <cell r="F4728" t="str">
            <v>HAWA</v>
          </cell>
          <cell r="G4728" t="str">
            <v>FITTING</v>
          </cell>
          <cell r="H4728" t="str">
            <v>S30</v>
          </cell>
          <cell r="I4728" t="str">
            <v>I</v>
          </cell>
          <cell r="J4728" t="str">
            <v>N</v>
          </cell>
          <cell r="K4728">
            <v>473.5</v>
          </cell>
          <cell r="L4728" t="str">
            <v>PRESSZ SZŰKÍTŐ</v>
          </cell>
        </row>
        <row r="4729">
          <cell r="A4729" t="str">
            <v>RP-R26/16DV</v>
          </cell>
          <cell r="B4729">
            <v>1522</v>
          </cell>
          <cell r="C4729" t="str">
            <v>Items</v>
          </cell>
          <cell r="D4729">
            <v>0.1</v>
          </cell>
          <cell r="E4729" t="str">
            <v>0D</v>
          </cell>
          <cell r="F4729" t="str">
            <v>HAWA</v>
          </cell>
          <cell r="G4729" t="str">
            <v>FITTING</v>
          </cell>
          <cell r="H4729" t="str">
            <v>S30</v>
          </cell>
          <cell r="I4729" t="str">
            <v>I</v>
          </cell>
          <cell r="J4729" t="str">
            <v>N</v>
          </cell>
          <cell r="K4729">
            <v>594.61</v>
          </cell>
          <cell r="L4729" t="str">
            <v>PRESSZ SZŰKÍTŐ</v>
          </cell>
        </row>
        <row r="4730">
          <cell r="A4730" t="str">
            <v>RP-R26/18DV</v>
          </cell>
          <cell r="B4730">
            <v>1522</v>
          </cell>
          <cell r="C4730" t="str">
            <v>Items</v>
          </cell>
          <cell r="D4730">
            <v>0.1</v>
          </cell>
          <cell r="E4730" t="str">
            <v>0D</v>
          </cell>
          <cell r="F4730" t="str">
            <v>HAWA</v>
          </cell>
          <cell r="G4730" t="str">
            <v>FITTING</v>
          </cell>
          <cell r="H4730" t="str">
            <v>S30</v>
          </cell>
          <cell r="I4730" t="str">
            <v>I</v>
          </cell>
          <cell r="J4730" t="str">
            <v>N</v>
          </cell>
          <cell r="K4730">
            <v>1.83</v>
          </cell>
          <cell r="L4730" t="str">
            <v>PRESSZ SZŰKÍTŐ</v>
          </cell>
        </row>
        <row r="4731">
          <cell r="A4731" t="str">
            <v>RP-R26/20DV</v>
          </cell>
          <cell r="B4731">
            <v>1522</v>
          </cell>
          <cell r="C4731" t="str">
            <v>Items</v>
          </cell>
          <cell r="D4731">
            <v>0.11</v>
          </cell>
          <cell r="E4731" t="str">
            <v>0D</v>
          </cell>
          <cell r="F4731" t="str">
            <v>HAWA</v>
          </cell>
          <cell r="G4731" t="str">
            <v>FITTING</v>
          </cell>
          <cell r="H4731" t="str">
            <v>S30</v>
          </cell>
          <cell r="I4731" t="str">
            <v>I</v>
          </cell>
          <cell r="J4731" t="str">
            <v>N</v>
          </cell>
          <cell r="K4731">
            <v>1.83</v>
          </cell>
          <cell r="L4731" t="str">
            <v>PRESSZ SZŰKÍTŐ</v>
          </cell>
        </row>
        <row r="4732">
          <cell r="A4732" t="str">
            <v>RP-R32/16DV</v>
          </cell>
          <cell r="B4732">
            <v>2622</v>
          </cell>
          <cell r="C4732" t="str">
            <v>Items</v>
          </cell>
          <cell r="D4732">
            <v>0.13</v>
          </cell>
          <cell r="E4732" t="str">
            <v>0D</v>
          </cell>
          <cell r="F4732" t="str">
            <v>HAWA</v>
          </cell>
          <cell r="G4732" t="str">
            <v>FITTING</v>
          </cell>
          <cell r="H4732" t="str">
            <v>S30</v>
          </cell>
          <cell r="I4732" t="str">
            <v>I</v>
          </cell>
          <cell r="J4732" t="str">
            <v>N</v>
          </cell>
          <cell r="K4732">
            <v>3.09</v>
          </cell>
          <cell r="L4732" t="str">
            <v>PRESSZ SZŰKÍTŐ</v>
          </cell>
        </row>
        <row r="4733">
          <cell r="A4733" t="str">
            <v>RP-R32/18DV</v>
          </cell>
          <cell r="B4733">
            <v>2564</v>
          </cell>
          <cell r="C4733" t="str">
            <v>Items</v>
          </cell>
          <cell r="D4733">
            <v>0.13</v>
          </cell>
          <cell r="E4733" t="str">
            <v>0D</v>
          </cell>
          <cell r="F4733" t="str">
            <v>HAWA</v>
          </cell>
          <cell r="G4733" t="str">
            <v>FITTING</v>
          </cell>
          <cell r="H4733" t="str">
            <v>S30</v>
          </cell>
          <cell r="I4733" t="str">
            <v>I</v>
          </cell>
          <cell r="J4733" t="str">
            <v>N</v>
          </cell>
          <cell r="K4733">
            <v>3.09</v>
          </cell>
          <cell r="L4733" t="str">
            <v>PRESSZ SZŰKÍTŐ</v>
          </cell>
        </row>
        <row r="4734">
          <cell r="A4734" t="str">
            <v>RP-R32/20DV</v>
          </cell>
          <cell r="B4734">
            <v>2564</v>
          </cell>
          <cell r="C4734" t="str">
            <v>Items</v>
          </cell>
          <cell r="D4734">
            <v>0.14000000000000001</v>
          </cell>
          <cell r="E4734" t="str">
            <v>0D</v>
          </cell>
          <cell r="F4734" t="str">
            <v>HAWA</v>
          </cell>
          <cell r="G4734" t="str">
            <v>FITTING</v>
          </cell>
          <cell r="H4734" t="str">
            <v>S30</v>
          </cell>
          <cell r="I4734" t="str">
            <v>I</v>
          </cell>
          <cell r="J4734" t="str">
            <v>N</v>
          </cell>
          <cell r="K4734">
            <v>3.09</v>
          </cell>
          <cell r="L4734" t="str">
            <v>PRESSZ SZŰKÍTŐ</v>
          </cell>
        </row>
        <row r="4735">
          <cell r="A4735" t="str">
            <v>RP-R32/26DV</v>
          </cell>
          <cell r="B4735">
            <v>2564</v>
          </cell>
          <cell r="C4735" t="str">
            <v>Items</v>
          </cell>
          <cell r="D4735">
            <v>0.15</v>
          </cell>
          <cell r="E4735" t="str">
            <v>0D</v>
          </cell>
          <cell r="F4735" t="str">
            <v>HAWA</v>
          </cell>
          <cell r="G4735" t="str">
            <v>FITTING</v>
          </cell>
          <cell r="H4735" t="str">
            <v>S30</v>
          </cell>
          <cell r="I4735" t="str">
            <v>I</v>
          </cell>
          <cell r="J4735" t="str">
            <v>N</v>
          </cell>
          <cell r="K4735">
            <v>3.09</v>
          </cell>
          <cell r="L4735" t="str">
            <v>PRESSZ SZÜKÍTÖ</v>
          </cell>
        </row>
        <row r="4736">
          <cell r="A4736" t="str">
            <v>RP-W18/90DV</v>
          </cell>
          <cell r="B4736">
            <v>1727</v>
          </cell>
          <cell r="C4736" t="str">
            <v>Items</v>
          </cell>
          <cell r="D4736">
            <v>0.11</v>
          </cell>
          <cell r="E4736" t="str">
            <v>0D</v>
          </cell>
          <cell r="F4736" t="str">
            <v>HAWA</v>
          </cell>
          <cell r="G4736" t="str">
            <v>FITTING</v>
          </cell>
          <cell r="H4736" t="str">
            <v>S30</v>
          </cell>
          <cell r="I4736" t="str">
            <v>I</v>
          </cell>
          <cell r="J4736" t="str">
            <v>N</v>
          </cell>
          <cell r="K4736">
            <v>2.08</v>
          </cell>
          <cell r="L4736" t="str">
            <v>PRESSZ KÖNYÖK 90 FOKOS</v>
          </cell>
        </row>
        <row r="4737">
          <cell r="A4737" t="str">
            <v>RP-W32/90DV</v>
          </cell>
          <cell r="B4737">
            <v>2921</v>
          </cell>
          <cell r="C4737" t="str">
            <v>Items</v>
          </cell>
          <cell r="D4737">
            <v>0.23</v>
          </cell>
          <cell r="E4737" t="str">
            <v>0D</v>
          </cell>
          <cell r="F4737" t="str">
            <v>HAWA</v>
          </cell>
          <cell r="G4737" t="str">
            <v>FITTING</v>
          </cell>
          <cell r="H4737" t="str">
            <v>S30</v>
          </cell>
          <cell r="I4737" t="str">
            <v>I</v>
          </cell>
          <cell r="J4737" t="str">
            <v>N</v>
          </cell>
          <cell r="K4737">
            <v>3.52</v>
          </cell>
          <cell r="L4737" t="str">
            <v>PRESSZ KÖNYÖK 90 FOKOS</v>
          </cell>
        </row>
        <row r="4738">
          <cell r="A4738" t="str">
            <v>RP-W32/45DV</v>
          </cell>
          <cell r="B4738">
            <v>4397</v>
          </cell>
          <cell r="C4738" t="str">
            <v>Items</v>
          </cell>
          <cell r="D4738">
            <v>0.24</v>
          </cell>
          <cell r="E4738" t="str">
            <v>0D</v>
          </cell>
          <cell r="F4738" t="str">
            <v>HAWA</v>
          </cell>
          <cell r="G4738" t="str">
            <v>FITTING</v>
          </cell>
          <cell r="H4738" t="str">
            <v>S30</v>
          </cell>
          <cell r="I4738" t="str">
            <v>I</v>
          </cell>
          <cell r="J4738" t="str">
            <v>N</v>
          </cell>
          <cell r="K4738">
            <v>5.3</v>
          </cell>
          <cell r="L4738" t="str">
            <v>PRESSZ KÖNYÖK 45 FOKOS</v>
          </cell>
        </row>
        <row r="4739">
          <cell r="A4739" t="str">
            <v>RP-T18DV</v>
          </cell>
          <cell r="B4739">
            <v>2312</v>
          </cell>
          <cell r="C4739" t="str">
            <v>Items</v>
          </cell>
          <cell r="D4739">
            <v>0.15</v>
          </cell>
          <cell r="E4739" t="str">
            <v>0D</v>
          </cell>
          <cell r="F4739" t="str">
            <v>HAWA</v>
          </cell>
          <cell r="G4739" t="str">
            <v>FITTING</v>
          </cell>
          <cell r="H4739" t="str">
            <v>S30</v>
          </cell>
          <cell r="I4739" t="str">
            <v>I</v>
          </cell>
          <cell r="J4739" t="str">
            <v>N</v>
          </cell>
          <cell r="K4739">
            <v>2.78</v>
          </cell>
          <cell r="L4739" t="str">
            <v>PRESSZ EGÁL T-IDOM</v>
          </cell>
        </row>
        <row r="4740">
          <cell r="A4740" t="str">
            <v>RP-T26DV</v>
          </cell>
          <cell r="B4740">
            <v>3029</v>
          </cell>
          <cell r="C4740" t="str">
            <v>Items</v>
          </cell>
          <cell r="D4740">
            <v>0.23</v>
          </cell>
          <cell r="E4740" t="str">
            <v>0D</v>
          </cell>
          <cell r="F4740" t="str">
            <v>HAWA</v>
          </cell>
          <cell r="G4740" t="str">
            <v>FITTING</v>
          </cell>
          <cell r="H4740" t="str">
            <v>S30</v>
          </cell>
          <cell r="I4740" t="str">
            <v>I</v>
          </cell>
          <cell r="J4740" t="str">
            <v>N</v>
          </cell>
          <cell r="K4740">
            <v>3.65</v>
          </cell>
          <cell r="L4740" t="str">
            <v>PRESSZ EGÁL T-IDOM</v>
          </cell>
        </row>
        <row r="4741">
          <cell r="A4741" t="str">
            <v>RP-T32DV</v>
          </cell>
          <cell r="B4741">
            <v>4074</v>
          </cell>
          <cell r="C4741" t="str">
            <v>Items</v>
          </cell>
          <cell r="D4741">
            <v>0.3</v>
          </cell>
          <cell r="E4741" t="str">
            <v>0D</v>
          </cell>
          <cell r="F4741" t="str">
            <v>HAWA</v>
          </cell>
          <cell r="G4741" t="str">
            <v>FITTING</v>
          </cell>
          <cell r="H4741" t="str">
            <v>S30</v>
          </cell>
          <cell r="I4741" t="str">
            <v>I</v>
          </cell>
          <cell r="J4741" t="str">
            <v>N</v>
          </cell>
          <cell r="K4741">
            <v>4.91</v>
          </cell>
          <cell r="L4741" t="str">
            <v>PRESSZ EGÁL T-IDOM</v>
          </cell>
        </row>
        <row r="4742">
          <cell r="A4742" t="str">
            <v>RP-T16/18/16DV</v>
          </cell>
          <cell r="B4742">
            <v>2199</v>
          </cell>
          <cell r="C4742" t="str">
            <v>Items</v>
          </cell>
          <cell r="D4742">
            <v>0.15</v>
          </cell>
          <cell r="E4742" t="str">
            <v>0D</v>
          </cell>
          <cell r="F4742" t="str">
            <v>HAWA</v>
          </cell>
          <cell r="G4742" t="str">
            <v>FITTING</v>
          </cell>
          <cell r="H4742" t="str">
            <v>S30</v>
          </cell>
          <cell r="I4742" t="str">
            <v>I</v>
          </cell>
          <cell r="J4742" t="str">
            <v>N</v>
          </cell>
          <cell r="K4742">
            <v>2.65</v>
          </cell>
          <cell r="L4742" t="str">
            <v>PRESSZ SZÜKÍTETT T-IDOM</v>
          </cell>
        </row>
        <row r="4743">
          <cell r="A4743" t="str">
            <v>RP-T16/20/16DV</v>
          </cell>
          <cell r="B4743">
            <v>2282</v>
          </cell>
          <cell r="C4743" t="str">
            <v>Items</v>
          </cell>
          <cell r="D4743">
            <v>0.15</v>
          </cell>
          <cell r="E4743" t="str">
            <v>0D</v>
          </cell>
          <cell r="F4743" t="str">
            <v>HAWA</v>
          </cell>
          <cell r="G4743" t="str">
            <v>FITTING</v>
          </cell>
          <cell r="H4743" t="str">
            <v>S30</v>
          </cell>
          <cell r="I4743" t="str">
            <v>I</v>
          </cell>
          <cell r="J4743" t="str">
            <v>N</v>
          </cell>
          <cell r="K4743">
            <v>895.19</v>
          </cell>
          <cell r="L4743" t="str">
            <v>PRESSZ SZÜKÍTETT T-IDOM</v>
          </cell>
        </row>
        <row r="4744">
          <cell r="A4744" t="str">
            <v>RP-T18/16/16DV</v>
          </cell>
          <cell r="B4744">
            <v>2386</v>
          </cell>
          <cell r="C4744" t="str">
            <v>Items</v>
          </cell>
          <cell r="D4744">
            <v>0.16</v>
          </cell>
          <cell r="E4744" t="str">
            <v>0D</v>
          </cell>
          <cell r="F4744" t="str">
            <v>HAWA</v>
          </cell>
          <cell r="G4744" t="str">
            <v>FITTING</v>
          </cell>
          <cell r="H4744" t="str">
            <v>S30</v>
          </cell>
          <cell r="I4744" t="str">
            <v>I</v>
          </cell>
          <cell r="J4744" t="str">
            <v>N</v>
          </cell>
          <cell r="K4744">
            <v>2.87</v>
          </cell>
          <cell r="L4744" t="str">
            <v>PRESSZ SZÜKÍTETT T-IDOM</v>
          </cell>
        </row>
        <row r="4745">
          <cell r="A4745" t="str">
            <v>RP-T18/16/18DV</v>
          </cell>
          <cell r="B4745">
            <v>2412</v>
          </cell>
          <cell r="C4745" t="str">
            <v>Items</v>
          </cell>
          <cell r="D4745">
            <v>0.06</v>
          </cell>
          <cell r="E4745" t="str">
            <v>0D</v>
          </cell>
          <cell r="F4745" t="str">
            <v>HAWA</v>
          </cell>
          <cell r="G4745" t="str">
            <v>FITTING</v>
          </cell>
          <cell r="H4745" t="str">
            <v>S30</v>
          </cell>
          <cell r="I4745" t="str">
            <v>I</v>
          </cell>
          <cell r="J4745" t="str">
            <v>N</v>
          </cell>
          <cell r="K4745">
            <v>888.65</v>
          </cell>
          <cell r="L4745" t="str">
            <v>PRESSZ SZÜKÍTETT T-IDOM</v>
          </cell>
        </row>
        <row r="4746">
          <cell r="A4746" t="str">
            <v>RP-T20/16/18DV</v>
          </cell>
          <cell r="B4746">
            <v>2490</v>
          </cell>
          <cell r="C4746" t="str">
            <v>Items</v>
          </cell>
          <cell r="D4746">
            <v>0.15</v>
          </cell>
          <cell r="E4746" t="str">
            <v>0D</v>
          </cell>
          <cell r="F4746" t="str">
            <v>HAWA</v>
          </cell>
          <cell r="G4746" t="str">
            <v>FITTING</v>
          </cell>
          <cell r="H4746" t="str">
            <v>S30</v>
          </cell>
          <cell r="I4746" t="str">
            <v>I</v>
          </cell>
          <cell r="J4746" t="str">
            <v>N</v>
          </cell>
          <cell r="K4746">
            <v>3</v>
          </cell>
          <cell r="L4746" t="str">
            <v>PRESSZ SZÜKÍTETT T-IDOM</v>
          </cell>
        </row>
        <row r="4747">
          <cell r="A4747" t="str">
            <v>RP-T20/18/18DV</v>
          </cell>
          <cell r="B4747">
            <v>2490</v>
          </cell>
          <cell r="C4747" t="str">
            <v>Items</v>
          </cell>
          <cell r="D4747">
            <v>0.15</v>
          </cell>
          <cell r="E4747" t="str">
            <v>0D</v>
          </cell>
          <cell r="F4747" t="str">
            <v>HAWA</v>
          </cell>
          <cell r="G4747" t="str">
            <v>FITTING</v>
          </cell>
          <cell r="H4747" t="str">
            <v>S30</v>
          </cell>
          <cell r="I4747" t="str">
            <v>I</v>
          </cell>
          <cell r="J4747" t="str">
            <v>N</v>
          </cell>
          <cell r="K4747">
            <v>3</v>
          </cell>
          <cell r="L4747" t="str">
            <v>PRESSZ SZÜKÍTETT T-IDOM</v>
          </cell>
        </row>
        <row r="4748">
          <cell r="A4748" t="str">
            <v>RP-T20/18/20DV</v>
          </cell>
          <cell r="B4748">
            <v>2490</v>
          </cell>
          <cell r="C4748" t="str">
            <v>Items</v>
          </cell>
          <cell r="D4748">
            <v>0.16</v>
          </cell>
          <cell r="E4748" t="str">
            <v>0D</v>
          </cell>
          <cell r="F4748" t="str">
            <v>HAWA</v>
          </cell>
          <cell r="G4748" t="str">
            <v>FITTING</v>
          </cell>
          <cell r="H4748" t="str">
            <v>S30</v>
          </cell>
          <cell r="I4748" t="str">
            <v>I</v>
          </cell>
          <cell r="J4748" t="str">
            <v>N</v>
          </cell>
          <cell r="K4748">
            <v>921.32</v>
          </cell>
          <cell r="L4748" t="str">
            <v>PRESSZ SZÜKÍTETT T-IDOM</v>
          </cell>
        </row>
        <row r="4749">
          <cell r="A4749" t="str">
            <v>RP-T20/20/16DV</v>
          </cell>
          <cell r="B4749">
            <v>2282</v>
          </cell>
          <cell r="C4749" t="str">
            <v>Items</v>
          </cell>
          <cell r="D4749">
            <v>0.15</v>
          </cell>
          <cell r="E4749" t="str">
            <v>0D</v>
          </cell>
          <cell r="F4749" t="str">
            <v>HAWA</v>
          </cell>
          <cell r="G4749" t="str">
            <v>FITTING</v>
          </cell>
          <cell r="H4749" t="str">
            <v>S30</v>
          </cell>
          <cell r="I4749" t="str">
            <v>I</v>
          </cell>
          <cell r="J4749" t="str">
            <v>N</v>
          </cell>
          <cell r="K4749">
            <v>2.75</v>
          </cell>
          <cell r="L4749" t="str">
            <v>PRESSZ SZÜKÍTETT T-IDOM</v>
          </cell>
        </row>
        <row r="4750">
          <cell r="A4750" t="str">
            <v>RP-T20/26/20DV</v>
          </cell>
          <cell r="B4750">
            <v>3029</v>
          </cell>
          <cell r="C4750" t="str">
            <v>Items</v>
          </cell>
          <cell r="D4750">
            <v>0.17</v>
          </cell>
          <cell r="E4750" t="str">
            <v>0D</v>
          </cell>
          <cell r="F4750" t="str">
            <v>HAWA</v>
          </cell>
          <cell r="G4750" t="str">
            <v>FITTING</v>
          </cell>
          <cell r="H4750" t="str">
            <v>S30</v>
          </cell>
          <cell r="I4750" t="str">
            <v>I</v>
          </cell>
          <cell r="J4750" t="str">
            <v>N</v>
          </cell>
          <cell r="K4750">
            <v>1185.96</v>
          </cell>
          <cell r="L4750" t="str">
            <v>PRESSZ SZÜKÍTETT T-IDOM</v>
          </cell>
        </row>
        <row r="4751">
          <cell r="A4751" t="str">
            <v>RP-T26/16/20DV</v>
          </cell>
          <cell r="B4751">
            <v>3029</v>
          </cell>
          <cell r="C4751" t="str">
            <v>Items</v>
          </cell>
          <cell r="D4751">
            <v>0.2</v>
          </cell>
          <cell r="E4751" t="str">
            <v>0D</v>
          </cell>
          <cell r="F4751" t="str">
            <v>HAWA</v>
          </cell>
          <cell r="G4751" t="str">
            <v>FITTING</v>
          </cell>
          <cell r="H4751" t="str">
            <v>S30</v>
          </cell>
          <cell r="I4751" t="str">
            <v>I</v>
          </cell>
          <cell r="J4751" t="str">
            <v>N</v>
          </cell>
          <cell r="K4751">
            <v>3.65</v>
          </cell>
          <cell r="L4751" t="str">
            <v>PRESSZ SZÜKÍTETT T-IDOM</v>
          </cell>
        </row>
        <row r="4752">
          <cell r="A4752" t="str">
            <v>RP-T26/18/18DV</v>
          </cell>
          <cell r="B4752">
            <v>3029</v>
          </cell>
          <cell r="C4752" t="str">
            <v>Items</v>
          </cell>
          <cell r="D4752">
            <v>0.2</v>
          </cell>
          <cell r="E4752" t="str">
            <v>0D</v>
          </cell>
          <cell r="F4752" t="str">
            <v>HAWA</v>
          </cell>
          <cell r="G4752" t="str">
            <v>FITTING</v>
          </cell>
          <cell r="H4752" t="str">
            <v>S30</v>
          </cell>
          <cell r="I4752" t="str">
            <v>I</v>
          </cell>
          <cell r="J4752" t="str">
            <v>N</v>
          </cell>
          <cell r="K4752">
            <v>3.65</v>
          </cell>
          <cell r="L4752" t="str">
            <v>PRESSZ SZÜKÍTETT T-IDOM</v>
          </cell>
        </row>
        <row r="4753">
          <cell r="A4753" t="str">
            <v>RP-T26/18/26DV</v>
          </cell>
          <cell r="B4753">
            <v>3429</v>
          </cell>
          <cell r="C4753" t="str">
            <v>Items</v>
          </cell>
          <cell r="D4753">
            <v>0.21</v>
          </cell>
          <cell r="E4753" t="str">
            <v>0D</v>
          </cell>
          <cell r="F4753" t="str">
            <v>HAWA</v>
          </cell>
          <cell r="G4753" t="str">
            <v>FITTING</v>
          </cell>
          <cell r="H4753" t="str">
            <v>S30</v>
          </cell>
          <cell r="I4753" t="str">
            <v>I</v>
          </cell>
          <cell r="J4753" t="str">
            <v>N</v>
          </cell>
          <cell r="K4753">
            <v>4.13</v>
          </cell>
          <cell r="L4753" t="str">
            <v>PRESSZ SZÜKÍTETT T-IDOM</v>
          </cell>
        </row>
        <row r="4754">
          <cell r="A4754" t="str">
            <v>RP-T26/20/16DV</v>
          </cell>
          <cell r="B4754">
            <v>3029</v>
          </cell>
          <cell r="C4754" t="str">
            <v>Items</v>
          </cell>
          <cell r="D4754">
            <v>0.2</v>
          </cell>
          <cell r="E4754" t="str">
            <v>0D</v>
          </cell>
          <cell r="F4754" t="str">
            <v>HAWA</v>
          </cell>
          <cell r="G4754" t="str">
            <v>FITTING</v>
          </cell>
          <cell r="H4754" t="str">
            <v>S30</v>
          </cell>
          <cell r="I4754" t="str">
            <v>I</v>
          </cell>
          <cell r="J4754" t="str">
            <v>N</v>
          </cell>
          <cell r="K4754">
            <v>3.65</v>
          </cell>
          <cell r="L4754" t="str">
            <v>PRESSZ SZÜKÍTETT T-IDOM</v>
          </cell>
        </row>
        <row r="4755">
          <cell r="A4755" t="str">
            <v>RP-T26/20/20DV</v>
          </cell>
          <cell r="B4755">
            <v>3029</v>
          </cell>
          <cell r="C4755" t="str">
            <v>Items</v>
          </cell>
          <cell r="D4755">
            <v>0.21</v>
          </cell>
          <cell r="E4755" t="str">
            <v>0D</v>
          </cell>
          <cell r="F4755" t="str">
            <v>HAWA</v>
          </cell>
          <cell r="G4755" t="str">
            <v>FITTING</v>
          </cell>
          <cell r="H4755" t="str">
            <v>S30</v>
          </cell>
          <cell r="I4755" t="str">
            <v>I</v>
          </cell>
          <cell r="J4755" t="str">
            <v>N</v>
          </cell>
          <cell r="K4755">
            <v>1185.96</v>
          </cell>
          <cell r="L4755" t="str">
            <v>PRESSZ SZÜKÍTETT T-IDOM</v>
          </cell>
        </row>
        <row r="4756">
          <cell r="A4756" t="str">
            <v>RP-T26/20/26DV</v>
          </cell>
          <cell r="B4756">
            <v>3029</v>
          </cell>
          <cell r="C4756" t="str">
            <v>Items</v>
          </cell>
          <cell r="D4756">
            <v>0.21</v>
          </cell>
          <cell r="E4756" t="str">
            <v>0D</v>
          </cell>
          <cell r="F4756" t="str">
            <v>HAWA</v>
          </cell>
          <cell r="G4756" t="str">
            <v>FITTING</v>
          </cell>
          <cell r="H4756" t="str">
            <v>S30</v>
          </cell>
          <cell r="I4756" t="str">
            <v>I</v>
          </cell>
          <cell r="J4756" t="str">
            <v>N</v>
          </cell>
          <cell r="K4756">
            <v>3.65</v>
          </cell>
          <cell r="L4756" t="str">
            <v>PRESSZ SZÜKÍTETT T-IDOM</v>
          </cell>
        </row>
        <row r="4757">
          <cell r="A4757" t="str">
            <v>RP-T26/26/16DV</v>
          </cell>
          <cell r="B4757">
            <v>3029</v>
          </cell>
          <cell r="C4757" t="str">
            <v>Items</v>
          </cell>
          <cell r="D4757">
            <v>0.22</v>
          </cell>
          <cell r="E4757" t="str">
            <v>0D</v>
          </cell>
          <cell r="F4757" t="str">
            <v>HAWA</v>
          </cell>
          <cell r="G4757" t="str">
            <v>FITTING</v>
          </cell>
          <cell r="H4757" t="str">
            <v>S30</v>
          </cell>
          <cell r="I4757" t="str">
            <v>I</v>
          </cell>
          <cell r="J4757" t="str">
            <v>N</v>
          </cell>
          <cell r="K4757">
            <v>1185.96</v>
          </cell>
          <cell r="L4757" t="str">
            <v>PRESSZ SZÜKÍTETT T-IDOM</v>
          </cell>
        </row>
        <row r="4758">
          <cell r="A4758" t="str">
            <v>RP-T26/26/20DV</v>
          </cell>
          <cell r="B4758">
            <v>3029</v>
          </cell>
          <cell r="C4758" t="str">
            <v>Items</v>
          </cell>
          <cell r="D4758">
            <v>0.22</v>
          </cell>
          <cell r="E4758" t="str">
            <v>0D</v>
          </cell>
          <cell r="F4758" t="str">
            <v>HAWA</v>
          </cell>
          <cell r="G4758" t="str">
            <v>FITTING</v>
          </cell>
          <cell r="H4758" t="str">
            <v>S30</v>
          </cell>
          <cell r="I4758" t="str">
            <v>I</v>
          </cell>
          <cell r="J4758" t="str">
            <v>N</v>
          </cell>
          <cell r="K4758">
            <v>1185.96</v>
          </cell>
          <cell r="L4758" t="str">
            <v>PRESSZ SZÜKÍTETT T-IDOM</v>
          </cell>
        </row>
        <row r="4759">
          <cell r="A4759" t="str">
            <v>RP-T32/16/32DV</v>
          </cell>
          <cell r="B4759">
            <v>4228</v>
          </cell>
          <cell r="C4759" t="str">
            <v>Items</v>
          </cell>
          <cell r="D4759">
            <v>0.28999999999999998</v>
          </cell>
          <cell r="E4759" t="str">
            <v>0D</v>
          </cell>
          <cell r="F4759" t="str">
            <v>HAWA</v>
          </cell>
          <cell r="G4759" t="str">
            <v>FITTING</v>
          </cell>
          <cell r="H4759" t="str">
            <v>S30</v>
          </cell>
          <cell r="I4759" t="str">
            <v>I</v>
          </cell>
          <cell r="J4759" t="str">
            <v>N</v>
          </cell>
          <cell r="K4759">
            <v>5.09</v>
          </cell>
          <cell r="L4759" t="str">
            <v>PRESSZ SZÜKÍTETT T-IDOM</v>
          </cell>
        </row>
        <row r="4760">
          <cell r="A4760" t="str">
            <v>RP-T32/18/32DV</v>
          </cell>
          <cell r="B4760">
            <v>4613</v>
          </cell>
          <cell r="C4760" t="str">
            <v>Items</v>
          </cell>
          <cell r="D4760">
            <v>0.28999999999999998</v>
          </cell>
          <cell r="E4760" t="str">
            <v>0D</v>
          </cell>
          <cell r="F4760" t="str">
            <v>HAWA</v>
          </cell>
          <cell r="G4760" t="str">
            <v>FITTING</v>
          </cell>
          <cell r="H4760" t="str">
            <v>S30</v>
          </cell>
          <cell r="I4760" t="str">
            <v>I</v>
          </cell>
          <cell r="J4760" t="str">
            <v>N</v>
          </cell>
          <cell r="K4760">
            <v>5.56</v>
          </cell>
          <cell r="L4760" t="str">
            <v>PRESSZ SZÜKÍTETT T-IDOM</v>
          </cell>
        </row>
        <row r="4761">
          <cell r="A4761" t="str">
            <v>RP-T32/20/26DV</v>
          </cell>
          <cell r="B4761">
            <v>4228</v>
          </cell>
          <cell r="C4761" t="str">
            <v>Items</v>
          </cell>
          <cell r="D4761">
            <v>0.27</v>
          </cell>
          <cell r="E4761" t="str">
            <v>0D</v>
          </cell>
          <cell r="F4761" t="str">
            <v>HAWA</v>
          </cell>
          <cell r="G4761" t="str">
            <v>FITTING</v>
          </cell>
          <cell r="H4761" t="str">
            <v>S30</v>
          </cell>
          <cell r="I4761" t="str">
            <v>I</v>
          </cell>
          <cell r="J4761" t="str">
            <v>N</v>
          </cell>
          <cell r="K4761">
            <v>1653.15</v>
          </cell>
          <cell r="L4761" t="str">
            <v>PRESSZ SZÜKÍTETT T-IDOM</v>
          </cell>
        </row>
        <row r="4762">
          <cell r="A4762" t="str">
            <v>RP-T32/20/32DV</v>
          </cell>
          <cell r="B4762">
            <v>4228</v>
          </cell>
          <cell r="C4762" t="str">
            <v>Items</v>
          </cell>
          <cell r="D4762">
            <v>0.3</v>
          </cell>
          <cell r="E4762" t="str">
            <v>0D</v>
          </cell>
          <cell r="F4762" t="str">
            <v>HAWA</v>
          </cell>
          <cell r="G4762" t="str">
            <v>FITTING</v>
          </cell>
          <cell r="H4762" t="str">
            <v>S30</v>
          </cell>
          <cell r="I4762" t="str">
            <v>I</v>
          </cell>
          <cell r="J4762" t="str">
            <v>N</v>
          </cell>
          <cell r="K4762">
            <v>5.09</v>
          </cell>
          <cell r="L4762" t="str">
            <v>PRESSZ SZÜKÍTETT T-IDOM</v>
          </cell>
        </row>
        <row r="4763">
          <cell r="A4763" t="str">
            <v>RP-T32/26/26DV</v>
          </cell>
          <cell r="B4763">
            <v>4228</v>
          </cell>
          <cell r="C4763" t="str">
            <v>Items</v>
          </cell>
          <cell r="D4763">
            <v>0.28000000000000003</v>
          </cell>
          <cell r="E4763" t="str">
            <v>0D</v>
          </cell>
          <cell r="F4763" t="str">
            <v>HAWA</v>
          </cell>
          <cell r="G4763" t="str">
            <v>FITTING</v>
          </cell>
          <cell r="H4763" t="str">
            <v>S30</v>
          </cell>
          <cell r="I4763" t="str">
            <v>I</v>
          </cell>
          <cell r="J4763" t="str">
            <v>N</v>
          </cell>
          <cell r="K4763">
            <v>5.09</v>
          </cell>
          <cell r="L4763" t="str">
            <v>PRESSZ SZÜKÍTETT T-IDOM</v>
          </cell>
        </row>
        <row r="4764">
          <cell r="A4764" t="str">
            <v>RP-T32/26/32DV</v>
          </cell>
          <cell r="B4764">
            <v>4228</v>
          </cell>
          <cell r="C4764" t="str">
            <v>Items</v>
          </cell>
          <cell r="D4764">
            <v>0.3</v>
          </cell>
          <cell r="E4764" t="str">
            <v>0D</v>
          </cell>
          <cell r="F4764" t="str">
            <v>HAWA</v>
          </cell>
          <cell r="G4764" t="str">
            <v>FITTING</v>
          </cell>
          <cell r="H4764" t="str">
            <v>S30</v>
          </cell>
          <cell r="I4764" t="str">
            <v>I</v>
          </cell>
          <cell r="J4764" t="str">
            <v>N</v>
          </cell>
          <cell r="K4764">
            <v>5.09</v>
          </cell>
          <cell r="L4764" t="str">
            <v>PRESSZ SZÜKÍTETT T-IDOM</v>
          </cell>
        </row>
        <row r="4765">
          <cell r="A4765" t="str">
            <v>RP-T32/32/26DV</v>
          </cell>
          <cell r="B4765">
            <v>4228</v>
          </cell>
          <cell r="C4765" t="str">
            <v>Items</v>
          </cell>
          <cell r="D4765">
            <v>0.28999999999999998</v>
          </cell>
          <cell r="E4765" t="str">
            <v>0D</v>
          </cell>
          <cell r="F4765" t="str">
            <v>HAWA</v>
          </cell>
          <cell r="G4765" t="str">
            <v>FITTING</v>
          </cell>
          <cell r="H4765" t="str">
            <v>S30</v>
          </cell>
          <cell r="I4765" t="str">
            <v>I</v>
          </cell>
          <cell r="J4765" t="str">
            <v>N</v>
          </cell>
          <cell r="K4765">
            <v>5.09</v>
          </cell>
          <cell r="L4765" t="str">
            <v>PRESSZ SZÜKÍTETT T-IDOM</v>
          </cell>
        </row>
        <row r="4766">
          <cell r="A4766" t="str">
            <v>RP-END16DV</v>
          </cell>
          <cell r="B4766">
            <v>1309</v>
          </cell>
          <cell r="C4766" t="str">
            <v>Items</v>
          </cell>
          <cell r="D4766">
            <v>0.05</v>
          </cell>
          <cell r="E4766" t="str">
            <v>0D</v>
          </cell>
          <cell r="F4766" t="str">
            <v>HAWA</v>
          </cell>
          <cell r="G4766" t="str">
            <v>FITTING</v>
          </cell>
          <cell r="H4766" t="str">
            <v>S30</v>
          </cell>
          <cell r="I4766" t="str">
            <v>I</v>
          </cell>
          <cell r="J4766" t="str">
            <v>N</v>
          </cell>
          <cell r="K4766">
            <v>1.58</v>
          </cell>
          <cell r="L4766" t="str">
            <v>PRESSZ VÉGELZÁRÓ</v>
          </cell>
        </row>
        <row r="4767">
          <cell r="A4767" t="str">
            <v>RP-END18DV</v>
          </cell>
          <cell r="B4767">
            <v>1309</v>
          </cell>
          <cell r="C4767" t="str">
            <v>Items</v>
          </cell>
          <cell r="D4767">
            <v>0.06</v>
          </cell>
          <cell r="E4767" t="str">
            <v>0D</v>
          </cell>
          <cell r="F4767" t="str">
            <v>HAWA</v>
          </cell>
          <cell r="G4767" t="str">
            <v>FITTING</v>
          </cell>
          <cell r="H4767" t="str">
            <v>S30</v>
          </cell>
          <cell r="I4767" t="str">
            <v>I</v>
          </cell>
          <cell r="J4767" t="str">
            <v>N</v>
          </cell>
          <cell r="K4767">
            <v>1.58</v>
          </cell>
          <cell r="L4767" t="str">
            <v>PRESSZ VÉGELZÁRÓ</v>
          </cell>
        </row>
        <row r="4768">
          <cell r="A4768" t="str">
            <v>RP-END20DV</v>
          </cell>
          <cell r="B4768">
            <v>1572</v>
          </cell>
          <cell r="C4768" t="str">
            <v>Items</v>
          </cell>
          <cell r="D4768">
            <v>0.08</v>
          </cell>
          <cell r="E4768" t="str">
            <v>0D</v>
          </cell>
          <cell r="F4768" t="str">
            <v>HAWA</v>
          </cell>
          <cell r="G4768" t="str">
            <v>FITTING</v>
          </cell>
          <cell r="H4768" t="str">
            <v>S30</v>
          </cell>
          <cell r="I4768" t="str">
            <v>I</v>
          </cell>
          <cell r="J4768" t="str">
            <v>N</v>
          </cell>
          <cell r="K4768">
            <v>614.21</v>
          </cell>
          <cell r="L4768" t="str">
            <v>PRESSZ VÉGELZÁRÓ</v>
          </cell>
        </row>
        <row r="4769">
          <cell r="A4769" t="str">
            <v>RP-END26DV</v>
          </cell>
          <cell r="B4769">
            <v>1999</v>
          </cell>
          <cell r="C4769" t="str">
            <v>Items</v>
          </cell>
          <cell r="D4769">
            <v>0.2</v>
          </cell>
          <cell r="E4769" t="str">
            <v>0D</v>
          </cell>
          <cell r="F4769" t="str">
            <v>HAWA</v>
          </cell>
          <cell r="G4769" t="str">
            <v>FITTING</v>
          </cell>
          <cell r="H4769" t="str">
            <v>S30</v>
          </cell>
          <cell r="I4769" t="str">
            <v>I</v>
          </cell>
          <cell r="J4769" t="str">
            <v>N</v>
          </cell>
          <cell r="K4769">
            <v>2.52</v>
          </cell>
          <cell r="L4769" t="str">
            <v>PRESSZ VÉGELZÁRÓ</v>
          </cell>
        </row>
        <row r="4770">
          <cell r="A4770" t="str">
            <v>RP-END32DV</v>
          </cell>
          <cell r="B4770">
            <v>2624</v>
          </cell>
          <cell r="C4770" t="str">
            <v>Items</v>
          </cell>
          <cell r="D4770">
            <v>0.25</v>
          </cell>
          <cell r="E4770" t="str">
            <v>0D</v>
          </cell>
          <cell r="F4770" t="str">
            <v>HAWA</v>
          </cell>
          <cell r="G4770" t="str">
            <v>FITTING</v>
          </cell>
          <cell r="H4770" t="str">
            <v>S30</v>
          </cell>
          <cell r="I4770" t="str">
            <v>I</v>
          </cell>
          <cell r="J4770" t="str">
            <v>N</v>
          </cell>
          <cell r="K4770">
            <v>3.31</v>
          </cell>
          <cell r="L4770" t="str">
            <v>PRESSZ VÉGELZÁRÓ</v>
          </cell>
        </row>
        <row r="4771">
          <cell r="A4771" t="str">
            <v>RP-UAG18/1/2DV</v>
          </cell>
          <cell r="B4771">
            <v>1049</v>
          </cell>
          <cell r="C4771" t="str">
            <v>Items</v>
          </cell>
          <cell r="D4771">
            <v>7.0000000000000007E-2</v>
          </cell>
          <cell r="E4771" t="str">
            <v>0D</v>
          </cell>
          <cell r="F4771" t="str">
            <v>HAWA</v>
          </cell>
          <cell r="G4771" t="str">
            <v>FITTING</v>
          </cell>
          <cell r="H4771" t="str">
            <v>S30</v>
          </cell>
          <cell r="I4771" t="str">
            <v>I</v>
          </cell>
          <cell r="J4771" t="str">
            <v>N</v>
          </cell>
          <cell r="K4771">
            <v>1.26</v>
          </cell>
          <cell r="L4771" t="str">
            <v>PRESSZ KÜLSŐMENETES TOLDÓ</v>
          </cell>
        </row>
        <row r="4772">
          <cell r="A4772" t="str">
            <v>RP-UAG18/3/4DV</v>
          </cell>
          <cell r="B4772">
            <v>1442</v>
          </cell>
          <cell r="C4772" t="str">
            <v>Items</v>
          </cell>
          <cell r="D4772">
            <v>0.08</v>
          </cell>
          <cell r="E4772" t="str">
            <v>0D</v>
          </cell>
          <cell r="F4772" t="str">
            <v>HAWA</v>
          </cell>
          <cell r="G4772" t="str">
            <v>FITTING</v>
          </cell>
          <cell r="H4772" t="str">
            <v>S30</v>
          </cell>
          <cell r="I4772" t="str">
            <v>I</v>
          </cell>
          <cell r="J4772" t="str">
            <v>N</v>
          </cell>
          <cell r="K4772">
            <v>1.74</v>
          </cell>
          <cell r="L4772" t="str">
            <v>PRESSZ KÜLSŐMENETES TOLDÓ</v>
          </cell>
        </row>
        <row r="4773">
          <cell r="A4773" t="str">
            <v>RP-UAG26/3/4DV</v>
          </cell>
          <cell r="B4773">
            <v>2044</v>
          </cell>
          <cell r="C4773" t="str">
            <v>Items</v>
          </cell>
          <cell r="D4773">
            <v>0.12</v>
          </cell>
          <cell r="E4773" t="str">
            <v>0D</v>
          </cell>
          <cell r="F4773" t="str">
            <v>HAWA</v>
          </cell>
          <cell r="G4773" t="str">
            <v>FITTING</v>
          </cell>
          <cell r="H4773" t="str">
            <v>S30</v>
          </cell>
          <cell r="I4773" t="str">
            <v>I</v>
          </cell>
          <cell r="J4773" t="str">
            <v>N</v>
          </cell>
          <cell r="K4773">
            <v>2.46</v>
          </cell>
          <cell r="L4773" t="str">
            <v>PRESSZ KÜLSŐMENETES TOLDÓ</v>
          </cell>
        </row>
        <row r="4774">
          <cell r="A4774" t="str">
            <v>RP-UAG26/1DV</v>
          </cell>
          <cell r="B4774">
            <v>2228</v>
          </cell>
          <cell r="C4774" t="str">
            <v>Items</v>
          </cell>
          <cell r="D4774">
            <v>0.12</v>
          </cell>
          <cell r="E4774" t="str">
            <v>0D</v>
          </cell>
          <cell r="F4774" t="str">
            <v>HAWA</v>
          </cell>
          <cell r="G4774" t="str">
            <v>FITTING</v>
          </cell>
          <cell r="H4774" t="str">
            <v>S30</v>
          </cell>
          <cell r="I4774" t="str">
            <v>I</v>
          </cell>
          <cell r="J4774" t="str">
            <v>N</v>
          </cell>
          <cell r="K4774">
            <v>2.68</v>
          </cell>
          <cell r="L4774" t="str">
            <v>PRESSZ KÜLSŐMENETES TOLDÓ</v>
          </cell>
        </row>
        <row r="4775">
          <cell r="A4775" t="str">
            <v>RP-UAG32/1DV</v>
          </cell>
          <cell r="B4775">
            <v>2567</v>
          </cell>
          <cell r="C4775" t="str">
            <v>Items</v>
          </cell>
          <cell r="D4775">
            <v>0.16</v>
          </cell>
          <cell r="E4775" t="str">
            <v>0D</v>
          </cell>
          <cell r="F4775" t="str">
            <v>HAWA</v>
          </cell>
          <cell r="G4775" t="str">
            <v>FITTING</v>
          </cell>
          <cell r="H4775" t="str">
            <v>S30</v>
          </cell>
          <cell r="I4775" t="str">
            <v>I</v>
          </cell>
          <cell r="J4775" t="str">
            <v>N</v>
          </cell>
          <cell r="K4775">
            <v>3.09</v>
          </cell>
          <cell r="L4775" t="str">
            <v>PRESSZ KÜLSŐMENETES TOLDÓ</v>
          </cell>
        </row>
        <row r="4776">
          <cell r="A4776" t="str">
            <v>RP-UAG32/5/4DV</v>
          </cell>
          <cell r="B4776">
            <v>3126</v>
          </cell>
          <cell r="C4776" t="str">
            <v>Items</v>
          </cell>
          <cell r="D4776">
            <v>0.2</v>
          </cell>
          <cell r="E4776" t="str">
            <v>0D</v>
          </cell>
          <cell r="F4776" t="str">
            <v>HAWA</v>
          </cell>
          <cell r="G4776" t="str">
            <v>FITTING</v>
          </cell>
          <cell r="H4776" t="str">
            <v>S30</v>
          </cell>
          <cell r="I4776" t="str">
            <v>I</v>
          </cell>
          <cell r="J4776" t="str">
            <v>N</v>
          </cell>
          <cell r="K4776">
            <v>3.76</v>
          </cell>
          <cell r="L4776" t="str">
            <v>PRESSZ BELSŐMENETES TOLDÓ</v>
          </cell>
        </row>
        <row r="4777">
          <cell r="A4777" t="str">
            <v>RP-UIG18/1/2DV</v>
          </cell>
          <cell r="B4777">
            <v>1100</v>
          </cell>
          <cell r="C4777" t="str">
            <v>Items</v>
          </cell>
          <cell r="D4777">
            <v>0.09</v>
          </cell>
          <cell r="E4777" t="str">
            <v>0D</v>
          </cell>
          <cell r="F4777" t="str">
            <v>HAWA</v>
          </cell>
          <cell r="G4777" t="str">
            <v>FITTING</v>
          </cell>
          <cell r="H4777" t="str">
            <v>S30</v>
          </cell>
          <cell r="I4777" t="str">
            <v>I</v>
          </cell>
          <cell r="J4777" t="str">
            <v>N</v>
          </cell>
          <cell r="K4777">
            <v>1.32</v>
          </cell>
          <cell r="L4777" t="str">
            <v>PRESSZ BELSŐMENETES TOLDÓ</v>
          </cell>
        </row>
        <row r="4778">
          <cell r="A4778" t="str">
            <v>RP-UIG26/3/4DV</v>
          </cell>
          <cell r="B4778">
            <v>2498</v>
          </cell>
          <cell r="C4778" t="str">
            <v>Items</v>
          </cell>
          <cell r="D4778">
            <v>0.15</v>
          </cell>
          <cell r="E4778" t="str">
            <v>0D</v>
          </cell>
          <cell r="F4778" t="str">
            <v>HAWA</v>
          </cell>
          <cell r="G4778" t="str">
            <v>FITTING</v>
          </cell>
          <cell r="H4778" t="str">
            <v>S30</v>
          </cell>
          <cell r="I4778" t="str">
            <v>I</v>
          </cell>
          <cell r="J4778" t="str">
            <v>N</v>
          </cell>
          <cell r="K4778">
            <v>3.01</v>
          </cell>
          <cell r="L4778" t="str">
            <v>PRESSZ BELSÖMENETES CSATLAKOZÓ</v>
          </cell>
        </row>
        <row r="4779">
          <cell r="A4779" t="str">
            <v>RP-UIG26/1DV</v>
          </cell>
          <cell r="B4779">
            <v>2557</v>
          </cell>
          <cell r="C4779" t="str">
            <v>Items</v>
          </cell>
          <cell r="D4779">
            <v>0.17</v>
          </cell>
          <cell r="E4779" t="str">
            <v>0D</v>
          </cell>
          <cell r="F4779" t="str">
            <v>HAWA</v>
          </cell>
          <cell r="G4779" t="str">
            <v>FITTING</v>
          </cell>
          <cell r="H4779" t="str">
            <v>S30</v>
          </cell>
          <cell r="I4779" t="str">
            <v>I</v>
          </cell>
          <cell r="J4779" t="str">
            <v>N</v>
          </cell>
          <cell r="K4779">
            <v>3.08</v>
          </cell>
          <cell r="L4779" t="str">
            <v>PRESSZ BELSÖMENETES CSATLAKOZÓ</v>
          </cell>
        </row>
        <row r="4780">
          <cell r="A4780" t="str">
            <v>RP-UIG32/1DV</v>
          </cell>
          <cell r="B4780">
            <v>2787</v>
          </cell>
          <cell r="C4780" t="str">
            <v>Items</v>
          </cell>
          <cell r="D4780">
            <v>0.19</v>
          </cell>
          <cell r="E4780" t="str">
            <v>0D</v>
          </cell>
          <cell r="F4780" t="str">
            <v>HAWA</v>
          </cell>
          <cell r="G4780" t="str">
            <v>FITTING</v>
          </cell>
          <cell r="H4780" t="str">
            <v>S30</v>
          </cell>
          <cell r="I4780" t="str">
            <v>I</v>
          </cell>
          <cell r="J4780" t="str">
            <v>N</v>
          </cell>
          <cell r="K4780">
            <v>3.36</v>
          </cell>
          <cell r="L4780" t="str">
            <v>PRESSZ BELSÖMENETES CSATLAKOZÓ</v>
          </cell>
        </row>
        <row r="4781">
          <cell r="A4781" t="str">
            <v>RP-UIG32/5/4DV</v>
          </cell>
          <cell r="B4781">
            <v>3787</v>
          </cell>
          <cell r="C4781" t="str">
            <v>Items</v>
          </cell>
          <cell r="D4781">
            <v>0.28999999999999998</v>
          </cell>
          <cell r="E4781" t="str">
            <v>0D</v>
          </cell>
          <cell r="F4781" t="str">
            <v>HAWA</v>
          </cell>
          <cell r="G4781" t="str">
            <v>FITTING</v>
          </cell>
          <cell r="H4781" t="str">
            <v>S30</v>
          </cell>
          <cell r="I4781" t="str">
            <v>I</v>
          </cell>
          <cell r="J4781" t="str">
            <v>N</v>
          </cell>
          <cell r="K4781">
            <v>4.5599999999999996</v>
          </cell>
          <cell r="L4781" t="str">
            <v>PRESSZ BELSÖMENETES CSATLAKOZÓ</v>
          </cell>
        </row>
        <row r="4782">
          <cell r="A4782" t="str">
            <v>RP-UWA16/1/2DV</v>
          </cell>
          <cell r="B4782">
            <v>1456</v>
          </cell>
          <cell r="C4782" t="str">
            <v>Items</v>
          </cell>
          <cell r="D4782">
            <v>0.1</v>
          </cell>
          <cell r="E4782" t="str">
            <v>0D</v>
          </cell>
          <cell r="F4782" t="str">
            <v>HAWA</v>
          </cell>
          <cell r="G4782" t="str">
            <v>FITTING</v>
          </cell>
          <cell r="H4782" t="str">
            <v>S30</v>
          </cell>
          <cell r="I4782" t="str">
            <v>I</v>
          </cell>
          <cell r="J4782" t="str">
            <v>N</v>
          </cell>
          <cell r="K4782">
            <v>571.74</v>
          </cell>
          <cell r="L4782" t="str">
            <v>PRESSZ KÜLSÖMENETES KÖNYÖK</v>
          </cell>
        </row>
        <row r="4783">
          <cell r="A4783" t="str">
            <v>RP-UWA18/1/2DV</v>
          </cell>
          <cell r="B4783">
            <v>1706</v>
          </cell>
          <cell r="C4783" t="str">
            <v>Items</v>
          </cell>
          <cell r="D4783">
            <v>0.1</v>
          </cell>
          <cell r="E4783" t="str">
            <v>0D</v>
          </cell>
          <cell r="F4783" t="str">
            <v>HAWA</v>
          </cell>
          <cell r="G4783" t="str">
            <v>FITTING</v>
          </cell>
          <cell r="H4783" t="str">
            <v>S30</v>
          </cell>
          <cell r="I4783" t="str">
            <v>I</v>
          </cell>
          <cell r="J4783" t="str">
            <v>N</v>
          </cell>
          <cell r="K4783">
            <v>2.0499999999999998</v>
          </cell>
          <cell r="L4783" t="str">
            <v>PRESSZ KÜLSÖMENETES KÖNYÖK</v>
          </cell>
        </row>
        <row r="4784">
          <cell r="A4784" t="str">
            <v>RP-UWA20/1/2DV</v>
          </cell>
          <cell r="B4784">
            <v>1521</v>
          </cell>
          <cell r="C4784" t="str">
            <v>Items</v>
          </cell>
          <cell r="D4784">
            <v>0.09</v>
          </cell>
          <cell r="E4784" t="str">
            <v>0D</v>
          </cell>
          <cell r="F4784" t="str">
            <v>HAWA</v>
          </cell>
          <cell r="G4784" t="str">
            <v>FITTING</v>
          </cell>
          <cell r="H4784" t="str">
            <v>S30</v>
          </cell>
          <cell r="I4784" t="str">
            <v>I</v>
          </cell>
          <cell r="J4784" t="str">
            <v>N</v>
          </cell>
          <cell r="K4784">
            <v>594.61</v>
          </cell>
          <cell r="L4784" t="str">
            <v>PRESSZ KÜLSÖMENETES KÖNYÖK</v>
          </cell>
        </row>
        <row r="4785">
          <cell r="A4785" t="str">
            <v>RP-UWA20/3/4DV</v>
          </cell>
          <cell r="B4785">
            <v>1587</v>
          </cell>
          <cell r="C4785" t="str">
            <v>Items</v>
          </cell>
          <cell r="D4785">
            <v>0.12</v>
          </cell>
          <cell r="E4785" t="str">
            <v>0D</v>
          </cell>
          <cell r="F4785" t="str">
            <v>HAWA</v>
          </cell>
          <cell r="G4785" t="str">
            <v>FITTING</v>
          </cell>
          <cell r="H4785" t="str">
            <v>S30</v>
          </cell>
          <cell r="I4785" t="str">
            <v>I</v>
          </cell>
          <cell r="J4785" t="str">
            <v>N</v>
          </cell>
          <cell r="K4785">
            <v>1.91</v>
          </cell>
          <cell r="L4785" t="str">
            <v>PRESSZ KÜLSÖMENETES KÖNYÖK</v>
          </cell>
        </row>
        <row r="4786">
          <cell r="A4786" t="str">
            <v>RP-UWA26/3/4DV</v>
          </cell>
          <cell r="B4786">
            <v>2331</v>
          </cell>
          <cell r="C4786" t="str">
            <v>Items</v>
          </cell>
          <cell r="D4786">
            <v>0.2</v>
          </cell>
          <cell r="E4786" t="str">
            <v>0D</v>
          </cell>
          <cell r="F4786" t="str">
            <v>HAWA</v>
          </cell>
          <cell r="G4786" t="str">
            <v>FITTING</v>
          </cell>
          <cell r="H4786" t="str">
            <v>S30</v>
          </cell>
          <cell r="I4786" t="str">
            <v>I</v>
          </cell>
          <cell r="J4786" t="str">
            <v>N</v>
          </cell>
          <cell r="K4786">
            <v>2.81</v>
          </cell>
          <cell r="L4786" t="str">
            <v>PRESSZ KÜLSÖMENETES KÖNYÖK</v>
          </cell>
        </row>
        <row r="4787">
          <cell r="A4787" t="str">
            <v>RP-UWA32/1DV</v>
          </cell>
          <cell r="B4787">
            <v>3353</v>
          </cell>
          <cell r="C4787" t="str">
            <v>Items</v>
          </cell>
          <cell r="D4787">
            <v>0.25</v>
          </cell>
          <cell r="E4787" t="str">
            <v>0D</v>
          </cell>
          <cell r="F4787" t="str">
            <v>HAWA</v>
          </cell>
          <cell r="G4787" t="str">
            <v>FITTING</v>
          </cell>
          <cell r="H4787" t="str">
            <v>S30</v>
          </cell>
          <cell r="I4787" t="str">
            <v>I</v>
          </cell>
          <cell r="J4787" t="str">
            <v>N</v>
          </cell>
          <cell r="K4787">
            <v>4.04</v>
          </cell>
          <cell r="L4787" t="str">
            <v>PRESSZ KÜLSÖMENETES KÖNYÖK</v>
          </cell>
        </row>
        <row r="4788">
          <cell r="A4788" t="str">
            <v>RP-UPWI16/3/4DV</v>
          </cell>
          <cell r="B4788">
            <v>2218</v>
          </cell>
          <cell r="C4788" t="str">
            <v>Items</v>
          </cell>
          <cell r="D4788">
            <v>0.14000000000000001</v>
          </cell>
          <cell r="E4788" t="str">
            <v>0D</v>
          </cell>
          <cell r="F4788" t="str">
            <v>HAWA</v>
          </cell>
          <cell r="G4788" t="str">
            <v>FITTING</v>
          </cell>
          <cell r="H4788" t="str">
            <v>S30</v>
          </cell>
          <cell r="I4788" t="str">
            <v>I</v>
          </cell>
          <cell r="J4788" t="str">
            <v>N</v>
          </cell>
          <cell r="K4788">
            <v>2.67</v>
          </cell>
          <cell r="L4788" t="str">
            <v>PRESSZ KÖNYÖK FÉLHOLLANDI</v>
          </cell>
        </row>
        <row r="4789">
          <cell r="A4789" t="str">
            <v>RP-UPWI18/3/4DV</v>
          </cell>
          <cell r="B4789">
            <v>2083</v>
          </cell>
          <cell r="C4789" t="str">
            <v>Items</v>
          </cell>
          <cell r="D4789">
            <v>0.14000000000000001</v>
          </cell>
          <cell r="E4789" t="str">
            <v>0D</v>
          </cell>
          <cell r="F4789" t="str">
            <v>HAWA</v>
          </cell>
          <cell r="G4789" t="str">
            <v>FITTING</v>
          </cell>
          <cell r="H4789" t="str">
            <v>S30</v>
          </cell>
          <cell r="I4789" t="str">
            <v>I</v>
          </cell>
          <cell r="J4789" t="str">
            <v>N</v>
          </cell>
          <cell r="K4789">
            <v>2.5099999999999998</v>
          </cell>
          <cell r="L4789" t="str">
            <v>PRESSZ KÖNYÖK FÉLHOLLANDI</v>
          </cell>
        </row>
        <row r="4790">
          <cell r="A4790" t="str">
            <v>RP-UPWI20/3/4DV</v>
          </cell>
          <cell r="B4790">
            <v>2218</v>
          </cell>
          <cell r="C4790" t="str">
            <v>Items</v>
          </cell>
          <cell r="D4790">
            <v>0.14000000000000001</v>
          </cell>
          <cell r="E4790" t="str">
            <v>0D</v>
          </cell>
          <cell r="F4790" t="str">
            <v>HAWA</v>
          </cell>
          <cell r="G4790" t="str">
            <v>FITTING</v>
          </cell>
          <cell r="H4790" t="str">
            <v>S30</v>
          </cell>
          <cell r="I4790" t="str">
            <v>I</v>
          </cell>
          <cell r="J4790" t="str">
            <v>N</v>
          </cell>
          <cell r="K4790">
            <v>2.67</v>
          </cell>
          <cell r="L4790" t="str">
            <v>PRESSZ KÖNYÖK FÉLHOLLANDI</v>
          </cell>
        </row>
        <row r="4791">
          <cell r="A4791" t="str">
            <v>RP-UWI16/1/2DV</v>
          </cell>
          <cell r="B4791">
            <v>1500</v>
          </cell>
          <cell r="C4791" t="str">
            <v>Items</v>
          </cell>
          <cell r="D4791">
            <v>0.11</v>
          </cell>
          <cell r="E4791" t="str">
            <v>0D</v>
          </cell>
          <cell r="F4791" t="str">
            <v>HAWA</v>
          </cell>
          <cell r="G4791" t="str">
            <v>FITTING</v>
          </cell>
          <cell r="H4791" t="str">
            <v>S30</v>
          </cell>
          <cell r="I4791" t="str">
            <v>I</v>
          </cell>
          <cell r="J4791" t="str">
            <v>N</v>
          </cell>
          <cell r="K4791">
            <v>1.81</v>
          </cell>
          <cell r="L4791" t="str">
            <v>PRESSZ BELSÖMENETES KÖNYÖK</v>
          </cell>
        </row>
        <row r="4792">
          <cell r="A4792" t="str">
            <v>RP-UWI18/1/2DV</v>
          </cell>
          <cell r="B4792">
            <v>1721</v>
          </cell>
          <cell r="C4792" t="str">
            <v>Items</v>
          </cell>
          <cell r="D4792">
            <v>0.12</v>
          </cell>
          <cell r="E4792" t="str">
            <v>0D</v>
          </cell>
          <cell r="F4792" t="str">
            <v>HAWA</v>
          </cell>
          <cell r="G4792" t="str">
            <v>FITTING</v>
          </cell>
          <cell r="H4792" t="str">
            <v>S30</v>
          </cell>
          <cell r="I4792" t="str">
            <v>I</v>
          </cell>
          <cell r="J4792" t="str">
            <v>N</v>
          </cell>
          <cell r="K4792">
            <v>2.0699999999999998</v>
          </cell>
          <cell r="L4792" t="str">
            <v>PRESSZ BELSÖMENETES KÖNYÖK</v>
          </cell>
        </row>
        <row r="4793">
          <cell r="A4793" t="str">
            <v>RP-UWI20/1/2DV</v>
          </cell>
          <cell r="B4793">
            <v>1616</v>
          </cell>
          <cell r="C4793" t="str">
            <v>Items</v>
          </cell>
          <cell r="D4793">
            <v>0.12</v>
          </cell>
          <cell r="E4793" t="str">
            <v>0D</v>
          </cell>
          <cell r="F4793" t="str">
            <v>HAWA</v>
          </cell>
          <cell r="G4793" t="str">
            <v>FITTING</v>
          </cell>
          <cell r="H4793" t="str">
            <v>S30</v>
          </cell>
          <cell r="I4793" t="str">
            <v>I</v>
          </cell>
          <cell r="J4793" t="str">
            <v>N</v>
          </cell>
          <cell r="K4793">
            <v>1.95</v>
          </cell>
          <cell r="L4793" t="str">
            <v>PRESSZ BELSÖMENETES KÖNYÖK</v>
          </cell>
        </row>
        <row r="4794">
          <cell r="A4794" t="str">
            <v>RP-UWI20/3/4DV</v>
          </cell>
          <cell r="B4794">
            <v>2142</v>
          </cell>
          <cell r="C4794" t="str">
            <v>Items</v>
          </cell>
          <cell r="D4794">
            <v>0.22</v>
          </cell>
          <cell r="E4794" t="str">
            <v>0D</v>
          </cell>
          <cell r="F4794" t="str">
            <v>HAWA</v>
          </cell>
          <cell r="G4794" t="str">
            <v>FITTING</v>
          </cell>
          <cell r="H4794" t="str">
            <v>S30</v>
          </cell>
          <cell r="I4794" t="str">
            <v>I</v>
          </cell>
          <cell r="J4794" t="str">
            <v>N</v>
          </cell>
          <cell r="K4794">
            <v>839.64</v>
          </cell>
          <cell r="L4794" t="str">
            <v>PRESSZ BELSÖMENETES KÖNYÖK</v>
          </cell>
        </row>
        <row r="4795">
          <cell r="A4795" t="str">
            <v>RP-UWI26/3/4DV</v>
          </cell>
          <cell r="B4795">
            <v>2527</v>
          </cell>
          <cell r="C4795" t="str">
            <v>Items</v>
          </cell>
          <cell r="D4795">
            <v>0.23</v>
          </cell>
          <cell r="E4795" t="str">
            <v>0D</v>
          </cell>
          <cell r="F4795" t="str">
            <v>HAWA</v>
          </cell>
          <cell r="G4795" t="str">
            <v>FITTING</v>
          </cell>
          <cell r="H4795" t="str">
            <v>S30</v>
          </cell>
          <cell r="I4795" t="str">
            <v>I</v>
          </cell>
          <cell r="J4795" t="str">
            <v>N</v>
          </cell>
          <cell r="K4795">
            <v>3.04</v>
          </cell>
          <cell r="L4795" t="str">
            <v>PRESSZ BELSÖMENETES KÖNYÖK</v>
          </cell>
        </row>
        <row r="4796">
          <cell r="A4796" t="str">
            <v>RP-UWI32/1DV</v>
          </cell>
          <cell r="B4796">
            <v>3902</v>
          </cell>
          <cell r="C4796" t="str">
            <v>Items</v>
          </cell>
          <cell r="D4796">
            <v>0.25</v>
          </cell>
          <cell r="E4796" t="str">
            <v>0D</v>
          </cell>
          <cell r="F4796" t="str">
            <v>HAWA</v>
          </cell>
          <cell r="G4796" t="str">
            <v>FITTING</v>
          </cell>
          <cell r="H4796" t="str">
            <v>S30</v>
          </cell>
          <cell r="I4796" t="str">
            <v>I</v>
          </cell>
          <cell r="J4796" t="str">
            <v>N</v>
          </cell>
          <cell r="K4796">
            <v>4.7</v>
          </cell>
          <cell r="L4796" t="str">
            <v>PRESSZ BELSÖMENETES KÖNYÖK</v>
          </cell>
        </row>
        <row r="4797">
          <cell r="A4797" t="str">
            <v>RP-TA16/1/2DV</v>
          </cell>
          <cell r="B4797">
            <v>2134</v>
          </cell>
          <cell r="C4797" t="str">
            <v>Items</v>
          </cell>
          <cell r="D4797">
            <v>0.13</v>
          </cell>
          <cell r="E4797" t="str">
            <v>0D</v>
          </cell>
          <cell r="F4797" t="str">
            <v>HAWA</v>
          </cell>
          <cell r="G4797" t="str">
            <v>FITTING</v>
          </cell>
          <cell r="H4797" t="str">
            <v>S30</v>
          </cell>
          <cell r="I4797" t="str">
            <v>I</v>
          </cell>
          <cell r="J4797" t="str">
            <v>N</v>
          </cell>
          <cell r="K4797">
            <v>2.57</v>
          </cell>
          <cell r="L4797" t="str">
            <v>PRESSZ-KÜLSÖMENETES T-IDOM</v>
          </cell>
        </row>
        <row r="4798">
          <cell r="A4798" t="str">
            <v>RP-TA18/1/2DV</v>
          </cell>
          <cell r="B4798">
            <v>2417</v>
          </cell>
          <cell r="C4798" t="str">
            <v>Items</v>
          </cell>
          <cell r="D4798">
            <v>0.14000000000000001</v>
          </cell>
          <cell r="E4798" t="str">
            <v>0D</v>
          </cell>
          <cell r="F4798" t="str">
            <v>HAWA</v>
          </cell>
          <cell r="G4798" t="str">
            <v>FITTING</v>
          </cell>
          <cell r="H4798" t="str">
            <v>S30</v>
          </cell>
          <cell r="I4798" t="str">
            <v>I</v>
          </cell>
          <cell r="J4798" t="str">
            <v>N</v>
          </cell>
          <cell r="K4798">
            <v>2.91</v>
          </cell>
          <cell r="L4798" t="str">
            <v>PRESSZ-KÜLSÖMENETES T-IDOM</v>
          </cell>
        </row>
        <row r="4799">
          <cell r="A4799" t="str">
            <v>RP-TA20/1/2DV</v>
          </cell>
          <cell r="B4799">
            <v>2270</v>
          </cell>
          <cell r="C4799" t="str">
            <v>Items</v>
          </cell>
          <cell r="D4799">
            <v>0.14000000000000001</v>
          </cell>
          <cell r="E4799" t="str">
            <v>0D</v>
          </cell>
          <cell r="F4799" t="str">
            <v>HAWA</v>
          </cell>
          <cell r="G4799" t="str">
            <v>FITTING</v>
          </cell>
          <cell r="H4799" t="str">
            <v>S30</v>
          </cell>
          <cell r="I4799" t="str">
            <v>I</v>
          </cell>
          <cell r="J4799" t="str">
            <v>N</v>
          </cell>
          <cell r="K4799">
            <v>2.73</v>
          </cell>
          <cell r="L4799" t="str">
            <v>PRESSZ-KÜLSÖMENETES T-IDOM</v>
          </cell>
        </row>
        <row r="4800">
          <cell r="A4800" t="str">
            <v>RP-TA20/3/4DV</v>
          </cell>
          <cell r="B4800">
            <v>2881</v>
          </cell>
          <cell r="C4800" t="str">
            <v>Items</v>
          </cell>
          <cell r="D4800">
            <v>0.15</v>
          </cell>
          <cell r="E4800" t="str">
            <v>0D</v>
          </cell>
          <cell r="F4800" t="str">
            <v>HAWA</v>
          </cell>
          <cell r="G4800" t="str">
            <v>FITTING</v>
          </cell>
          <cell r="H4800" t="str">
            <v>S30</v>
          </cell>
          <cell r="I4800" t="str">
            <v>I</v>
          </cell>
          <cell r="J4800" t="str">
            <v>N</v>
          </cell>
          <cell r="K4800">
            <v>3.47</v>
          </cell>
          <cell r="L4800" t="str">
            <v>PRESSZ-KÜLSÖMENETES T-IDOM</v>
          </cell>
        </row>
        <row r="4801">
          <cell r="A4801" t="str">
            <v>RP-TA26/1/2DV</v>
          </cell>
          <cell r="B4801">
            <v>3071</v>
          </cell>
          <cell r="C4801" t="str">
            <v>Items</v>
          </cell>
          <cell r="D4801">
            <v>0.22</v>
          </cell>
          <cell r="E4801" t="str">
            <v>0D</v>
          </cell>
          <cell r="F4801" t="str">
            <v>HAWA</v>
          </cell>
          <cell r="G4801" t="str">
            <v>FITTING</v>
          </cell>
          <cell r="H4801" t="str">
            <v>S30</v>
          </cell>
          <cell r="I4801" t="str">
            <v>I</v>
          </cell>
          <cell r="J4801" t="str">
            <v>N</v>
          </cell>
          <cell r="K4801">
            <v>3.7</v>
          </cell>
          <cell r="L4801" t="str">
            <v>PRESSZ-KÜLSÖMENETES T-IDOM</v>
          </cell>
        </row>
        <row r="4802">
          <cell r="A4802" t="str">
            <v>RP-TA26/3/4DV</v>
          </cell>
          <cell r="B4802">
            <v>3071</v>
          </cell>
          <cell r="C4802" t="str">
            <v>Items</v>
          </cell>
          <cell r="D4802">
            <v>0.23</v>
          </cell>
          <cell r="E4802" t="str">
            <v>0D</v>
          </cell>
          <cell r="F4802" t="str">
            <v>HAWA</v>
          </cell>
          <cell r="G4802" t="str">
            <v>FITTING</v>
          </cell>
          <cell r="H4802" t="str">
            <v>S30</v>
          </cell>
          <cell r="I4802" t="str">
            <v>I</v>
          </cell>
          <cell r="J4802" t="str">
            <v>N</v>
          </cell>
          <cell r="K4802">
            <v>3.7</v>
          </cell>
          <cell r="L4802" t="str">
            <v>PRESSZ-KÜLSÖMENETES T-IDOM</v>
          </cell>
        </row>
        <row r="4803">
          <cell r="A4803" t="str">
            <v>RP-TA26/1DV</v>
          </cell>
          <cell r="B4803">
            <v>3263</v>
          </cell>
          <cell r="C4803" t="str">
            <v>Items</v>
          </cell>
          <cell r="D4803">
            <v>0.27</v>
          </cell>
          <cell r="E4803" t="str">
            <v>0D</v>
          </cell>
          <cell r="F4803" t="str">
            <v>HAWA</v>
          </cell>
          <cell r="G4803" t="str">
            <v>FITTING</v>
          </cell>
          <cell r="H4803" t="str">
            <v>S30</v>
          </cell>
          <cell r="I4803" t="str">
            <v>I</v>
          </cell>
          <cell r="J4803" t="str">
            <v>N</v>
          </cell>
          <cell r="K4803">
            <v>3.93</v>
          </cell>
          <cell r="L4803" t="str">
            <v>PRESSZ-KÜLSÖMENETES T-IDOM</v>
          </cell>
        </row>
        <row r="4804">
          <cell r="A4804" t="str">
            <v>RP-TA32/3/4DV</v>
          </cell>
          <cell r="B4804">
            <v>3753</v>
          </cell>
          <cell r="C4804" t="str">
            <v>Items</v>
          </cell>
          <cell r="D4804">
            <v>0.28000000000000003</v>
          </cell>
          <cell r="E4804" t="str">
            <v>0D</v>
          </cell>
          <cell r="F4804" t="str">
            <v>HAWA</v>
          </cell>
          <cell r="G4804" t="str">
            <v>FITTING</v>
          </cell>
          <cell r="H4804" t="str">
            <v>S30</v>
          </cell>
          <cell r="I4804" t="str">
            <v>I</v>
          </cell>
          <cell r="J4804" t="str">
            <v>N</v>
          </cell>
          <cell r="K4804">
            <v>4.5199999999999996</v>
          </cell>
          <cell r="L4804" t="str">
            <v>PRESSZ-KÜLSÖMENETES T-IDOM</v>
          </cell>
        </row>
        <row r="4805">
          <cell r="A4805" t="str">
            <v>RP-TA32/1DV</v>
          </cell>
          <cell r="B4805">
            <v>3753</v>
          </cell>
          <cell r="C4805" t="str">
            <v>Items</v>
          </cell>
          <cell r="D4805">
            <v>0.28999999999999998</v>
          </cell>
          <cell r="E4805" t="str">
            <v>0D</v>
          </cell>
          <cell r="F4805" t="str">
            <v>HAWA</v>
          </cell>
          <cell r="G4805" t="str">
            <v>FITTING</v>
          </cell>
          <cell r="H4805" t="str">
            <v>S30</v>
          </cell>
          <cell r="I4805" t="str">
            <v>I</v>
          </cell>
          <cell r="J4805" t="str">
            <v>N</v>
          </cell>
          <cell r="K4805">
            <v>4.5199999999999996</v>
          </cell>
          <cell r="L4805" t="str">
            <v>PRESSZ-KÜLSÖMENETES T-IDOM</v>
          </cell>
        </row>
        <row r="4806">
          <cell r="A4806" t="str">
            <v>RP-TI16/1/2DV</v>
          </cell>
          <cell r="B4806">
            <v>2236</v>
          </cell>
          <cell r="C4806" t="str">
            <v>Items</v>
          </cell>
          <cell r="D4806">
            <v>0.15</v>
          </cell>
          <cell r="E4806" t="str">
            <v>0D</v>
          </cell>
          <cell r="F4806" t="str">
            <v>HAWA</v>
          </cell>
          <cell r="G4806" t="str">
            <v>FITTING</v>
          </cell>
          <cell r="H4806" t="str">
            <v>S30</v>
          </cell>
          <cell r="I4806" t="str">
            <v>I</v>
          </cell>
          <cell r="J4806" t="str">
            <v>N</v>
          </cell>
          <cell r="K4806">
            <v>875.58</v>
          </cell>
          <cell r="L4806" t="str">
            <v>PRESSZ-BELSÖMENETES T-IDOM</v>
          </cell>
        </row>
        <row r="4807">
          <cell r="A4807" t="str">
            <v>RP-TI18/1/2DV</v>
          </cell>
          <cell r="B4807">
            <v>2315</v>
          </cell>
          <cell r="C4807" t="str">
            <v>Items</v>
          </cell>
          <cell r="D4807">
            <v>0.16</v>
          </cell>
          <cell r="E4807" t="str">
            <v>0D</v>
          </cell>
          <cell r="F4807" t="str">
            <v>HAWA</v>
          </cell>
          <cell r="G4807" t="str">
            <v>FITTING</v>
          </cell>
          <cell r="H4807" t="str">
            <v>S30</v>
          </cell>
          <cell r="I4807" t="str">
            <v>I</v>
          </cell>
          <cell r="J4807" t="str">
            <v>N</v>
          </cell>
          <cell r="K4807">
            <v>2.79</v>
          </cell>
          <cell r="L4807" t="str">
            <v>PRESSZ-BELSÖMENETES T-IDOM</v>
          </cell>
        </row>
        <row r="4808">
          <cell r="A4808" t="str">
            <v>RP-TI20/1/2DV</v>
          </cell>
          <cell r="B4808">
            <v>2308</v>
          </cell>
          <cell r="C4808" t="str">
            <v>Items</v>
          </cell>
          <cell r="D4808">
            <v>0.16</v>
          </cell>
          <cell r="E4808" t="str">
            <v>0D</v>
          </cell>
          <cell r="F4808" t="str">
            <v>HAWA</v>
          </cell>
          <cell r="G4808" t="str">
            <v>FITTING</v>
          </cell>
          <cell r="H4808" t="str">
            <v>S30</v>
          </cell>
          <cell r="I4808" t="str">
            <v>I</v>
          </cell>
          <cell r="J4808" t="str">
            <v>N</v>
          </cell>
          <cell r="K4808">
            <v>2.78</v>
          </cell>
          <cell r="L4808" t="str">
            <v>PRESSZ-BELSÖMENETES T-IDOM</v>
          </cell>
        </row>
        <row r="4809">
          <cell r="A4809" t="str">
            <v>RP-TI20/3/4DV</v>
          </cell>
          <cell r="B4809">
            <v>3408</v>
          </cell>
          <cell r="C4809" t="str">
            <v>Items</v>
          </cell>
          <cell r="D4809">
            <v>0.2</v>
          </cell>
          <cell r="E4809" t="str">
            <v>0D</v>
          </cell>
          <cell r="F4809" t="str">
            <v>HAWA</v>
          </cell>
          <cell r="G4809" t="str">
            <v>FITTING</v>
          </cell>
          <cell r="H4809" t="str">
            <v>S30</v>
          </cell>
          <cell r="I4809" t="str">
            <v>I</v>
          </cell>
          <cell r="J4809" t="str">
            <v>N</v>
          </cell>
          <cell r="K4809">
            <v>4.1100000000000003</v>
          </cell>
          <cell r="L4809" t="str">
            <v>PRESSZ-BELSÖMENETES T-IDOM</v>
          </cell>
        </row>
        <row r="4810">
          <cell r="A4810" t="str">
            <v>RP-TI26/1/2DV</v>
          </cell>
          <cell r="B4810">
            <v>3159</v>
          </cell>
          <cell r="C4810" t="str">
            <v>Items</v>
          </cell>
          <cell r="D4810">
            <v>0.21</v>
          </cell>
          <cell r="E4810" t="str">
            <v>0D</v>
          </cell>
          <cell r="F4810" t="str">
            <v>HAWA</v>
          </cell>
          <cell r="G4810" t="str">
            <v>FITTING</v>
          </cell>
          <cell r="H4810" t="str">
            <v>S30</v>
          </cell>
          <cell r="I4810" t="str">
            <v>I</v>
          </cell>
          <cell r="J4810" t="str">
            <v>N</v>
          </cell>
          <cell r="K4810">
            <v>3.8</v>
          </cell>
          <cell r="L4810" t="str">
            <v>PRESSZ-BELSÖMENETES T-IDOM</v>
          </cell>
        </row>
        <row r="4811">
          <cell r="A4811" t="str">
            <v>RP-TI26/3/4DV</v>
          </cell>
          <cell r="B4811">
            <v>3638</v>
          </cell>
          <cell r="C4811" t="str">
            <v>Items</v>
          </cell>
          <cell r="D4811">
            <v>0.26</v>
          </cell>
          <cell r="E4811" t="str">
            <v>0D</v>
          </cell>
          <cell r="F4811" t="str">
            <v>HAWA</v>
          </cell>
          <cell r="G4811" t="str">
            <v>FITTING</v>
          </cell>
          <cell r="H4811" t="str">
            <v>S30</v>
          </cell>
          <cell r="I4811" t="str">
            <v>I</v>
          </cell>
          <cell r="J4811" t="str">
            <v>N</v>
          </cell>
          <cell r="K4811">
            <v>4.38</v>
          </cell>
          <cell r="L4811" t="str">
            <v>PRESSZ-BELSÖMENETES T-IDOM</v>
          </cell>
        </row>
        <row r="4812">
          <cell r="A4812" t="str">
            <v>RP-TI32/1DV</v>
          </cell>
          <cell r="B4812">
            <v>4362</v>
          </cell>
          <cell r="C4812" t="str">
            <v>Items</v>
          </cell>
          <cell r="D4812">
            <v>0.41</v>
          </cell>
          <cell r="E4812" t="str">
            <v>0D</v>
          </cell>
          <cell r="F4812" t="str">
            <v>HAWA</v>
          </cell>
          <cell r="G4812" t="str">
            <v>FITTING</v>
          </cell>
          <cell r="H4812" t="str">
            <v>S30</v>
          </cell>
          <cell r="I4812" t="str">
            <v>I</v>
          </cell>
          <cell r="J4812" t="str">
            <v>N</v>
          </cell>
          <cell r="K4812">
            <v>5.25</v>
          </cell>
          <cell r="L4812" t="str">
            <v>PRESSZ-BELSÖMENETES T-IDOM</v>
          </cell>
        </row>
        <row r="4813">
          <cell r="A4813" t="str">
            <v>RP-TI32/1/2DV</v>
          </cell>
          <cell r="B4813">
            <v>4315</v>
          </cell>
          <cell r="C4813" t="str">
            <v>Items</v>
          </cell>
          <cell r="D4813">
            <v>0.34</v>
          </cell>
          <cell r="E4813" t="str">
            <v>0D</v>
          </cell>
          <cell r="F4813" t="str">
            <v>HAWA</v>
          </cell>
          <cell r="G4813" t="str">
            <v>FITTING</v>
          </cell>
          <cell r="H4813" t="str">
            <v>S30</v>
          </cell>
          <cell r="I4813" t="str">
            <v>I</v>
          </cell>
          <cell r="J4813" t="str">
            <v>N</v>
          </cell>
          <cell r="K4813">
            <v>5.2</v>
          </cell>
          <cell r="L4813" t="str">
            <v>PRESSZ-BELSÖMENETES T-IDOM</v>
          </cell>
        </row>
        <row r="4814">
          <cell r="A4814" t="str">
            <v>RP-TI32/3/4DV</v>
          </cell>
          <cell r="B4814">
            <v>4315</v>
          </cell>
          <cell r="C4814" t="str">
            <v>Items</v>
          </cell>
          <cell r="D4814">
            <v>0.32</v>
          </cell>
          <cell r="E4814" t="str">
            <v>0D</v>
          </cell>
          <cell r="F4814" t="str">
            <v>HAWA</v>
          </cell>
          <cell r="G4814" t="str">
            <v>FITTING</v>
          </cell>
          <cell r="H4814" t="str">
            <v>S30</v>
          </cell>
          <cell r="I4814" t="str">
            <v>I</v>
          </cell>
          <cell r="J4814" t="str">
            <v>N</v>
          </cell>
          <cell r="K4814">
            <v>5.2</v>
          </cell>
          <cell r="L4814" t="str">
            <v>PRESSZ-BELSÖMENETES T-IDOM</v>
          </cell>
        </row>
        <row r="4815">
          <cell r="A4815" t="str">
            <v>RP-TI32/5/4DV</v>
          </cell>
          <cell r="B4815">
            <v>5085</v>
          </cell>
          <cell r="C4815" t="str">
            <v>Items</v>
          </cell>
          <cell r="D4815">
            <v>0.41</v>
          </cell>
          <cell r="E4815" t="str">
            <v>0D</v>
          </cell>
          <cell r="F4815" t="str">
            <v>HAWA</v>
          </cell>
          <cell r="G4815" t="str">
            <v>FITTING</v>
          </cell>
          <cell r="H4815" t="str">
            <v>S30</v>
          </cell>
          <cell r="I4815" t="str">
            <v>I</v>
          </cell>
          <cell r="J4815" t="str">
            <v>N</v>
          </cell>
          <cell r="K4815">
            <v>6.13</v>
          </cell>
          <cell r="L4815" t="str">
            <v>PRESSZ-BELSÖMENETES T-IDOM</v>
          </cell>
        </row>
        <row r="4816">
          <cell r="A4816" t="str">
            <v>RP-UPV16/3/4DV</v>
          </cell>
          <cell r="B4816">
            <v>1893</v>
          </cell>
          <cell r="C4816" t="str">
            <v>Items</v>
          </cell>
          <cell r="D4816">
            <v>0.15</v>
          </cell>
          <cell r="E4816" t="str">
            <v>0D</v>
          </cell>
          <cell r="F4816" t="str">
            <v>HAWA</v>
          </cell>
          <cell r="G4816" t="str">
            <v>FITTING</v>
          </cell>
          <cell r="H4816" t="str">
            <v>S30</v>
          </cell>
          <cell r="I4816" t="str">
            <v>I</v>
          </cell>
          <cell r="J4816" t="str">
            <v>N</v>
          </cell>
          <cell r="K4816">
            <v>1.72</v>
          </cell>
          <cell r="L4816" t="str">
            <v>PRESSZ FÉLHOLLANDI TÖMÍTÉSSEL</v>
          </cell>
        </row>
        <row r="4817">
          <cell r="A4817" t="str">
            <v>RP-UPV16/1DV</v>
          </cell>
          <cell r="B4817">
            <v>1893</v>
          </cell>
          <cell r="C4817" t="str">
            <v>Items</v>
          </cell>
          <cell r="D4817">
            <v>0.1</v>
          </cell>
          <cell r="E4817" t="str">
            <v>0D</v>
          </cell>
          <cell r="F4817" t="str">
            <v>HAWA</v>
          </cell>
          <cell r="G4817" t="str">
            <v>FITTING</v>
          </cell>
          <cell r="H4817" t="str">
            <v>S30</v>
          </cell>
          <cell r="I4817" t="str">
            <v>I</v>
          </cell>
          <cell r="J4817" t="str">
            <v>N</v>
          </cell>
          <cell r="K4817">
            <v>2.2799999999999998</v>
          </cell>
          <cell r="L4817" t="str">
            <v>PRESSZ FÉLHOLLANDI TÖMÍTÉSSEL</v>
          </cell>
        </row>
        <row r="4818">
          <cell r="A4818" t="str">
            <v>RP-UPV20/3/4DV</v>
          </cell>
          <cell r="B4818">
            <v>1550</v>
          </cell>
          <cell r="C4818" t="str">
            <v>Items</v>
          </cell>
          <cell r="D4818">
            <v>0.1</v>
          </cell>
          <cell r="E4818" t="str">
            <v>0D</v>
          </cell>
          <cell r="F4818" t="str">
            <v>HAWA</v>
          </cell>
          <cell r="G4818" t="str">
            <v>FITTING</v>
          </cell>
          <cell r="H4818" t="str">
            <v>S30</v>
          </cell>
          <cell r="I4818" t="str">
            <v>I</v>
          </cell>
          <cell r="J4818" t="str">
            <v>N</v>
          </cell>
          <cell r="K4818">
            <v>607.67999999999995</v>
          </cell>
          <cell r="L4818" t="str">
            <v>PRESSZ FÉLHOLLANDI TÖMÍTÉSSEL</v>
          </cell>
        </row>
        <row r="4819">
          <cell r="A4819" t="str">
            <v>RP-UPV20/1DV</v>
          </cell>
          <cell r="B4819">
            <v>2054</v>
          </cell>
          <cell r="C4819" t="str">
            <v>Items</v>
          </cell>
          <cell r="D4819">
            <v>0.11</v>
          </cell>
          <cell r="E4819" t="str">
            <v>0D</v>
          </cell>
          <cell r="F4819" t="str">
            <v>HAWA</v>
          </cell>
          <cell r="G4819" t="str">
            <v>FITTING</v>
          </cell>
          <cell r="H4819" t="str">
            <v>S30</v>
          </cell>
          <cell r="I4819" t="str">
            <v>I</v>
          </cell>
          <cell r="J4819" t="str">
            <v>N</v>
          </cell>
          <cell r="K4819">
            <v>2.4700000000000002</v>
          </cell>
          <cell r="L4819" t="str">
            <v>PRESSZ FÉLHOLLANDI TÖMÍTÉSSEL</v>
          </cell>
        </row>
        <row r="4820">
          <cell r="A4820" t="str">
            <v>RP-UPV26/1DV</v>
          </cell>
          <cell r="B4820">
            <v>2191</v>
          </cell>
          <cell r="C4820" t="str">
            <v>Items</v>
          </cell>
          <cell r="D4820">
            <v>0.16</v>
          </cell>
          <cell r="E4820" t="str">
            <v>0D</v>
          </cell>
          <cell r="F4820" t="str">
            <v>HAWA</v>
          </cell>
          <cell r="G4820" t="str">
            <v>FITTING</v>
          </cell>
          <cell r="H4820" t="str">
            <v>S30</v>
          </cell>
          <cell r="I4820" t="str">
            <v>I</v>
          </cell>
          <cell r="J4820" t="str">
            <v>N</v>
          </cell>
          <cell r="K4820">
            <v>2.64</v>
          </cell>
          <cell r="L4820" t="str">
            <v>PRESSZ FÉLHOLLANDI TÖMÍTÉSSEL</v>
          </cell>
        </row>
        <row r="4821">
          <cell r="A4821" t="str">
            <v>RP-UPV26/5/4DV</v>
          </cell>
          <cell r="B4821">
            <v>2881</v>
          </cell>
          <cell r="C4821" t="str">
            <v>Items</v>
          </cell>
          <cell r="D4821">
            <v>0.15</v>
          </cell>
          <cell r="E4821" t="str">
            <v>0D</v>
          </cell>
          <cell r="F4821" t="str">
            <v>HAWA</v>
          </cell>
          <cell r="G4821" t="str">
            <v>FITTING</v>
          </cell>
          <cell r="H4821" t="str">
            <v>S30</v>
          </cell>
          <cell r="I4821" t="str">
            <v>I</v>
          </cell>
          <cell r="J4821" t="str">
            <v>N</v>
          </cell>
          <cell r="K4821">
            <v>3.47</v>
          </cell>
          <cell r="L4821" t="str">
            <v>PRESSZ FÉLHOLLANDI TÖMÍTÉSSEL</v>
          </cell>
        </row>
        <row r="4822">
          <cell r="A4822" t="str">
            <v>RP-UPV32/5/4DV</v>
          </cell>
          <cell r="B4822">
            <v>3143</v>
          </cell>
          <cell r="C4822" t="str">
            <v>Items</v>
          </cell>
          <cell r="D4822">
            <v>0.22</v>
          </cell>
          <cell r="E4822" t="str">
            <v>0D</v>
          </cell>
          <cell r="F4822" t="str">
            <v>HAWA</v>
          </cell>
          <cell r="G4822" t="str">
            <v>FITTING</v>
          </cell>
          <cell r="H4822" t="str">
            <v>S30</v>
          </cell>
          <cell r="I4822" t="str">
            <v>I</v>
          </cell>
          <cell r="J4822" t="str">
            <v>N</v>
          </cell>
          <cell r="K4822">
            <v>3.79</v>
          </cell>
          <cell r="L4822" t="str">
            <v>PRESSZ FÉLHOLLANDI TÖMÍTÉSSEL</v>
          </cell>
        </row>
        <row r="4823">
          <cell r="A4823" t="str">
            <v>RP-UPV32/6/4DV</v>
          </cell>
          <cell r="B4823">
            <v>3293</v>
          </cell>
          <cell r="C4823" t="str">
            <v>Items</v>
          </cell>
          <cell r="D4823">
            <v>0.2</v>
          </cell>
          <cell r="E4823" t="str">
            <v>0D</v>
          </cell>
          <cell r="F4823" t="str">
            <v>HAWA</v>
          </cell>
          <cell r="G4823" t="str">
            <v>FITTING</v>
          </cell>
          <cell r="H4823" t="str">
            <v>S30</v>
          </cell>
          <cell r="I4823" t="str">
            <v>I</v>
          </cell>
          <cell r="J4823" t="str">
            <v>N</v>
          </cell>
          <cell r="K4823">
            <v>3.97</v>
          </cell>
          <cell r="L4823" t="str">
            <v>PRESSZ FÉLHOLLANDI TÖMÍTÉSSEL</v>
          </cell>
        </row>
        <row r="4824">
          <cell r="A4824" t="str">
            <v>RP-VK16DV</v>
          </cell>
          <cell r="B4824">
            <v>3330</v>
          </cell>
          <cell r="C4824" t="str">
            <v>Items</v>
          </cell>
          <cell r="D4824">
            <v>0.15</v>
          </cell>
          <cell r="E4824" t="str">
            <v>0D</v>
          </cell>
          <cell r="F4824" t="str">
            <v>HAWA</v>
          </cell>
          <cell r="G4824" t="str">
            <v>FITTING</v>
          </cell>
          <cell r="H4824" t="str">
            <v>S30</v>
          </cell>
          <cell r="I4824" t="str">
            <v>I</v>
          </cell>
          <cell r="J4824" t="str">
            <v>N</v>
          </cell>
          <cell r="K4824">
            <v>4.01</v>
          </cell>
          <cell r="L4824" t="str">
            <v>PRESSZ HOLLANDI TÖMÍTÉSSEL</v>
          </cell>
        </row>
        <row r="4825">
          <cell r="A4825" t="str">
            <v>RP-VK20DV</v>
          </cell>
          <cell r="B4825">
            <v>3629</v>
          </cell>
          <cell r="C4825" t="str">
            <v>Items</v>
          </cell>
          <cell r="D4825">
            <v>0.19</v>
          </cell>
          <cell r="E4825" t="str">
            <v>0D</v>
          </cell>
          <cell r="F4825" t="str">
            <v>HAWA</v>
          </cell>
          <cell r="G4825" t="str">
            <v>FITTING</v>
          </cell>
          <cell r="H4825" t="str">
            <v>S30</v>
          </cell>
          <cell r="I4825" t="str">
            <v>I</v>
          </cell>
          <cell r="J4825" t="str">
            <v>N</v>
          </cell>
          <cell r="K4825">
            <v>4.37</v>
          </cell>
          <cell r="L4825" t="str">
            <v>PRESSZ HOLLANDI TÖMÍTÉSSEL</v>
          </cell>
        </row>
        <row r="4826">
          <cell r="A4826" t="str">
            <v>RP-VK26DV</v>
          </cell>
          <cell r="B4826">
            <v>5014</v>
          </cell>
          <cell r="C4826" t="str">
            <v>Items</v>
          </cell>
          <cell r="D4826">
            <v>0.32</v>
          </cell>
          <cell r="E4826" t="str">
            <v>0D</v>
          </cell>
          <cell r="F4826" t="str">
            <v>HAWA</v>
          </cell>
          <cell r="G4826" t="str">
            <v>FITTING</v>
          </cell>
          <cell r="H4826" t="str">
            <v>S30</v>
          </cell>
          <cell r="I4826" t="str">
            <v>I</v>
          </cell>
          <cell r="J4826" t="str">
            <v>N</v>
          </cell>
          <cell r="K4826">
            <v>6.04</v>
          </cell>
          <cell r="L4826" t="str">
            <v>PRESSZ HOLLANDI TÖMÍTÉSSEL</v>
          </cell>
        </row>
        <row r="4827">
          <cell r="A4827" t="str">
            <v>RP-VK32DV</v>
          </cell>
          <cell r="B4827">
            <v>6698</v>
          </cell>
          <cell r="C4827" t="str">
            <v>Items</v>
          </cell>
          <cell r="D4827">
            <v>0.37</v>
          </cell>
          <cell r="E4827" t="str">
            <v>0D</v>
          </cell>
          <cell r="F4827" t="str">
            <v>HAWA</v>
          </cell>
          <cell r="G4827" t="str">
            <v>FITTING</v>
          </cell>
          <cell r="H4827" t="str">
            <v>S30</v>
          </cell>
          <cell r="I4827" t="str">
            <v>I</v>
          </cell>
          <cell r="J4827" t="str">
            <v>N</v>
          </cell>
          <cell r="K4827">
            <v>8.07</v>
          </cell>
          <cell r="L4827" t="str">
            <v>PRESSZ HOLLANDI TÖMÍTÉSSEL</v>
          </cell>
        </row>
        <row r="4828">
          <cell r="A4828" t="str">
            <v>RP-AAD16/16DV</v>
          </cell>
          <cell r="B4828">
            <v>2985</v>
          </cell>
          <cell r="C4828" t="str">
            <v>Items</v>
          </cell>
          <cell r="D4828">
            <v>0.24</v>
          </cell>
          <cell r="E4828" t="str">
            <v>0D</v>
          </cell>
          <cell r="F4828" t="str">
            <v>HAWA</v>
          </cell>
          <cell r="G4828" t="str">
            <v>FITTING</v>
          </cell>
          <cell r="H4828" t="str">
            <v>S30</v>
          </cell>
          <cell r="I4828" t="str">
            <v>I</v>
          </cell>
          <cell r="J4828" t="str">
            <v>N</v>
          </cell>
          <cell r="K4828">
            <v>3.6</v>
          </cell>
          <cell r="L4828" t="str">
            <v>PRESSZ TALPAS ÁTFOLYÓS FALIKORONG</v>
          </cell>
        </row>
        <row r="4829">
          <cell r="A4829" t="str">
            <v>RP-AAD20/20DV</v>
          </cell>
          <cell r="B4829">
            <v>2985</v>
          </cell>
          <cell r="C4829" t="str">
            <v>Items</v>
          </cell>
          <cell r="D4829">
            <v>0.24</v>
          </cell>
          <cell r="E4829" t="str">
            <v>0D</v>
          </cell>
          <cell r="F4829" t="str">
            <v>HAWA</v>
          </cell>
          <cell r="G4829" t="str">
            <v>FITTING</v>
          </cell>
          <cell r="H4829" t="str">
            <v>S30</v>
          </cell>
          <cell r="I4829" t="str">
            <v>I</v>
          </cell>
          <cell r="J4829" t="str">
            <v>N</v>
          </cell>
          <cell r="K4829">
            <v>3.6</v>
          </cell>
          <cell r="L4829" t="str">
            <v>PRESSZ TALPAS ÁTFOLYÓS FALIKORONG</v>
          </cell>
        </row>
        <row r="4830">
          <cell r="A4830" t="str">
            <v>RP-AAE16/1/2/80DV</v>
          </cell>
          <cell r="B4830">
            <v>2426</v>
          </cell>
          <cell r="C4830" t="str">
            <v>Items</v>
          </cell>
          <cell r="D4830">
            <v>0.22</v>
          </cell>
          <cell r="E4830" t="str">
            <v>0D</v>
          </cell>
          <cell r="F4830" t="str">
            <v>HAWA</v>
          </cell>
          <cell r="G4830" t="str">
            <v>FITTING</v>
          </cell>
          <cell r="H4830" t="str">
            <v>S30</v>
          </cell>
          <cell r="I4830" t="str">
            <v>I</v>
          </cell>
          <cell r="J4830" t="str">
            <v>N</v>
          </cell>
          <cell r="K4830">
            <v>2.93</v>
          </cell>
          <cell r="L4830" t="str">
            <v>PRESSZ TALPAS HOSSZÚ FALIKORONG</v>
          </cell>
        </row>
        <row r="4831">
          <cell r="A4831" t="str">
            <v>RP-AAE18/1/2/80DV</v>
          </cell>
          <cell r="B4831">
            <v>2740</v>
          </cell>
          <cell r="C4831" t="str">
            <v>Items</v>
          </cell>
          <cell r="D4831">
            <v>0.23</v>
          </cell>
          <cell r="E4831" t="str">
            <v>0D</v>
          </cell>
          <cell r="F4831" t="str">
            <v>HAWA</v>
          </cell>
          <cell r="G4831" t="str">
            <v>FITTING</v>
          </cell>
          <cell r="H4831" t="str">
            <v>S30</v>
          </cell>
          <cell r="I4831" t="str">
            <v>I</v>
          </cell>
          <cell r="J4831" t="str">
            <v>N</v>
          </cell>
          <cell r="K4831">
            <v>3.31</v>
          </cell>
          <cell r="L4831" t="str">
            <v>PRESSZ TALPAS HOSSZÚ FALIKORONG</v>
          </cell>
        </row>
        <row r="4832">
          <cell r="A4832" t="str">
            <v>RP-AAE20/1/2/80DV</v>
          </cell>
          <cell r="B4832">
            <v>2512</v>
          </cell>
          <cell r="C4832" t="str">
            <v>Items</v>
          </cell>
          <cell r="D4832">
            <v>0.23</v>
          </cell>
          <cell r="E4832" t="str">
            <v>0D</v>
          </cell>
          <cell r="F4832" t="str">
            <v>HAWA</v>
          </cell>
          <cell r="G4832" t="str">
            <v>FITTING</v>
          </cell>
          <cell r="H4832" t="str">
            <v>S30</v>
          </cell>
          <cell r="I4832" t="str">
            <v>I</v>
          </cell>
          <cell r="J4832" t="str">
            <v>N</v>
          </cell>
          <cell r="K4832">
            <v>3.03</v>
          </cell>
          <cell r="L4832" t="str">
            <v>PRESSZ TALPAS HOSSZÚ FALIKORONG</v>
          </cell>
        </row>
        <row r="4833">
          <cell r="A4833" t="str">
            <v>RP-AAE18/1/2DV</v>
          </cell>
          <cell r="B4833">
            <v>2078</v>
          </cell>
          <cell r="C4833" t="str">
            <v>Items</v>
          </cell>
          <cell r="D4833">
            <v>0.18</v>
          </cell>
          <cell r="E4833" t="str">
            <v>0D</v>
          </cell>
          <cell r="F4833" t="str">
            <v>HAWA</v>
          </cell>
          <cell r="G4833" t="str">
            <v>FITTING</v>
          </cell>
          <cell r="H4833" t="str">
            <v>S30</v>
          </cell>
          <cell r="I4833" t="str">
            <v>I</v>
          </cell>
          <cell r="J4833" t="str">
            <v>N</v>
          </cell>
          <cell r="K4833">
            <v>2.5</v>
          </cell>
          <cell r="L4833" t="str">
            <v>PRESSZ TALPAS RÖVID FALIKORONG</v>
          </cell>
        </row>
        <row r="4834">
          <cell r="A4834" t="str">
            <v>RP-AAE20/3/4DV</v>
          </cell>
          <cell r="B4834">
            <v>2601</v>
          </cell>
          <cell r="C4834" t="str">
            <v>Items</v>
          </cell>
          <cell r="D4834">
            <v>0.22</v>
          </cell>
          <cell r="E4834" t="str">
            <v>0D</v>
          </cell>
          <cell r="F4834" t="str">
            <v>HAWA</v>
          </cell>
          <cell r="G4834" t="str">
            <v>FITTING</v>
          </cell>
          <cell r="H4834" t="str">
            <v>S30</v>
          </cell>
          <cell r="I4834" t="str">
            <v>I</v>
          </cell>
          <cell r="J4834" t="str">
            <v>N</v>
          </cell>
          <cell r="K4834">
            <v>1019.34</v>
          </cell>
          <cell r="L4834" t="str">
            <v>PRESSZ TALPAS RÖVID FALIKORONG</v>
          </cell>
        </row>
        <row r="4835">
          <cell r="A4835" t="str">
            <v>RP-AAE26/3/4DV</v>
          </cell>
          <cell r="B4835">
            <v>2637</v>
          </cell>
          <cell r="C4835" t="str">
            <v>Items</v>
          </cell>
          <cell r="D4835">
            <v>0.24</v>
          </cell>
          <cell r="E4835" t="str">
            <v>0D</v>
          </cell>
          <cell r="F4835" t="str">
            <v>HAWA</v>
          </cell>
          <cell r="G4835" t="str">
            <v>FITTING</v>
          </cell>
          <cell r="H4835" t="str">
            <v>S30</v>
          </cell>
          <cell r="I4835" t="str">
            <v>I</v>
          </cell>
          <cell r="J4835" t="str">
            <v>N</v>
          </cell>
          <cell r="K4835">
            <v>3.18</v>
          </cell>
          <cell r="L4835" t="str">
            <v>PRESSZ TALPAS RÖVID FALIKORONG</v>
          </cell>
        </row>
        <row r="4836">
          <cell r="A4836" t="str">
            <v>RP-WALP16/1/2DV</v>
          </cell>
          <cell r="B4836">
            <v>3930</v>
          </cell>
          <cell r="C4836" t="str">
            <v>Items</v>
          </cell>
          <cell r="D4836">
            <v>0.27</v>
          </cell>
          <cell r="E4836" t="str">
            <v>0D</v>
          </cell>
          <cell r="F4836" t="str">
            <v>HAWA</v>
          </cell>
          <cell r="G4836" t="str">
            <v>FITTING</v>
          </cell>
          <cell r="H4836" t="str">
            <v>S30</v>
          </cell>
          <cell r="I4836" t="str">
            <v>I</v>
          </cell>
          <cell r="J4836" t="str">
            <v>N</v>
          </cell>
          <cell r="K4836">
            <v>4.7300000000000004</v>
          </cell>
          <cell r="L4836" t="str">
            <v>PRESSZ SZERELT FALIKORONG</v>
          </cell>
        </row>
        <row r="4837">
          <cell r="A4837" t="str">
            <v>RP-WDF16/1/2DV</v>
          </cell>
          <cell r="B4837">
            <v>3274</v>
          </cell>
          <cell r="C4837" t="str">
            <v>Items</v>
          </cell>
          <cell r="D4837">
            <v>0.2</v>
          </cell>
          <cell r="E4837" t="str">
            <v>0D</v>
          </cell>
          <cell r="F4837" t="str">
            <v>HAWA</v>
          </cell>
          <cell r="G4837" t="str">
            <v>FITTING</v>
          </cell>
          <cell r="H4837" t="str">
            <v>S30</v>
          </cell>
          <cell r="I4837" t="str">
            <v>I</v>
          </cell>
          <cell r="J4837" t="str">
            <v>N</v>
          </cell>
          <cell r="K4837">
            <v>3.95</v>
          </cell>
          <cell r="L4837" t="str">
            <v>PRESSZ KÜLSÖ MEN. FALIKORONG SZOR. GYÜRÜVEL</v>
          </cell>
        </row>
        <row r="4838">
          <cell r="A4838" t="str">
            <v>RP-WDF20/1/2DV</v>
          </cell>
          <cell r="B4838">
            <v>3274</v>
          </cell>
          <cell r="C4838" t="str">
            <v>Items</v>
          </cell>
          <cell r="D4838">
            <v>0.21</v>
          </cell>
          <cell r="E4838" t="str">
            <v>0D</v>
          </cell>
          <cell r="F4838" t="str">
            <v>HAWA</v>
          </cell>
          <cell r="G4838" t="str">
            <v>FITTING</v>
          </cell>
          <cell r="H4838" t="str">
            <v>S30</v>
          </cell>
          <cell r="I4838" t="str">
            <v>I</v>
          </cell>
          <cell r="J4838" t="str">
            <v>N</v>
          </cell>
          <cell r="K4838">
            <v>3.95</v>
          </cell>
          <cell r="L4838" t="str">
            <v>PRESSZ KÜLSÖ MEN. FALIKORONG SZOR. GYÜRÜVEL</v>
          </cell>
        </row>
        <row r="4839">
          <cell r="A4839" t="str">
            <v>RP-SP16DV</v>
          </cell>
          <cell r="B4839">
            <v>2504</v>
          </cell>
          <cell r="C4839" t="str">
            <v>Items</v>
          </cell>
          <cell r="D4839">
            <v>0.17</v>
          </cell>
          <cell r="E4839" t="str">
            <v>0D</v>
          </cell>
          <cell r="F4839" t="str">
            <v>HAWA</v>
          </cell>
          <cell r="G4839" t="str">
            <v>FITTING</v>
          </cell>
          <cell r="H4839" t="str">
            <v>S30</v>
          </cell>
          <cell r="I4839" t="str">
            <v>I</v>
          </cell>
          <cell r="J4839" t="str">
            <v>N</v>
          </cell>
          <cell r="K4839">
            <v>3.02</v>
          </cell>
          <cell r="L4839" t="str">
            <v>PRESSZ CSATL. KÖNYÖK FALSÍK MÖG. WC TART.</v>
          </cell>
        </row>
        <row r="4840">
          <cell r="A4840" t="str">
            <v>RP-SP18DV</v>
          </cell>
          <cell r="B4840">
            <v>2764</v>
          </cell>
          <cell r="C4840" t="str">
            <v>Items</v>
          </cell>
          <cell r="D4840">
            <v>0.17</v>
          </cell>
          <cell r="E4840" t="str">
            <v>0D</v>
          </cell>
          <cell r="F4840" t="str">
            <v>HAWA</v>
          </cell>
          <cell r="G4840" t="str">
            <v>FITTING</v>
          </cell>
          <cell r="H4840" t="str">
            <v>S30</v>
          </cell>
          <cell r="I4840" t="str">
            <v>I</v>
          </cell>
          <cell r="J4840" t="str">
            <v>N</v>
          </cell>
          <cell r="K4840">
            <v>3.33</v>
          </cell>
          <cell r="L4840" t="str">
            <v>PRESSZ CSATL. KÖNYÖK FALSÍK MÖG. WC TART.</v>
          </cell>
        </row>
        <row r="4841">
          <cell r="A4841" t="str">
            <v>RP-SP16/16DV</v>
          </cell>
          <cell r="B4841">
            <v>3247</v>
          </cell>
          <cell r="C4841" t="str">
            <v>Items</v>
          </cell>
          <cell r="D4841">
            <v>0.18</v>
          </cell>
          <cell r="E4841" t="str">
            <v>0D</v>
          </cell>
          <cell r="F4841" t="str">
            <v>HAWA</v>
          </cell>
          <cell r="G4841" t="str">
            <v>FITTING</v>
          </cell>
          <cell r="H4841" t="str">
            <v>S30</v>
          </cell>
          <cell r="I4841" t="str">
            <v>I</v>
          </cell>
          <cell r="J4841" t="str">
            <v>N</v>
          </cell>
          <cell r="K4841">
            <v>3.91</v>
          </cell>
          <cell r="L4841" t="str">
            <v>PRESSZ CSATL. T-IDOM FALSÍK MÖG. WC TART.</v>
          </cell>
        </row>
        <row r="4842">
          <cell r="A4842" t="str">
            <v>RP-SP20/20DV</v>
          </cell>
          <cell r="B4842">
            <v>3325</v>
          </cell>
          <cell r="C4842" t="str">
            <v>Items</v>
          </cell>
          <cell r="D4842">
            <v>0.19</v>
          </cell>
          <cell r="E4842" t="str">
            <v>0D</v>
          </cell>
          <cell r="F4842" t="str">
            <v>HAWA</v>
          </cell>
          <cell r="G4842" t="str">
            <v>FITTING</v>
          </cell>
          <cell r="H4842" t="str">
            <v>S30</v>
          </cell>
          <cell r="I4842" t="str">
            <v>I</v>
          </cell>
          <cell r="J4842" t="str">
            <v>N</v>
          </cell>
          <cell r="K4842">
            <v>4</v>
          </cell>
          <cell r="L4842" t="str">
            <v>PRESSZ CSATL. T-IDOM FALSÍK MÖG. WC TART.</v>
          </cell>
        </row>
        <row r="4843">
          <cell r="A4843" t="str">
            <v>RP-MCU16-15DV</v>
          </cell>
          <cell r="B4843">
            <v>1306</v>
          </cell>
          <cell r="C4843" t="str">
            <v>Items</v>
          </cell>
          <cell r="D4843">
            <v>0.05</v>
          </cell>
          <cell r="E4843" t="str">
            <v>0D</v>
          </cell>
          <cell r="F4843" t="str">
            <v>HAWA</v>
          </cell>
          <cell r="G4843" t="str">
            <v>FITTING</v>
          </cell>
          <cell r="H4843" t="str">
            <v>S30</v>
          </cell>
          <cell r="I4843" t="str">
            <v>I</v>
          </cell>
          <cell r="J4843" t="str">
            <v>N</v>
          </cell>
          <cell r="K4843">
            <v>1.58</v>
          </cell>
          <cell r="L4843" t="str">
            <v>PRESSZ RÉZ CSÖVÉG</v>
          </cell>
        </row>
        <row r="4844">
          <cell r="A4844" t="str">
            <v>RP-MCU16-18DV</v>
          </cell>
          <cell r="B4844">
            <v>1306</v>
          </cell>
          <cell r="C4844" t="str">
            <v>Items</v>
          </cell>
          <cell r="D4844">
            <v>0.05</v>
          </cell>
          <cell r="E4844" t="str">
            <v>0D</v>
          </cell>
          <cell r="F4844" t="str">
            <v>HAWA</v>
          </cell>
          <cell r="G4844" t="str">
            <v>FITTING</v>
          </cell>
          <cell r="H4844" t="str">
            <v>S30</v>
          </cell>
          <cell r="I4844" t="str">
            <v>I</v>
          </cell>
          <cell r="J4844" t="str">
            <v>N</v>
          </cell>
          <cell r="K4844">
            <v>1.58</v>
          </cell>
          <cell r="L4844" t="str">
            <v>PRESSZ RÉZ CSÖVÉG</v>
          </cell>
        </row>
        <row r="4845">
          <cell r="A4845" t="str">
            <v>RP-MCU18-15DV</v>
          </cell>
          <cell r="B4845">
            <v>1439</v>
          </cell>
          <cell r="C4845" t="str">
            <v>Items</v>
          </cell>
          <cell r="D4845">
            <v>0.06</v>
          </cell>
          <cell r="E4845" t="str">
            <v>0D</v>
          </cell>
          <cell r="F4845" t="str">
            <v>HAWA</v>
          </cell>
          <cell r="G4845" t="str">
            <v>FITTING</v>
          </cell>
          <cell r="H4845" t="str">
            <v>S30</v>
          </cell>
          <cell r="I4845" t="str">
            <v>I</v>
          </cell>
          <cell r="J4845" t="str">
            <v>N</v>
          </cell>
          <cell r="K4845">
            <v>1.74</v>
          </cell>
          <cell r="L4845" t="str">
            <v>PRESSZ RÉZ CSÖVÉG</v>
          </cell>
        </row>
        <row r="4846">
          <cell r="A4846" t="str">
            <v>RP-MCU20-18DV</v>
          </cell>
          <cell r="B4846">
            <v>1439</v>
          </cell>
          <cell r="C4846" t="str">
            <v>Items</v>
          </cell>
          <cell r="D4846">
            <v>0.06</v>
          </cell>
          <cell r="E4846" t="str">
            <v>0D</v>
          </cell>
          <cell r="F4846" t="str">
            <v>HAWA</v>
          </cell>
          <cell r="G4846" t="str">
            <v>FITTING</v>
          </cell>
          <cell r="H4846" t="str">
            <v>S30</v>
          </cell>
          <cell r="I4846" t="str">
            <v>I</v>
          </cell>
          <cell r="J4846" t="str">
            <v>N</v>
          </cell>
          <cell r="K4846">
            <v>1.74</v>
          </cell>
          <cell r="L4846" t="str">
            <v>PRESSZ RÉZ CSÖVÉG</v>
          </cell>
        </row>
        <row r="4847">
          <cell r="A4847" t="str">
            <v>RP-MCU20-22DV</v>
          </cell>
          <cell r="B4847">
            <v>1439</v>
          </cell>
          <cell r="C4847" t="str">
            <v>Items</v>
          </cell>
          <cell r="D4847">
            <v>7.0000000000000007E-2</v>
          </cell>
          <cell r="E4847" t="str">
            <v>0D</v>
          </cell>
          <cell r="F4847" t="str">
            <v>HAWA</v>
          </cell>
          <cell r="G4847" t="str">
            <v>FITTING</v>
          </cell>
          <cell r="H4847" t="str">
            <v>S30</v>
          </cell>
          <cell r="I4847" t="str">
            <v>I</v>
          </cell>
          <cell r="J4847" t="str">
            <v>N</v>
          </cell>
          <cell r="K4847">
            <v>1.74</v>
          </cell>
          <cell r="L4847" t="str">
            <v>PRESSZ RÉZ CSÖVÉG</v>
          </cell>
        </row>
        <row r="4848">
          <cell r="A4848" t="str">
            <v>RP-MCU20-15DV</v>
          </cell>
          <cell r="B4848">
            <v>1439</v>
          </cell>
          <cell r="C4848" t="str">
            <v>Items</v>
          </cell>
          <cell r="D4848">
            <v>0.06</v>
          </cell>
          <cell r="E4848" t="str">
            <v>0D</v>
          </cell>
          <cell r="F4848" t="str">
            <v>HAWA</v>
          </cell>
          <cell r="G4848" t="str">
            <v>FITTING</v>
          </cell>
          <cell r="H4848" t="str">
            <v>S30</v>
          </cell>
          <cell r="I4848" t="str">
            <v>I</v>
          </cell>
          <cell r="J4848" t="str">
            <v>N</v>
          </cell>
          <cell r="K4848">
            <v>1.74</v>
          </cell>
          <cell r="L4848" t="str">
            <v>PRESSZ RÉZ CSÖVÉG</v>
          </cell>
        </row>
        <row r="4849">
          <cell r="A4849" t="str">
            <v>RP-MCU26-22DV</v>
          </cell>
          <cell r="B4849">
            <v>1698</v>
          </cell>
          <cell r="C4849" t="str">
            <v>Items</v>
          </cell>
          <cell r="D4849">
            <v>0.08</v>
          </cell>
          <cell r="E4849" t="str">
            <v>0D</v>
          </cell>
          <cell r="F4849" t="str">
            <v>HAWA</v>
          </cell>
          <cell r="G4849" t="str">
            <v>FITTING</v>
          </cell>
          <cell r="H4849" t="str">
            <v>S30</v>
          </cell>
          <cell r="I4849" t="str">
            <v>I</v>
          </cell>
          <cell r="J4849" t="str">
            <v>N</v>
          </cell>
          <cell r="K4849">
            <v>2.0499999999999998</v>
          </cell>
          <cell r="L4849" t="str">
            <v>PRESSZ RÉZ CSÖVÉG</v>
          </cell>
        </row>
        <row r="4850">
          <cell r="A4850" t="str">
            <v>RP-MCU26-28DV</v>
          </cell>
          <cell r="B4850">
            <v>2158</v>
          </cell>
          <cell r="C4850" t="str">
            <v>Items</v>
          </cell>
          <cell r="D4850">
            <v>0.1</v>
          </cell>
          <cell r="E4850" t="str">
            <v>0D</v>
          </cell>
          <cell r="F4850" t="str">
            <v>HAWA</v>
          </cell>
          <cell r="G4850" t="str">
            <v>FITTING</v>
          </cell>
          <cell r="H4850" t="str">
            <v>S30</v>
          </cell>
          <cell r="I4850" t="str">
            <v>I</v>
          </cell>
          <cell r="J4850" t="str">
            <v>N</v>
          </cell>
          <cell r="K4850">
            <v>2.61</v>
          </cell>
          <cell r="L4850" t="str">
            <v>PRESSZ RÉZ CSÖVÉG</v>
          </cell>
        </row>
        <row r="4851">
          <cell r="A4851" t="str">
            <v>RE-PRESSZ10P</v>
          </cell>
          <cell r="B4851">
            <v>36497</v>
          </cell>
          <cell r="C4851" t="str">
            <v>Items</v>
          </cell>
          <cell r="D4851">
            <v>2.2000000000000002</v>
          </cell>
          <cell r="E4851" t="str">
            <v>1K</v>
          </cell>
          <cell r="F4851" t="str">
            <v>HAWA</v>
          </cell>
          <cell r="G4851" t="str">
            <v>OTHER</v>
          </cell>
          <cell r="H4851" t="str">
            <v>S30</v>
          </cell>
          <cell r="I4851" t="str">
            <v>I</v>
          </cell>
          <cell r="J4851" t="str">
            <v>N</v>
          </cell>
          <cell r="K4851">
            <v>14612</v>
          </cell>
          <cell r="L4851" t="str">
            <v>PRÉSPOFA TH PROFIL</v>
          </cell>
        </row>
        <row r="4852">
          <cell r="A4852" t="str">
            <v>PE/A/90/80USTR</v>
          </cell>
          <cell r="B4852">
            <v>79449</v>
          </cell>
          <cell r="C4852" t="str">
            <v>Items</v>
          </cell>
          <cell r="D4852">
            <v>5.31</v>
          </cell>
          <cell r="E4852" t="str">
            <v>75</v>
          </cell>
          <cell r="F4852" t="str">
            <v>HAWA</v>
          </cell>
          <cell r="G4852" t="str">
            <v>FITTING</v>
          </cell>
          <cell r="H4852" t="str">
            <v>S20</v>
          </cell>
          <cell r="I4852" t="str">
            <v>I</v>
          </cell>
          <cell r="J4852" t="str">
            <v>N</v>
          </cell>
          <cell r="K4852">
            <v>20775.36</v>
          </cell>
          <cell r="L4852" t="str">
            <v>ELEKTROFUZIÓS PE-ACÉL ÖSSZEKÖTÖ</v>
          </cell>
        </row>
        <row r="4853">
          <cell r="A4853" t="str">
            <v>PESZ-E110-063</v>
          </cell>
          <cell r="B4853">
            <v>13417</v>
          </cell>
          <cell r="C4853" t="str">
            <v>Items</v>
          </cell>
          <cell r="D4853">
            <v>0.73</v>
          </cell>
          <cell r="E4853" t="str">
            <v>75</v>
          </cell>
          <cell r="F4853" t="str">
            <v>HAWA</v>
          </cell>
          <cell r="G4853" t="str">
            <v>FITTING</v>
          </cell>
          <cell r="H4853" t="str">
            <v>S20</v>
          </cell>
          <cell r="I4853" t="str">
            <v>I</v>
          </cell>
          <cell r="J4853" t="str">
            <v>N</v>
          </cell>
          <cell r="K4853">
            <v>3508.43</v>
          </cell>
          <cell r="L4853" t="str">
            <v>ELEKTROFUZIÓS SZÜKITÖ</v>
          </cell>
        </row>
        <row r="4854">
          <cell r="A4854" t="str">
            <v>PEGCS25SDR11HEG.</v>
          </cell>
          <cell r="B4854">
            <v>100817</v>
          </cell>
          <cell r="C4854" t="str">
            <v>Items</v>
          </cell>
          <cell r="D4854">
            <v>0.5</v>
          </cell>
          <cell r="E4854" t="str">
            <v>75</v>
          </cell>
          <cell r="F4854" t="str">
            <v>HAWA</v>
          </cell>
          <cell r="G4854" t="str">
            <v>FITTING</v>
          </cell>
          <cell r="H4854" t="str">
            <v>S20</v>
          </cell>
          <cell r="I4854" t="str">
            <v>I</v>
          </cell>
          <cell r="J4854" t="str">
            <v>N</v>
          </cell>
          <cell r="K4854">
            <v>17927</v>
          </cell>
          <cell r="L4854" t="str">
            <v>PE GÖMBCSAP SIMA VÉGGEL</v>
          </cell>
        </row>
        <row r="4855">
          <cell r="A4855" t="str">
            <v>PEGCS32SDR11HEG.</v>
          </cell>
          <cell r="B4855">
            <v>78806</v>
          </cell>
          <cell r="C4855" t="str">
            <v>Items</v>
          </cell>
          <cell r="D4855">
            <v>0.65</v>
          </cell>
          <cell r="E4855" t="str">
            <v>75</v>
          </cell>
          <cell r="F4855" t="str">
            <v>HAWA</v>
          </cell>
          <cell r="G4855" t="str">
            <v>FITTING</v>
          </cell>
          <cell r="H4855" t="str">
            <v>S20</v>
          </cell>
          <cell r="I4855" t="str">
            <v>I</v>
          </cell>
          <cell r="J4855" t="str">
            <v>N</v>
          </cell>
          <cell r="K4855">
            <v>14013</v>
          </cell>
          <cell r="L4855" t="str">
            <v>PE GÖMBCSAP SIMA VÉGGEL</v>
          </cell>
        </row>
        <row r="4856">
          <cell r="A4856" t="str">
            <v>U-PEZ080GGG16</v>
          </cell>
          <cell r="B4856">
            <v>160983</v>
          </cell>
          <cell r="C4856" t="str">
            <v>Items</v>
          </cell>
          <cell r="D4856">
            <v>7</v>
          </cell>
          <cell r="E4856" t="str">
            <v>83</v>
          </cell>
          <cell r="F4856" t="str">
            <v>HAWA</v>
          </cell>
          <cell r="G4856" t="str">
            <v>FITTING</v>
          </cell>
          <cell r="H4856" t="str">
            <v>S26</v>
          </cell>
          <cell r="I4856" t="str">
            <v>I</v>
          </cell>
          <cell r="J4856" t="str">
            <v>N</v>
          </cell>
          <cell r="K4856">
            <v>36764.629999999997</v>
          </cell>
          <cell r="L4856" t="str">
            <v>HÚZÁSBIZTOS TOLDÓ 85,7-107,0 MM PN16</v>
          </cell>
        </row>
        <row r="4857">
          <cell r="A4857" t="str">
            <v>MKKS400/11F8BV</v>
          </cell>
          <cell r="B4857">
            <v>360303</v>
          </cell>
          <cell r="C4857" t="str">
            <v>Items</v>
          </cell>
          <cell r="D4857">
            <v>35.5</v>
          </cell>
          <cell r="E4857" t="str">
            <v>60</v>
          </cell>
          <cell r="F4857" t="str">
            <v>HAWA</v>
          </cell>
          <cell r="G4857" t="str">
            <v>PIPE</v>
          </cell>
          <cell r="H4857" t="str">
            <v>S09</v>
          </cell>
          <cell r="I4857" t="str">
            <v>I</v>
          </cell>
          <cell r="J4857" t="str">
            <v>N</v>
          </cell>
          <cell r="K4857">
            <v>48573</v>
          </cell>
          <cell r="L4857" t="str">
            <v>TOK NELKULI IVCSO</v>
          </cell>
        </row>
        <row r="4858">
          <cell r="A4858" t="str">
            <v>MKKS400/22F8BV</v>
          </cell>
          <cell r="B4858">
            <v>379647</v>
          </cell>
          <cell r="C4858" t="str">
            <v>Items</v>
          </cell>
          <cell r="D4858">
            <v>35.5</v>
          </cell>
          <cell r="E4858" t="str">
            <v>60</v>
          </cell>
          <cell r="F4858" t="str">
            <v>HAWA</v>
          </cell>
          <cell r="G4858" t="str">
            <v>PIPE</v>
          </cell>
          <cell r="H4858" t="str">
            <v>S09</v>
          </cell>
          <cell r="I4858" t="str">
            <v>I</v>
          </cell>
          <cell r="J4858" t="str">
            <v>N</v>
          </cell>
          <cell r="K4858">
            <v>51181</v>
          </cell>
          <cell r="L4858" t="str">
            <v>TOK NELKULI IVCSO</v>
          </cell>
        </row>
        <row r="4859">
          <cell r="A4859" t="str">
            <v>MKKS400/30F8BV</v>
          </cell>
          <cell r="B4859">
            <v>395128</v>
          </cell>
          <cell r="C4859" t="str">
            <v>Items</v>
          </cell>
          <cell r="D4859">
            <v>35.5</v>
          </cell>
          <cell r="E4859" t="str">
            <v>60</v>
          </cell>
          <cell r="F4859" t="str">
            <v>HAWA</v>
          </cell>
          <cell r="G4859" t="str">
            <v>PIPE</v>
          </cell>
          <cell r="H4859" t="str">
            <v>S09</v>
          </cell>
          <cell r="I4859" t="str">
            <v>I</v>
          </cell>
          <cell r="J4859" t="str">
            <v>N</v>
          </cell>
          <cell r="K4859">
            <v>53268</v>
          </cell>
          <cell r="L4859" t="str">
            <v>TOK NELKULI IVCSO</v>
          </cell>
        </row>
        <row r="4860">
          <cell r="A4860" t="str">
            <v>MKKS400/45F8BV</v>
          </cell>
          <cell r="B4860">
            <v>418226</v>
          </cell>
          <cell r="C4860" t="str">
            <v>Items</v>
          </cell>
          <cell r="D4860">
            <v>35.5</v>
          </cell>
          <cell r="E4860" t="str">
            <v>60</v>
          </cell>
          <cell r="F4860" t="str">
            <v>HAWA</v>
          </cell>
          <cell r="G4860" t="str">
            <v>PIPE</v>
          </cell>
          <cell r="H4860" t="str">
            <v>S09</v>
          </cell>
          <cell r="I4860" t="str">
            <v>I</v>
          </cell>
          <cell r="J4860" t="str">
            <v>N</v>
          </cell>
          <cell r="K4860">
            <v>56382</v>
          </cell>
          <cell r="L4860" t="str">
            <v>TOK NELKULI IVCSO</v>
          </cell>
        </row>
        <row r="4861">
          <cell r="A4861" t="str">
            <v>MM-KS400-8BV</v>
          </cell>
          <cell r="B4861">
            <v>269003</v>
          </cell>
          <cell r="C4861" t="str">
            <v>Items</v>
          </cell>
          <cell r="D4861">
            <v>15</v>
          </cell>
          <cell r="E4861" t="str">
            <v>60</v>
          </cell>
          <cell r="F4861" t="str">
            <v>HAWA</v>
          </cell>
          <cell r="G4861" t="str">
            <v>PIPE</v>
          </cell>
          <cell r="H4861" t="str">
            <v>S09</v>
          </cell>
          <cell r="I4861" t="str">
            <v>I</v>
          </cell>
          <cell r="J4861" t="str">
            <v>N</v>
          </cell>
          <cell r="K4861">
            <v>36265</v>
          </cell>
          <cell r="L4861" t="str">
            <v>KETTOS KARMANTYU</v>
          </cell>
        </row>
        <row r="4862">
          <cell r="A4862" t="str">
            <v>U-KS400-8BV</v>
          </cell>
          <cell r="B4862">
            <v>276097</v>
          </cell>
          <cell r="C4862" t="str">
            <v>Items</v>
          </cell>
          <cell r="D4862">
            <v>15</v>
          </cell>
          <cell r="E4862" t="str">
            <v>60</v>
          </cell>
          <cell r="F4862" t="str">
            <v>HAWA</v>
          </cell>
          <cell r="G4862" t="str">
            <v>PIPE</v>
          </cell>
          <cell r="H4862" t="str">
            <v>S09</v>
          </cell>
          <cell r="I4862" t="str">
            <v>I</v>
          </cell>
          <cell r="J4862" t="str">
            <v>N</v>
          </cell>
          <cell r="K4862">
            <v>36870</v>
          </cell>
          <cell r="L4862" t="str">
            <v>ATTOLO KARMANTYU</v>
          </cell>
        </row>
        <row r="4863">
          <cell r="A4863" t="str">
            <v>KAU075</v>
          </cell>
          <cell r="B4863">
            <v>660</v>
          </cell>
          <cell r="C4863" t="str">
            <v>Items</v>
          </cell>
          <cell r="D4863">
            <v>0.03</v>
          </cell>
          <cell r="E4863" t="str">
            <v>63</v>
          </cell>
          <cell r="F4863" t="str">
            <v>HAWA</v>
          </cell>
          <cell r="G4863" t="str">
            <v>FITTING</v>
          </cell>
          <cell r="H4863" t="str">
            <v>S12</v>
          </cell>
          <cell r="I4863" t="str">
            <v>I</v>
          </cell>
          <cell r="J4863" t="str">
            <v>N</v>
          </cell>
          <cell r="K4863">
            <v>110</v>
          </cell>
          <cell r="L4863" t="str">
            <v>LEFOLYÓ ÁTTOLÓ KARMANTYÚ</v>
          </cell>
        </row>
        <row r="4864">
          <cell r="A4864" t="str">
            <v>CP-UAG35/1A</v>
          </cell>
          <cell r="B4864">
            <v>3379</v>
          </cell>
          <cell r="C4864" t="str">
            <v>Items</v>
          </cell>
          <cell r="D4864">
            <v>0.13</v>
          </cell>
          <cell r="E4864" t="str">
            <v>1U</v>
          </cell>
          <cell r="F4864" t="str">
            <v>HAWA</v>
          </cell>
          <cell r="G4864" t="str">
            <v>FITTING</v>
          </cell>
          <cell r="H4864" t="str">
            <v>S30</v>
          </cell>
          <cell r="I4864" t="str">
            <v>I</v>
          </cell>
          <cell r="J4864" t="str">
            <v>N</v>
          </cell>
          <cell r="K4864">
            <v>1417</v>
          </cell>
          <cell r="L4864" t="str">
            <v>SZÉNACÉL KM CSATLAKOZÓ</v>
          </cell>
        </row>
        <row r="4865">
          <cell r="A4865" t="str">
            <v>PPKDU630OD</v>
          </cell>
          <cell r="B4865">
            <v>48810</v>
          </cell>
          <cell r="C4865" t="str">
            <v>Items</v>
          </cell>
          <cell r="D4865">
            <v>10.88</v>
          </cell>
          <cell r="E4865" t="str">
            <v>1D</v>
          </cell>
          <cell r="F4865" t="str">
            <v>HAWA</v>
          </cell>
          <cell r="G4865" t="str">
            <v>FITTING</v>
          </cell>
          <cell r="H4865" t="str">
            <v>S36</v>
          </cell>
          <cell r="I4865" t="str">
            <v>I</v>
          </cell>
          <cell r="J4865" t="str">
            <v>N</v>
          </cell>
          <cell r="K4865">
            <v>9761.9</v>
          </cell>
          <cell r="L4865" t="str">
            <v>PP PRAGMA OD ÁTTOLÓ KARMANTYU</v>
          </cell>
        </row>
        <row r="4866">
          <cell r="A4866" t="str">
            <v>PRAGMAOD630GGY</v>
          </cell>
          <cell r="B4866">
            <v>10768</v>
          </cell>
          <cell r="C4866" t="str">
            <v>Items</v>
          </cell>
          <cell r="D4866">
            <v>0.95</v>
          </cell>
          <cell r="E4866" t="str">
            <v>1D</v>
          </cell>
          <cell r="F4866" t="str">
            <v>HAWA</v>
          </cell>
          <cell r="G4866" t="str">
            <v>OTHER</v>
          </cell>
          <cell r="H4866" t="str">
            <v>S36</v>
          </cell>
          <cell r="I4866" t="str">
            <v>I</v>
          </cell>
          <cell r="J4866" t="str">
            <v>N</v>
          </cell>
          <cell r="K4866">
            <v>2154</v>
          </cell>
          <cell r="L4866" t="str">
            <v>PRAGMA OD630 GUMIGYÜRÜ</v>
          </cell>
        </row>
        <row r="4867">
          <cell r="A4867" t="str">
            <v>PPKDKGADAPGY250OD</v>
          </cell>
          <cell r="B4867">
            <v>4579</v>
          </cell>
          <cell r="C4867" t="str">
            <v>Items</v>
          </cell>
          <cell r="D4867">
            <v>0.16</v>
          </cell>
          <cell r="E4867" t="str">
            <v>1D</v>
          </cell>
          <cell r="F4867" t="str">
            <v>HAWA</v>
          </cell>
          <cell r="G4867" t="str">
            <v>FITTING</v>
          </cell>
          <cell r="H4867" t="str">
            <v>S36</v>
          </cell>
          <cell r="I4867" t="str">
            <v>I</v>
          </cell>
          <cell r="J4867" t="str">
            <v>N</v>
          </cell>
          <cell r="K4867">
            <v>916</v>
          </cell>
          <cell r="L4867" t="str">
            <v>ADAPTOR GYÜRÜ PRAGMA OD/KG</v>
          </cell>
        </row>
        <row r="4868">
          <cell r="A4868" t="str">
            <v>PEM040X040UAGGY</v>
          </cell>
          <cell r="B4868">
            <v>5127</v>
          </cell>
          <cell r="C4868" t="str">
            <v>Items</v>
          </cell>
          <cell r="D4868">
            <v>0.25</v>
          </cell>
          <cell r="E4868" t="str">
            <v>74</v>
          </cell>
          <cell r="F4868" t="str">
            <v>HAWA</v>
          </cell>
          <cell r="G4868" t="str">
            <v>FITTING</v>
          </cell>
          <cell r="H4868" t="str">
            <v>S19</v>
          </cell>
          <cell r="I4868" t="str">
            <v>I</v>
          </cell>
          <cell r="J4868" t="str">
            <v>N</v>
          </cell>
          <cell r="K4868">
            <v>1297.29</v>
          </cell>
          <cell r="L4868" t="str">
            <v>EGY. TOLDOKARM. NBR AJAK. TÖM., PN16</v>
          </cell>
        </row>
        <row r="4869">
          <cell r="A4869" t="str">
            <v>WH-GR151/1-I</v>
          </cell>
          <cell r="B4869">
            <v>38535</v>
          </cell>
          <cell r="C4869" t="str">
            <v>Items</v>
          </cell>
          <cell r="D4869">
            <v>25</v>
          </cell>
          <cell r="E4869" t="str">
            <v>1R</v>
          </cell>
          <cell r="F4869" t="str">
            <v>HAWA</v>
          </cell>
          <cell r="G4869" t="str">
            <v>OTHER</v>
          </cell>
          <cell r="H4869" t="str">
            <v>S30</v>
          </cell>
          <cell r="I4869" t="str">
            <v>I</v>
          </cell>
          <cell r="J4869" t="str">
            <v>N</v>
          </cell>
          <cell r="K4869">
            <v>10055</v>
          </cell>
          <cell r="L4869" t="str">
            <v>GIPSZKARTON HSZ. FÜTÖ-HÜTÖ PANEL 15MM 2,4m2</v>
          </cell>
        </row>
        <row r="4870">
          <cell r="A4870" t="str">
            <v>WH-GR151/2H-I</v>
          </cell>
          <cell r="B4870">
            <v>19268</v>
          </cell>
          <cell r="C4870" t="str">
            <v>Items</v>
          </cell>
          <cell r="D4870">
            <v>12.5</v>
          </cell>
          <cell r="E4870" t="str">
            <v>1R</v>
          </cell>
          <cell r="F4870" t="str">
            <v>HAWA</v>
          </cell>
          <cell r="G4870" t="str">
            <v>OTHER</v>
          </cell>
          <cell r="H4870" t="str">
            <v>S30</v>
          </cell>
          <cell r="I4870" t="str">
            <v>I</v>
          </cell>
          <cell r="J4870" t="str">
            <v>N</v>
          </cell>
          <cell r="K4870">
            <v>5089</v>
          </cell>
          <cell r="L4870" t="str">
            <v>GIPSZKARTON HSZ. FÜTÖ-HÜTÖ PANEL 15MM 1,2m2</v>
          </cell>
        </row>
        <row r="4871">
          <cell r="A4871" t="str">
            <v>WH-GR151/2K-I</v>
          </cell>
          <cell r="B4871">
            <v>21195</v>
          </cell>
          <cell r="C4871" t="str">
            <v>Items</v>
          </cell>
          <cell r="D4871">
            <v>12.5</v>
          </cell>
          <cell r="E4871" t="str">
            <v>1R</v>
          </cell>
          <cell r="F4871" t="str">
            <v>HAWA</v>
          </cell>
          <cell r="G4871" t="str">
            <v>OTHER</v>
          </cell>
          <cell r="H4871" t="str">
            <v>S30</v>
          </cell>
          <cell r="I4871" t="str">
            <v>I</v>
          </cell>
          <cell r="J4871" t="str">
            <v>N</v>
          </cell>
          <cell r="K4871">
            <v>5089</v>
          </cell>
          <cell r="L4871" t="str">
            <v>GIPSZKARTON HSZ. FÜTÖ-HÜTÖ PANEL 15MM 1,2m2</v>
          </cell>
        </row>
        <row r="4872">
          <cell r="A4872" t="str">
            <v>WH-GR151/4-I</v>
          </cell>
          <cell r="B4872">
            <v>9635</v>
          </cell>
          <cell r="C4872" t="str">
            <v>Items</v>
          </cell>
          <cell r="D4872">
            <v>6.3</v>
          </cell>
          <cell r="E4872" t="str">
            <v>1R</v>
          </cell>
          <cell r="F4872" t="str">
            <v>HAWA</v>
          </cell>
          <cell r="G4872" t="str">
            <v>OTHER</v>
          </cell>
          <cell r="H4872" t="str">
            <v>S30</v>
          </cell>
          <cell r="I4872" t="str">
            <v>I</v>
          </cell>
          <cell r="J4872" t="str">
            <v>N</v>
          </cell>
          <cell r="K4872">
            <v>2599</v>
          </cell>
          <cell r="L4872" t="str">
            <v>GIPSZKARTON HSZ. FÜTÖ-HÜTÖ PANEL 15MM 0,6m2</v>
          </cell>
        </row>
        <row r="4873">
          <cell r="A4873" t="str">
            <v>PPKDFP250ID</v>
          </cell>
          <cell r="B4873">
            <v>4468</v>
          </cell>
          <cell r="C4873" t="str">
            <v>Items</v>
          </cell>
          <cell r="D4873">
            <v>0.73</v>
          </cell>
          <cell r="E4873" t="str">
            <v>1D</v>
          </cell>
          <cell r="F4873" t="str">
            <v>HAWA</v>
          </cell>
          <cell r="G4873" t="str">
            <v>FITTING</v>
          </cell>
          <cell r="H4873" t="str">
            <v>S36</v>
          </cell>
          <cell r="I4873" t="str">
            <v>I</v>
          </cell>
          <cell r="J4873" t="str">
            <v>N</v>
          </cell>
          <cell r="K4873">
            <v>894</v>
          </cell>
          <cell r="L4873" t="str">
            <v>PP PRAGMA ID AKNABEKÖTÖ IDOM</v>
          </cell>
        </row>
        <row r="4874">
          <cell r="A4874" t="str">
            <v>PPKDEA400/200X90ID</v>
          </cell>
          <cell r="B4874">
            <v>87864</v>
          </cell>
          <cell r="C4874" t="str">
            <v>Items</v>
          </cell>
          <cell r="D4874">
            <v>11.94</v>
          </cell>
          <cell r="E4874" t="str">
            <v>1D</v>
          </cell>
          <cell r="F4874" t="str">
            <v>HAWA</v>
          </cell>
          <cell r="G4874" t="str">
            <v>FITTING</v>
          </cell>
          <cell r="H4874" t="str">
            <v>S36</v>
          </cell>
          <cell r="I4874" t="str">
            <v>I</v>
          </cell>
          <cell r="J4874" t="str">
            <v>N</v>
          </cell>
          <cell r="K4874">
            <v>16736</v>
          </cell>
          <cell r="L4874" t="str">
            <v>PP PRAGMA ID CSAT. ÁGIDOM</v>
          </cell>
        </row>
        <row r="4875">
          <cell r="A4875" t="str">
            <v>PPKDR400/300ID</v>
          </cell>
          <cell r="B4875">
            <v>83433</v>
          </cell>
          <cell r="C4875" t="str">
            <v>Items</v>
          </cell>
          <cell r="D4875">
            <v>7.2</v>
          </cell>
          <cell r="E4875" t="str">
            <v>1D</v>
          </cell>
          <cell r="F4875" t="str">
            <v>HAWA</v>
          </cell>
          <cell r="G4875" t="str">
            <v>FITTING</v>
          </cell>
          <cell r="H4875" t="str">
            <v>S36</v>
          </cell>
          <cell r="I4875" t="str">
            <v>I</v>
          </cell>
          <cell r="J4875" t="str">
            <v>N</v>
          </cell>
          <cell r="K4875">
            <v>16687</v>
          </cell>
          <cell r="L4875" t="str">
            <v>PP PRAGMA ID SZÜKÍTÖ</v>
          </cell>
        </row>
        <row r="4876">
          <cell r="A4876" t="str">
            <v>KSX-PEG200/25</v>
          </cell>
          <cell r="B4876">
            <v>5495</v>
          </cell>
          <cell r="C4876" t="str">
            <v>Meter</v>
          </cell>
          <cell r="D4876">
            <v>1.5</v>
          </cell>
          <cell r="E4876" t="str">
            <v>XA</v>
          </cell>
          <cell r="F4876" t="str">
            <v>HAWA</v>
          </cell>
          <cell r="G4876" t="str">
            <v>PIPE</v>
          </cell>
          <cell r="H4876" t="str">
            <v>S24</v>
          </cell>
          <cell r="I4876" t="str">
            <v>I</v>
          </cell>
          <cell r="J4876" t="str">
            <v>N</v>
          </cell>
          <cell r="K4876">
            <v>980</v>
          </cell>
          <cell r="L4876" t="str">
            <v>PE DUPLAFALU BORDAS VEDÖCSÖ DN200MM/25M</v>
          </cell>
        </row>
        <row r="4877">
          <cell r="A4877" t="str">
            <v>FK-V32/2</v>
          </cell>
          <cell r="B4877">
            <v>151073</v>
          </cell>
          <cell r="C4877" t="str">
            <v>Items</v>
          </cell>
          <cell r="D4877">
            <v>2</v>
          </cell>
          <cell r="E4877" t="str">
            <v>1Z</v>
          </cell>
          <cell r="F4877" t="str">
            <v>HAWA</v>
          </cell>
          <cell r="G4877" t="str">
            <v>OTHER</v>
          </cell>
          <cell r="H4877" t="str">
            <v>S30</v>
          </cell>
          <cell r="I4877" t="str">
            <v>I</v>
          </cell>
          <cell r="J4877" t="str">
            <v>N</v>
          </cell>
          <cell r="K4877">
            <v>52693</v>
          </cell>
          <cell r="L4877" t="str">
            <v>GEOLIFE OSZTÓ-GYÜJTÖ</v>
          </cell>
        </row>
        <row r="4878">
          <cell r="A4878" t="str">
            <v>FK-V32/3</v>
          </cell>
          <cell r="B4878">
            <v>167695</v>
          </cell>
          <cell r="C4878" t="str">
            <v>Items</v>
          </cell>
          <cell r="D4878">
            <v>2.2000000000000002</v>
          </cell>
          <cell r="E4878" t="str">
            <v>1Z</v>
          </cell>
          <cell r="F4878" t="str">
            <v>HAWA</v>
          </cell>
          <cell r="G4878" t="str">
            <v>OTHER</v>
          </cell>
          <cell r="H4878" t="str">
            <v>S30</v>
          </cell>
          <cell r="I4878" t="str">
            <v>I</v>
          </cell>
          <cell r="J4878" t="str">
            <v>N</v>
          </cell>
          <cell r="K4878">
            <v>61415</v>
          </cell>
          <cell r="L4878" t="str">
            <v>GEOLIFE OSZTÓ-GYÜJTÖ</v>
          </cell>
        </row>
        <row r="4879">
          <cell r="A4879" t="str">
            <v>FK-V32/4</v>
          </cell>
          <cell r="B4879">
            <v>195478</v>
          </cell>
          <cell r="C4879" t="str">
            <v>Items</v>
          </cell>
          <cell r="D4879">
            <v>2.4</v>
          </cell>
          <cell r="E4879" t="str">
            <v>1Z</v>
          </cell>
          <cell r="F4879" t="str">
            <v>HAWA</v>
          </cell>
          <cell r="G4879" t="str">
            <v>OTHER</v>
          </cell>
          <cell r="H4879" t="str">
            <v>S30</v>
          </cell>
          <cell r="I4879" t="str">
            <v>I</v>
          </cell>
          <cell r="J4879" t="str">
            <v>N</v>
          </cell>
          <cell r="K4879">
            <v>71590</v>
          </cell>
          <cell r="L4879" t="str">
            <v>GEOLIFE OSZTÓ-GYÜJTÖ</v>
          </cell>
        </row>
        <row r="4880">
          <cell r="A4880" t="str">
            <v>FK-V32/5</v>
          </cell>
          <cell r="B4880">
            <v>223261</v>
          </cell>
          <cell r="C4880" t="str">
            <v>Items</v>
          </cell>
          <cell r="D4880">
            <v>2.6</v>
          </cell>
          <cell r="E4880" t="str">
            <v>1Z</v>
          </cell>
          <cell r="F4880" t="str">
            <v>HAWA</v>
          </cell>
          <cell r="G4880" t="str">
            <v>OTHER</v>
          </cell>
          <cell r="H4880" t="str">
            <v>S30</v>
          </cell>
          <cell r="I4880" t="str">
            <v>I</v>
          </cell>
          <cell r="J4880" t="str">
            <v>N</v>
          </cell>
          <cell r="K4880">
            <v>81765</v>
          </cell>
          <cell r="L4880" t="str">
            <v>GEOLIFE OSZTÓ-GYÜJTÖ</v>
          </cell>
        </row>
        <row r="4881">
          <cell r="A4881" t="str">
            <v>FK-V32/6</v>
          </cell>
          <cell r="B4881">
            <v>227415</v>
          </cell>
          <cell r="C4881" t="str">
            <v>Items</v>
          </cell>
          <cell r="D4881">
            <v>2.8</v>
          </cell>
          <cell r="E4881" t="str">
            <v>1Z</v>
          </cell>
          <cell r="F4881" t="str">
            <v>HAWA</v>
          </cell>
          <cell r="G4881" t="str">
            <v>OTHER</v>
          </cell>
          <cell r="H4881" t="str">
            <v>S30</v>
          </cell>
          <cell r="I4881" t="str">
            <v>I</v>
          </cell>
          <cell r="J4881" t="str">
            <v>N</v>
          </cell>
          <cell r="K4881">
            <v>81765</v>
          </cell>
          <cell r="L4881" t="str">
            <v>GEOLIFE OSZTÓ-GYÜJTÖ</v>
          </cell>
        </row>
        <row r="4882">
          <cell r="A4882" t="str">
            <v>FK-V32/2FL</v>
          </cell>
          <cell r="B4882">
            <v>168860</v>
          </cell>
          <cell r="C4882" t="str">
            <v>Items</v>
          </cell>
          <cell r="D4882">
            <v>2.5</v>
          </cell>
          <cell r="E4882" t="str">
            <v>1Z</v>
          </cell>
          <cell r="F4882" t="str">
            <v>HAWA</v>
          </cell>
          <cell r="G4882" t="str">
            <v>OTHER</v>
          </cell>
          <cell r="H4882" t="str">
            <v>S30</v>
          </cell>
          <cell r="I4882" t="str">
            <v>I</v>
          </cell>
          <cell r="J4882" t="str">
            <v>N</v>
          </cell>
          <cell r="K4882">
            <v>58897</v>
          </cell>
          <cell r="L4882" t="str">
            <v>GEOLIFE OSZTÓ-GYÜJTÖ TÉRF ÁRAM MÉRÖVEL</v>
          </cell>
        </row>
        <row r="4883">
          <cell r="A4883" t="str">
            <v>FK-V32/3FL</v>
          </cell>
          <cell r="B4883">
            <v>193105</v>
          </cell>
          <cell r="C4883" t="str">
            <v>Items</v>
          </cell>
          <cell r="D4883">
            <v>2.8</v>
          </cell>
          <cell r="E4883" t="str">
            <v>1Z</v>
          </cell>
          <cell r="F4883" t="str">
            <v>HAWA</v>
          </cell>
          <cell r="G4883" t="str">
            <v>OTHER</v>
          </cell>
          <cell r="H4883" t="str">
            <v>S30</v>
          </cell>
          <cell r="I4883" t="str">
            <v>I</v>
          </cell>
          <cell r="J4883" t="str">
            <v>N</v>
          </cell>
          <cell r="K4883">
            <v>70721</v>
          </cell>
          <cell r="L4883" t="str">
            <v>GEOLIFE OSZTÓ-GYÜJTÖ TÉRF ÁRAM MÉRÖVEL</v>
          </cell>
        </row>
        <row r="4884">
          <cell r="A4884" t="str">
            <v>FK-V32/4FL</v>
          </cell>
          <cell r="B4884">
            <v>229358</v>
          </cell>
          <cell r="C4884" t="str">
            <v>Items</v>
          </cell>
          <cell r="D4884">
            <v>3.1</v>
          </cell>
          <cell r="E4884" t="str">
            <v>1Z</v>
          </cell>
          <cell r="F4884" t="str">
            <v>HAWA</v>
          </cell>
          <cell r="G4884" t="str">
            <v>OTHER</v>
          </cell>
          <cell r="H4884" t="str">
            <v>S30</v>
          </cell>
          <cell r="I4884" t="str">
            <v>I</v>
          </cell>
          <cell r="J4884" t="str">
            <v>N</v>
          </cell>
          <cell r="K4884">
            <v>83998</v>
          </cell>
          <cell r="L4884" t="str">
            <v>GEOLIFE OSZTÓ-GYÜJTÖ TÉRF ÁRAM MÉRÖVEL</v>
          </cell>
        </row>
        <row r="4885">
          <cell r="A4885" t="str">
            <v>FK-V32/5FL</v>
          </cell>
          <cell r="B4885">
            <v>265610</v>
          </cell>
          <cell r="C4885" t="str">
            <v>Items</v>
          </cell>
          <cell r="D4885">
            <v>3.4</v>
          </cell>
          <cell r="E4885" t="str">
            <v>1Z</v>
          </cell>
          <cell r="F4885" t="str">
            <v>HAWA</v>
          </cell>
          <cell r="G4885" t="str">
            <v>OTHER</v>
          </cell>
          <cell r="H4885" t="str">
            <v>S30</v>
          </cell>
          <cell r="I4885" t="str">
            <v>I</v>
          </cell>
          <cell r="J4885" t="str">
            <v>N</v>
          </cell>
          <cell r="K4885">
            <v>97275</v>
          </cell>
          <cell r="L4885" t="str">
            <v>GEOLIFE OSZTÓ-GYÜJTÖ TÉRF ÁRAM MÉRÖVEL</v>
          </cell>
        </row>
        <row r="4886">
          <cell r="A4886" t="str">
            <v>FK-V32/6FL</v>
          </cell>
          <cell r="B4886">
            <v>302858</v>
          </cell>
          <cell r="C4886" t="str">
            <v>Items</v>
          </cell>
          <cell r="D4886">
            <v>3.7</v>
          </cell>
          <cell r="E4886" t="str">
            <v>1Z</v>
          </cell>
          <cell r="F4886" t="str">
            <v>HAWA</v>
          </cell>
          <cell r="G4886" t="str">
            <v>OTHER</v>
          </cell>
          <cell r="H4886" t="str">
            <v>S30</v>
          </cell>
          <cell r="I4886" t="str">
            <v>I</v>
          </cell>
          <cell r="J4886" t="str">
            <v>N</v>
          </cell>
          <cell r="K4886">
            <v>110916</v>
          </cell>
          <cell r="L4886" t="str">
            <v>GEOLIFE OSZTÓ-GYÜJTÖ TÉRF ÁRAM MÉRÖVEL</v>
          </cell>
        </row>
        <row r="4887">
          <cell r="A4887" t="str">
            <v>FK-V32/2FLTC</v>
          </cell>
          <cell r="B4887">
            <v>153889</v>
          </cell>
          <cell r="C4887" t="str">
            <v>Items</v>
          </cell>
          <cell r="D4887">
            <v>2.5</v>
          </cell>
          <cell r="E4887" t="str">
            <v>1Z</v>
          </cell>
          <cell r="F4887" t="str">
            <v>HAWA</v>
          </cell>
          <cell r="G4887" t="str">
            <v>OTHER</v>
          </cell>
          <cell r="H4887" t="str">
            <v>S30</v>
          </cell>
          <cell r="I4887" t="str">
            <v>I</v>
          </cell>
          <cell r="J4887" t="str">
            <v>N</v>
          </cell>
          <cell r="K4887">
            <v>60956</v>
          </cell>
          <cell r="L4887" t="str">
            <v>GEOLIFE OSZTÓ-GYÜJTÖ TÉRF ÁRAM MÉRÖVEL</v>
          </cell>
        </row>
        <row r="4888">
          <cell r="A4888" t="str">
            <v>FK-V32/4FLTC</v>
          </cell>
          <cell r="B4888">
            <v>285322</v>
          </cell>
          <cell r="C4888" t="str">
            <v>Items</v>
          </cell>
          <cell r="D4888">
            <v>2.8</v>
          </cell>
          <cell r="E4888" t="str">
            <v>1Z</v>
          </cell>
          <cell r="F4888" t="str">
            <v>HAWA</v>
          </cell>
          <cell r="G4888" t="str">
            <v>OTHER</v>
          </cell>
          <cell r="H4888" t="str">
            <v>S30</v>
          </cell>
          <cell r="I4888" t="str">
            <v>I</v>
          </cell>
          <cell r="J4888" t="str">
            <v>N</v>
          </cell>
          <cell r="K4888">
            <v>113022</v>
          </cell>
          <cell r="L4888" t="str">
            <v>GEOLIFE OSZTÓ-GYÜJTÖ TÉRF ÁRAM MÉRÖVEL</v>
          </cell>
        </row>
        <row r="4889">
          <cell r="A4889" t="str">
            <v>FK-V32/5FLTC</v>
          </cell>
          <cell r="B4889">
            <v>351042</v>
          </cell>
          <cell r="C4889" t="str">
            <v>Items</v>
          </cell>
          <cell r="D4889">
            <v>3.1</v>
          </cell>
          <cell r="E4889" t="str">
            <v>1Z</v>
          </cell>
          <cell r="F4889" t="str">
            <v>HAWA</v>
          </cell>
          <cell r="G4889" t="str">
            <v>OTHER</v>
          </cell>
          <cell r="H4889" t="str">
            <v>S30</v>
          </cell>
          <cell r="I4889" t="str">
            <v>I</v>
          </cell>
          <cell r="J4889" t="str">
            <v>N</v>
          </cell>
          <cell r="K4889">
            <v>139054</v>
          </cell>
          <cell r="L4889" t="str">
            <v>GEOLIFE OSZTÓ-GYÜJTÖ TÉRF ÁRAM MÉRÖVEL</v>
          </cell>
        </row>
        <row r="4890">
          <cell r="A4890" t="str">
            <v>FK-V32/6FLTC</v>
          </cell>
          <cell r="B4890">
            <v>416760</v>
          </cell>
          <cell r="C4890" t="str">
            <v>Items</v>
          </cell>
          <cell r="D4890">
            <v>3.4</v>
          </cell>
          <cell r="E4890" t="str">
            <v>1Z</v>
          </cell>
          <cell r="F4890" t="str">
            <v>HAWA</v>
          </cell>
          <cell r="G4890" t="str">
            <v>OTHER</v>
          </cell>
          <cell r="H4890" t="str">
            <v>S30</v>
          </cell>
          <cell r="I4890" t="str">
            <v>I</v>
          </cell>
          <cell r="J4890" t="str">
            <v>N</v>
          </cell>
          <cell r="K4890">
            <v>165085</v>
          </cell>
          <cell r="L4890" t="str">
            <v>GEOLIFE OSZTÓ-GYÜJTÖ TÉRF ÁRAM MÉRÖVEL</v>
          </cell>
        </row>
        <row r="4891">
          <cell r="A4891" t="str">
            <v>M315-KARMANTYU</v>
          </cell>
          <cell r="B4891">
            <v>86660</v>
          </cell>
          <cell r="C4891" t="str">
            <v>Items</v>
          </cell>
          <cell r="D4891">
            <v>0.7</v>
          </cell>
          <cell r="E4891" t="str">
            <v>66</v>
          </cell>
          <cell r="F4891" t="str">
            <v>HAWA</v>
          </cell>
          <cell r="G4891" t="str">
            <v>FITTING</v>
          </cell>
          <cell r="H4891" t="str">
            <v>S13</v>
          </cell>
          <cell r="I4891" t="str">
            <v>I</v>
          </cell>
          <cell r="J4891" t="str">
            <v>N</v>
          </cell>
          <cell r="K4891">
            <v>20198</v>
          </cell>
          <cell r="L4891" t="str">
            <v>RAG PVC KARMANTYÚ</v>
          </cell>
        </row>
        <row r="4892">
          <cell r="A4892" t="str">
            <v>LAP.TOM.DN25</v>
          </cell>
          <cell r="B4892">
            <v>382</v>
          </cell>
          <cell r="C4892" t="str">
            <v>Items</v>
          </cell>
          <cell r="D4892">
            <v>0.05</v>
          </cell>
          <cell r="E4892" t="str">
            <v>75</v>
          </cell>
          <cell r="F4892" t="str">
            <v>HAWA</v>
          </cell>
          <cell r="G4892" t="str">
            <v>OTHER</v>
          </cell>
          <cell r="H4892" t="str">
            <v>S20</v>
          </cell>
          <cell r="I4892" t="str">
            <v>I</v>
          </cell>
          <cell r="J4892" t="str">
            <v>N</v>
          </cell>
          <cell r="K4892">
            <v>100</v>
          </cell>
          <cell r="L4892" t="str">
            <v>LAPOS KAR.TÖM. EPDM DN25MM</v>
          </cell>
        </row>
        <row r="4893">
          <cell r="A4893" t="str">
            <v>HL720.2</v>
          </cell>
          <cell r="B4893">
            <v>192305</v>
          </cell>
          <cell r="C4893" t="str">
            <v>Items</v>
          </cell>
          <cell r="D4893">
            <v>6.4</v>
          </cell>
          <cell r="E4893" t="str">
            <v>0J</v>
          </cell>
          <cell r="F4893" t="str">
            <v>HAWA</v>
          </cell>
          <cell r="G4893" t="str">
            <v>OTHER</v>
          </cell>
          <cell r="H4893" t="str">
            <v>S12</v>
          </cell>
          <cell r="I4893" t="str">
            <v>I</v>
          </cell>
          <cell r="J4893" t="str">
            <v>N</v>
          </cell>
          <cell r="K4893">
            <v>132821</v>
          </cell>
          <cell r="L4893" t="str">
            <v>Visszatorlás gátló szelep, DN200, 2csap</v>
          </cell>
        </row>
        <row r="4894">
          <cell r="A4894" t="str">
            <v>VCSSDR1764006MV</v>
          </cell>
          <cell r="B4894">
            <v>124456</v>
          </cell>
          <cell r="C4894" t="str">
            <v>Meter</v>
          </cell>
          <cell r="D4894">
            <v>26.31</v>
          </cell>
          <cell r="E4894" t="str">
            <v>68</v>
          </cell>
          <cell r="F4894" t="str">
            <v>HAWA</v>
          </cell>
          <cell r="G4894" t="str">
            <v>PIPE</v>
          </cell>
          <cell r="H4894" t="str">
            <v>S15</v>
          </cell>
          <cell r="I4894" t="str">
            <v>I</v>
          </cell>
          <cell r="J4894" t="str">
            <v>N</v>
          </cell>
          <cell r="K4894">
            <v>15747.55</v>
          </cell>
          <cell r="L4894" t="str">
            <v>PE 400X22.7MM VÉDÖCSÖ</v>
          </cell>
        </row>
        <row r="4895">
          <cell r="A4895" t="str">
            <v>U-FLEX450GGG</v>
          </cell>
          <cell r="B4895">
            <v>687483</v>
          </cell>
          <cell r="C4895" t="str">
            <v>Items</v>
          </cell>
          <cell r="D4895">
            <v>30</v>
          </cell>
          <cell r="E4895" t="str">
            <v>83</v>
          </cell>
          <cell r="F4895" t="str">
            <v>HAWA</v>
          </cell>
          <cell r="G4895" t="str">
            <v>FITTING</v>
          </cell>
          <cell r="H4895" t="str">
            <v>S26</v>
          </cell>
          <cell r="I4895" t="str">
            <v>I</v>
          </cell>
          <cell r="J4895" t="str">
            <v>N</v>
          </cell>
          <cell r="K4895">
            <v>171600</v>
          </cell>
          <cell r="L4895" t="str">
            <v>FLEX.CSÖCSATL. 435-470MM, tok-tok</v>
          </cell>
        </row>
        <row r="4896">
          <cell r="A4896" t="str">
            <v>PPKDPS400ID/OD</v>
          </cell>
          <cell r="B4896">
            <v>14175</v>
          </cell>
          <cell r="C4896" t="str">
            <v>Items</v>
          </cell>
          <cell r="D4896">
            <v>3.93</v>
          </cell>
          <cell r="E4896" t="str">
            <v>1D</v>
          </cell>
          <cell r="F4896" t="str">
            <v>HAWA</v>
          </cell>
          <cell r="G4896" t="str">
            <v>FITTING</v>
          </cell>
          <cell r="H4896" t="str">
            <v>S36</v>
          </cell>
          <cell r="I4896" t="str">
            <v>I</v>
          </cell>
          <cell r="J4896" t="str">
            <v>N</v>
          </cell>
          <cell r="K4896">
            <v>2835</v>
          </cell>
          <cell r="L4896" t="str">
            <v>PP PRAGMA ID/KG SZÜK. ÁTMENET, TOK-SIMA</v>
          </cell>
        </row>
        <row r="4897">
          <cell r="A4897" t="str">
            <v>SW315ID/6M.SN4</v>
          </cell>
          <cell r="B4897">
            <v>101552</v>
          </cell>
          <cell r="C4897" t="str">
            <v>Items</v>
          </cell>
          <cell r="D4897">
            <v>26.12</v>
          </cell>
          <cell r="E4897" t="str">
            <v>89</v>
          </cell>
          <cell r="F4897" t="str">
            <v>HAWA</v>
          </cell>
          <cell r="G4897" t="str">
            <v>OTHER</v>
          </cell>
          <cell r="H4897" t="str">
            <v>S31</v>
          </cell>
          <cell r="I4897" t="str">
            <v>I</v>
          </cell>
          <cell r="J4897" t="str">
            <v>N</v>
          </cell>
          <cell r="K4897">
            <v>21442.19</v>
          </cell>
          <cell r="L4897" t="str">
            <v>FELSZÁLLÓCSÖ ID315 H6000MM SWPP SN4</v>
          </cell>
        </row>
        <row r="4898">
          <cell r="A4898" t="str">
            <v>SW315ID/6M.SN2</v>
          </cell>
          <cell r="B4898">
            <v>71175</v>
          </cell>
          <cell r="C4898" t="str">
            <v>Items</v>
          </cell>
          <cell r="D4898">
            <v>18.14</v>
          </cell>
          <cell r="E4898" t="str">
            <v>89</v>
          </cell>
          <cell r="F4898" t="str">
            <v>HAWA</v>
          </cell>
          <cell r="G4898" t="str">
            <v>OTHER</v>
          </cell>
          <cell r="H4898" t="str">
            <v>S31</v>
          </cell>
          <cell r="I4898" t="str">
            <v>I</v>
          </cell>
          <cell r="J4898" t="str">
            <v>N</v>
          </cell>
          <cell r="K4898">
            <v>14846.14</v>
          </cell>
          <cell r="L4898" t="str">
            <v>FELSZÁLLÓCSÖ ID315 H6000MM SWPP SN2</v>
          </cell>
        </row>
        <row r="4899">
          <cell r="A4899" t="str">
            <v>SW400OD/6M.SN4</v>
          </cell>
          <cell r="B4899">
            <v>99806</v>
          </cell>
          <cell r="C4899" t="str">
            <v>Items</v>
          </cell>
          <cell r="D4899">
            <v>1</v>
          </cell>
          <cell r="E4899" t="str">
            <v>89</v>
          </cell>
          <cell r="F4899" t="str">
            <v>HAWA</v>
          </cell>
          <cell r="G4899" t="str">
            <v>OTHER</v>
          </cell>
          <cell r="H4899" t="str">
            <v>S31</v>
          </cell>
          <cell r="I4899" t="str">
            <v>I</v>
          </cell>
          <cell r="J4899" t="str">
            <v>N</v>
          </cell>
          <cell r="K4899">
            <v>18279.45</v>
          </cell>
          <cell r="L4899" t="str">
            <v>FELSZÁLLÓCSÖ OD400 H6000MM SWPP SN4</v>
          </cell>
        </row>
        <row r="4900">
          <cell r="A4900" t="str">
            <v>DW400OD/6M.SN4</v>
          </cell>
          <cell r="B4900">
            <v>113112</v>
          </cell>
          <cell r="C4900" t="str">
            <v>Items</v>
          </cell>
          <cell r="D4900">
            <v>30</v>
          </cell>
          <cell r="E4900" t="str">
            <v>89</v>
          </cell>
          <cell r="F4900" t="str">
            <v>HAWA</v>
          </cell>
          <cell r="G4900" t="str">
            <v>OTHER</v>
          </cell>
          <cell r="H4900" t="str">
            <v>S31</v>
          </cell>
          <cell r="I4900" t="str">
            <v>I</v>
          </cell>
          <cell r="J4900" t="str">
            <v>N</v>
          </cell>
          <cell r="K4900">
            <v>22654.06</v>
          </cell>
          <cell r="L4900" t="str">
            <v>FELSZÁLLÓCSÖ OD400 H6000MM DWPP SN4</v>
          </cell>
        </row>
        <row r="4901">
          <cell r="A4901" t="str">
            <v>DW400OD/2M.SN4</v>
          </cell>
          <cell r="B4901">
            <v>36690</v>
          </cell>
          <cell r="C4901" t="str">
            <v>Items</v>
          </cell>
          <cell r="D4901">
            <v>10</v>
          </cell>
          <cell r="E4901" t="str">
            <v>89</v>
          </cell>
          <cell r="F4901" t="str">
            <v>HAWA</v>
          </cell>
          <cell r="G4901" t="str">
            <v>OTHER</v>
          </cell>
          <cell r="H4901" t="str">
            <v>S31</v>
          </cell>
          <cell r="I4901" t="str">
            <v>I</v>
          </cell>
          <cell r="J4901" t="str">
            <v>N</v>
          </cell>
          <cell r="K4901">
            <v>7648.34</v>
          </cell>
          <cell r="L4901" t="str">
            <v>FELSZÁLLÓCSÖ OD400 H2000MM DWPP SN4</v>
          </cell>
        </row>
        <row r="4902">
          <cell r="A4902" t="str">
            <v>PRAGMAOD400GGY</v>
          </cell>
          <cell r="B4902">
            <v>8241</v>
          </cell>
          <cell r="C4902" t="str">
            <v>Items</v>
          </cell>
          <cell r="D4902">
            <v>0.3</v>
          </cell>
          <cell r="E4902" t="str">
            <v>1D</v>
          </cell>
          <cell r="F4902" t="str">
            <v>HAWA</v>
          </cell>
          <cell r="G4902" t="str">
            <v>OTHER</v>
          </cell>
          <cell r="H4902" t="str">
            <v>S36</v>
          </cell>
          <cell r="I4902" t="str">
            <v>I</v>
          </cell>
          <cell r="J4902" t="str">
            <v>N</v>
          </cell>
          <cell r="K4902">
            <v>1575</v>
          </cell>
          <cell r="L4902" t="str">
            <v>PRAGMA OD400 GUMIGYÜRÜ</v>
          </cell>
        </row>
        <row r="4903">
          <cell r="A4903" t="str">
            <v>PRAGMAID315GGY-TNY</v>
          </cell>
          <cell r="B4903">
            <v>4242</v>
          </cell>
          <cell r="C4903" t="str">
            <v>Items</v>
          </cell>
          <cell r="D4903">
            <v>0.2</v>
          </cell>
          <cell r="E4903" t="str">
            <v>1D</v>
          </cell>
          <cell r="F4903" t="str">
            <v>HAWA</v>
          </cell>
          <cell r="G4903" t="str">
            <v>OTHER</v>
          </cell>
          <cell r="H4903" t="str">
            <v>S36</v>
          </cell>
          <cell r="I4903" t="str">
            <v>I</v>
          </cell>
          <cell r="J4903" t="str">
            <v>N</v>
          </cell>
          <cell r="K4903">
            <v>776.56</v>
          </cell>
          <cell r="L4903" t="str">
            <v>PRAGMA ID315 GUMIGYÜRÜ TISZT.NYÍLÁSHOZ</v>
          </cell>
        </row>
        <row r="4904">
          <cell r="A4904" t="str">
            <v>400/315TEL.GUM.PR</v>
          </cell>
          <cell r="B4904">
            <v>15100</v>
          </cell>
          <cell r="C4904" t="str">
            <v>Items</v>
          </cell>
          <cell r="D4904">
            <v>1.28</v>
          </cell>
          <cell r="E4904" t="str">
            <v>83</v>
          </cell>
          <cell r="F4904" t="str">
            <v>HAWA</v>
          </cell>
          <cell r="G4904" t="str">
            <v>OTHER</v>
          </cell>
          <cell r="H4904" t="str">
            <v>S26</v>
          </cell>
          <cell r="I4904" t="str">
            <v>I</v>
          </cell>
          <cell r="J4904" t="str">
            <v>N</v>
          </cell>
          <cell r="K4904">
            <v>2732.6</v>
          </cell>
          <cell r="L4904" t="str">
            <v>TELESZKOPOS GUMITOMITES PRAGMA CSŐRE</v>
          </cell>
        </row>
        <row r="4905">
          <cell r="A4905" t="str">
            <v>PPKGAL315/200/200</v>
          </cell>
          <cell r="B4905">
            <v>45672</v>
          </cell>
          <cell r="C4905" t="str">
            <v>Items</v>
          </cell>
          <cell r="D4905">
            <v>4.47</v>
          </cell>
          <cell r="E4905" t="str">
            <v>62</v>
          </cell>
          <cell r="F4905" t="str">
            <v>HAWA</v>
          </cell>
          <cell r="G4905" t="str">
            <v>OTHER</v>
          </cell>
          <cell r="H4905" t="str">
            <v>S11</v>
          </cell>
          <cell r="I4905" t="str">
            <v>I</v>
          </cell>
          <cell r="J4905" t="str">
            <v>N</v>
          </cell>
          <cell r="K4905">
            <v>5798.53</v>
          </cell>
          <cell r="L4905" t="str">
            <v>PRO TISZTITO NYÍL. 45F ELÁG.  PR FELSZ.</v>
          </cell>
        </row>
        <row r="4906">
          <cell r="A4906" t="str">
            <v>PPKGA400/160/160</v>
          </cell>
          <cell r="B4906">
            <v>39028</v>
          </cell>
          <cell r="C4906" t="str">
            <v>Items</v>
          </cell>
          <cell r="D4906">
            <v>2.98</v>
          </cell>
          <cell r="E4906" t="str">
            <v>62</v>
          </cell>
          <cell r="F4906" t="str">
            <v>HAWA</v>
          </cell>
          <cell r="G4906" t="str">
            <v>OTHER</v>
          </cell>
          <cell r="H4906" t="str">
            <v>S11</v>
          </cell>
          <cell r="I4906" t="str">
            <v>I</v>
          </cell>
          <cell r="J4906" t="str">
            <v>N</v>
          </cell>
          <cell r="K4906">
            <v>4457.87</v>
          </cell>
          <cell r="L4906" t="str">
            <v>PRO TISZTITO NYÍL. ATFOLYÓS PR FELSZ.</v>
          </cell>
        </row>
        <row r="4907">
          <cell r="A4907" t="str">
            <v>PPKGA400/200/200</v>
          </cell>
          <cell r="B4907">
            <v>43164</v>
          </cell>
          <cell r="C4907" t="str">
            <v>Items</v>
          </cell>
          <cell r="D4907">
            <v>3.58</v>
          </cell>
          <cell r="E4907" t="str">
            <v>62</v>
          </cell>
          <cell r="F4907" t="str">
            <v>HAWA</v>
          </cell>
          <cell r="G4907" t="str">
            <v>OTHER</v>
          </cell>
          <cell r="H4907" t="str">
            <v>S11</v>
          </cell>
          <cell r="I4907" t="str">
            <v>I</v>
          </cell>
          <cell r="J4907" t="str">
            <v>N</v>
          </cell>
          <cell r="K4907">
            <v>5010.9799999999996</v>
          </cell>
          <cell r="L4907" t="str">
            <v>PRO TISZTITO NYÍL. ATFOLYÓS PR FELSZ.</v>
          </cell>
        </row>
        <row r="4908">
          <cell r="A4908" t="str">
            <v>PPKGA400/250/250</v>
          </cell>
          <cell r="B4908">
            <v>91389</v>
          </cell>
          <cell r="C4908" t="str">
            <v>Items</v>
          </cell>
          <cell r="D4908">
            <v>14.84</v>
          </cell>
          <cell r="E4908" t="str">
            <v>62</v>
          </cell>
          <cell r="F4908" t="str">
            <v>HAWA</v>
          </cell>
          <cell r="G4908" t="str">
            <v>OTHER</v>
          </cell>
          <cell r="H4908" t="str">
            <v>S11</v>
          </cell>
          <cell r="I4908" t="str">
            <v>I</v>
          </cell>
          <cell r="J4908" t="str">
            <v>N</v>
          </cell>
          <cell r="K4908">
            <v>25307.67</v>
          </cell>
          <cell r="L4908" t="str">
            <v>PRO TISZTITO NYÍL. ATFOLYÓS PR FELSZ.</v>
          </cell>
        </row>
        <row r="4909">
          <cell r="A4909" t="str">
            <v>PPKGA400/315/315</v>
          </cell>
          <cell r="B4909">
            <v>100300</v>
          </cell>
          <cell r="C4909" t="str">
            <v>Items</v>
          </cell>
          <cell r="D4909">
            <v>16.27</v>
          </cell>
          <cell r="E4909" t="str">
            <v>62</v>
          </cell>
          <cell r="F4909" t="str">
            <v>HAWA</v>
          </cell>
          <cell r="G4909" t="str">
            <v>OTHER</v>
          </cell>
          <cell r="H4909" t="str">
            <v>S11</v>
          </cell>
          <cell r="I4909" t="str">
            <v>I</v>
          </cell>
          <cell r="J4909" t="str">
            <v>N</v>
          </cell>
          <cell r="K4909">
            <v>27772.87</v>
          </cell>
          <cell r="L4909" t="str">
            <v>PRO TISZTITO NYÍL. ATFOLYÓS PR FELSZ.</v>
          </cell>
        </row>
        <row r="4910">
          <cell r="A4910" t="str">
            <v>PPKGA400/400/400</v>
          </cell>
          <cell r="B4910">
            <v>150458</v>
          </cell>
          <cell r="C4910" t="str">
            <v>Items</v>
          </cell>
          <cell r="D4910">
            <v>19.64</v>
          </cell>
          <cell r="E4910" t="str">
            <v>62</v>
          </cell>
          <cell r="F4910" t="str">
            <v>HAWA</v>
          </cell>
          <cell r="G4910" t="str">
            <v>OTHER</v>
          </cell>
          <cell r="H4910" t="str">
            <v>S11</v>
          </cell>
          <cell r="I4910" t="str">
            <v>I</v>
          </cell>
          <cell r="J4910" t="str">
            <v>N</v>
          </cell>
          <cell r="K4910">
            <v>33531.1</v>
          </cell>
          <cell r="L4910" t="str">
            <v>PRO TISZTITO NYÍL. ATFOLYÓS PR FELSZ.</v>
          </cell>
        </row>
        <row r="4911">
          <cell r="A4911" t="str">
            <v>PPKGAL400/160/160</v>
          </cell>
          <cell r="B4911">
            <v>45085</v>
          </cell>
          <cell r="C4911" t="str">
            <v>Items</v>
          </cell>
          <cell r="D4911">
            <v>3.59</v>
          </cell>
          <cell r="E4911" t="str">
            <v>62</v>
          </cell>
          <cell r="F4911" t="str">
            <v>HAWA</v>
          </cell>
          <cell r="G4911" t="str">
            <v>OTHER</v>
          </cell>
          <cell r="H4911" t="str">
            <v>S11</v>
          </cell>
          <cell r="I4911" t="str">
            <v>I</v>
          </cell>
          <cell r="J4911" t="str">
            <v>N</v>
          </cell>
          <cell r="K4911">
            <v>5047.6099999999997</v>
          </cell>
          <cell r="L4911" t="str">
            <v>PRO TISZTITO NYÍL. 45F ELÁG.  PR FELSZ.</v>
          </cell>
        </row>
        <row r="4912">
          <cell r="A4912" t="str">
            <v>PPKGAL400/200/200</v>
          </cell>
          <cell r="B4912">
            <v>51567</v>
          </cell>
          <cell r="C4912" t="str">
            <v>Items</v>
          </cell>
          <cell r="D4912">
            <v>4.4800000000000004</v>
          </cell>
          <cell r="E4912" t="str">
            <v>62</v>
          </cell>
          <cell r="F4912" t="str">
            <v>HAWA</v>
          </cell>
          <cell r="G4912" t="str">
            <v>OTHER</v>
          </cell>
          <cell r="H4912" t="str">
            <v>S11</v>
          </cell>
          <cell r="I4912" t="str">
            <v>I</v>
          </cell>
          <cell r="J4912" t="str">
            <v>N</v>
          </cell>
          <cell r="K4912">
            <v>5893.77</v>
          </cell>
          <cell r="L4912" t="str">
            <v>PRO TISZTITO NYÍL. 45F ELÁG.  PR FELSZ.</v>
          </cell>
        </row>
        <row r="4913">
          <cell r="A4913" t="str">
            <v>PPKGA315/160/160</v>
          </cell>
          <cell r="B4913">
            <v>26241</v>
          </cell>
          <cell r="C4913" t="str">
            <v>Items</v>
          </cell>
          <cell r="D4913">
            <v>2.56</v>
          </cell>
          <cell r="E4913" t="str">
            <v>62</v>
          </cell>
          <cell r="F4913" t="str">
            <v>HAWA</v>
          </cell>
          <cell r="G4913" t="str">
            <v>OTHER</v>
          </cell>
          <cell r="H4913" t="str">
            <v>S11</v>
          </cell>
          <cell r="I4913" t="str">
            <v>I</v>
          </cell>
          <cell r="J4913" t="str">
            <v>N</v>
          </cell>
          <cell r="K4913">
            <v>4146.5200000000004</v>
          </cell>
          <cell r="L4913" t="str">
            <v>PRO TISZTITO NYÍL. ATFOLYÓS PR FELSZ.</v>
          </cell>
        </row>
        <row r="4914">
          <cell r="A4914" t="str">
            <v>PPKGA315/200/200</v>
          </cell>
          <cell r="B4914">
            <v>37846</v>
          </cell>
          <cell r="C4914" t="str">
            <v>Items</v>
          </cell>
          <cell r="D4914">
            <v>3.44</v>
          </cell>
          <cell r="E4914" t="str">
            <v>62</v>
          </cell>
          <cell r="F4914" t="str">
            <v>HAWA</v>
          </cell>
          <cell r="G4914" t="str">
            <v>OTHER</v>
          </cell>
          <cell r="H4914" t="str">
            <v>S11</v>
          </cell>
          <cell r="I4914" t="str">
            <v>I</v>
          </cell>
          <cell r="J4914" t="str">
            <v>N</v>
          </cell>
          <cell r="K4914">
            <v>4802.1899999999996</v>
          </cell>
          <cell r="L4914" t="str">
            <v>PRO TISZTITO NYÍL. ATFOLYÓS PR FELSZ.</v>
          </cell>
        </row>
        <row r="4915">
          <cell r="A4915" t="str">
            <v>PPKGAL315/160/160</v>
          </cell>
          <cell r="B4915">
            <v>41792</v>
          </cell>
          <cell r="C4915" t="str">
            <v>Items</v>
          </cell>
          <cell r="D4915">
            <v>3.39</v>
          </cell>
          <cell r="E4915" t="str">
            <v>62</v>
          </cell>
          <cell r="F4915" t="str">
            <v>HAWA</v>
          </cell>
          <cell r="G4915" t="str">
            <v>OTHER</v>
          </cell>
          <cell r="H4915" t="str">
            <v>S11</v>
          </cell>
          <cell r="I4915" t="str">
            <v>I</v>
          </cell>
          <cell r="J4915" t="str">
            <v>N</v>
          </cell>
          <cell r="K4915">
            <v>4772.8900000000003</v>
          </cell>
          <cell r="L4915" t="str">
            <v>PRO TISZTITO NYÍL. 45F ELÁG.  PR FELSZ.</v>
          </cell>
        </row>
        <row r="4916">
          <cell r="A4916" t="str">
            <v>PPDREN160/6/360.T</v>
          </cell>
          <cell r="B4916">
            <v>50390</v>
          </cell>
          <cell r="C4916" t="str">
            <v>Items</v>
          </cell>
          <cell r="D4916">
            <v>7.6</v>
          </cell>
          <cell r="E4916" t="str">
            <v>1C</v>
          </cell>
          <cell r="F4916" t="str">
            <v>HAWA</v>
          </cell>
          <cell r="G4916" t="str">
            <v>PIPE</v>
          </cell>
          <cell r="H4916" t="str">
            <v>S35</v>
          </cell>
          <cell r="I4916" t="str">
            <v>I</v>
          </cell>
          <cell r="J4916" t="str">
            <v>N</v>
          </cell>
          <cell r="K4916">
            <v>7548.12</v>
          </cell>
          <cell r="L4916" t="str">
            <v>PP PRAGMA DRÉNCSÖ OD160/6M 360°+TERFILC</v>
          </cell>
        </row>
        <row r="4917">
          <cell r="A4917" t="str">
            <v>PPDREN200/6/360.T</v>
          </cell>
          <cell r="B4917">
            <v>71884</v>
          </cell>
          <cell r="C4917" t="str">
            <v>Items</v>
          </cell>
          <cell r="D4917">
            <v>11.8</v>
          </cell>
          <cell r="E4917" t="str">
            <v>1C</v>
          </cell>
          <cell r="F4917" t="str">
            <v>HAWA</v>
          </cell>
          <cell r="G4917" t="str">
            <v>PIPE</v>
          </cell>
          <cell r="H4917" t="str">
            <v>S35</v>
          </cell>
          <cell r="I4917" t="str">
            <v>I</v>
          </cell>
          <cell r="J4917" t="str">
            <v>N</v>
          </cell>
          <cell r="K4917">
            <v>10354</v>
          </cell>
          <cell r="L4917" t="str">
            <v>PP PRAGMA DRÉNCSÖ OD200/6M 360°+TERFILC</v>
          </cell>
        </row>
        <row r="4918">
          <cell r="A4918" t="str">
            <v>PPDREN250/6/360.T</v>
          </cell>
          <cell r="B4918">
            <v>148387</v>
          </cell>
          <cell r="C4918" t="str">
            <v>Items</v>
          </cell>
          <cell r="D4918">
            <v>30</v>
          </cell>
          <cell r="E4918" t="str">
            <v>1C</v>
          </cell>
          <cell r="F4918" t="str">
            <v>HAWA</v>
          </cell>
          <cell r="G4918" t="str">
            <v>PIPE</v>
          </cell>
          <cell r="H4918" t="str">
            <v>S35</v>
          </cell>
          <cell r="I4918" t="str">
            <v>I</v>
          </cell>
          <cell r="J4918" t="str">
            <v>N</v>
          </cell>
          <cell r="K4918">
            <v>21373.200000000001</v>
          </cell>
          <cell r="L4918" t="str">
            <v>PP PRAGMA DRÉNCSÖ OD250/6M 360°+TERFILC</v>
          </cell>
        </row>
        <row r="4919">
          <cell r="A4919" t="str">
            <v>PPDREN315/6/360.T</v>
          </cell>
          <cell r="B4919">
            <v>182962</v>
          </cell>
          <cell r="C4919" t="str">
            <v>Items</v>
          </cell>
          <cell r="D4919">
            <v>34</v>
          </cell>
          <cell r="E4919" t="str">
            <v>1C</v>
          </cell>
          <cell r="F4919" t="str">
            <v>HAWA</v>
          </cell>
          <cell r="G4919" t="str">
            <v>PIPE</v>
          </cell>
          <cell r="H4919" t="str">
            <v>S35</v>
          </cell>
          <cell r="I4919" t="str">
            <v>I</v>
          </cell>
          <cell r="J4919" t="str">
            <v>N</v>
          </cell>
          <cell r="K4919">
            <v>26353.08</v>
          </cell>
          <cell r="L4919" t="str">
            <v>PP PRAGMA DRÉNCSÖ OD315/6M 360°+TERFILC</v>
          </cell>
        </row>
        <row r="4920">
          <cell r="A4920" t="str">
            <v>NY090/5M10BV</v>
          </cell>
          <cell r="B4920">
            <v>36896</v>
          </cell>
          <cell r="C4920" t="str">
            <v>Items</v>
          </cell>
          <cell r="D4920">
            <v>8.67</v>
          </cell>
          <cell r="E4920" t="str">
            <v>1Q</v>
          </cell>
          <cell r="F4920" t="str">
            <v>HAWA</v>
          </cell>
          <cell r="G4920" t="str">
            <v>PIPE</v>
          </cell>
          <cell r="H4920" t="str">
            <v>S04</v>
          </cell>
          <cell r="I4920" t="str">
            <v>I</v>
          </cell>
          <cell r="J4920" t="str">
            <v>N</v>
          </cell>
          <cell r="K4920">
            <v>4767.24</v>
          </cell>
          <cell r="L4920" t="str">
            <v>PVC NYOMOCSO 90X4.3X5000MM</v>
          </cell>
        </row>
        <row r="4921">
          <cell r="A4921" t="str">
            <v>NY110/5M10BV</v>
          </cell>
          <cell r="B4921">
            <v>44860</v>
          </cell>
          <cell r="C4921" t="str">
            <v>Items</v>
          </cell>
          <cell r="D4921">
            <v>10.47</v>
          </cell>
          <cell r="E4921" t="str">
            <v>1Q</v>
          </cell>
          <cell r="F4921" t="str">
            <v>HAWA</v>
          </cell>
          <cell r="G4921" t="str">
            <v>PIPE</v>
          </cell>
          <cell r="H4921" t="str">
            <v>S04</v>
          </cell>
          <cell r="I4921" t="str">
            <v>I</v>
          </cell>
          <cell r="J4921" t="str">
            <v>I</v>
          </cell>
          <cell r="K4921">
            <v>5981</v>
          </cell>
          <cell r="L4921" t="str">
            <v>PVC NYOMOCSO 110X4.2X5000MM</v>
          </cell>
        </row>
        <row r="4922">
          <cell r="A4922" t="str">
            <v>8F0/180D160K</v>
          </cell>
          <cell r="B4922">
            <v>241821</v>
          </cell>
          <cell r="C4922" t="str">
            <v>Items</v>
          </cell>
          <cell r="D4922">
            <v>42.7</v>
          </cell>
          <cell r="E4922" t="str">
            <v>89</v>
          </cell>
          <cell r="F4922" t="str">
            <v>HAWA</v>
          </cell>
          <cell r="G4922" t="str">
            <v>OTHER</v>
          </cell>
          <cell r="H4922" t="str">
            <v>S31</v>
          </cell>
          <cell r="I4922" t="str">
            <v>I</v>
          </cell>
          <cell r="J4922" t="str">
            <v>N</v>
          </cell>
          <cell r="K4922">
            <v>46926.69</v>
          </cell>
          <cell r="L4922" t="str">
            <v>K.ÁTFOLYÓ.800MM:0/180FOK.H465:D160</v>
          </cell>
        </row>
        <row r="4923">
          <cell r="A4923" t="str">
            <v>8F0/180D200K</v>
          </cell>
          <cell r="B4923">
            <v>241821</v>
          </cell>
          <cell r="C4923" t="str">
            <v>Items</v>
          </cell>
          <cell r="D4923">
            <v>42.45</v>
          </cell>
          <cell r="E4923" t="str">
            <v>89</v>
          </cell>
          <cell r="F4923" t="str">
            <v>HAWA</v>
          </cell>
          <cell r="G4923" t="str">
            <v>OTHER</v>
          </cell>
          <cell r="H4923" t="str">
            <v>S31</v>
          </cell>
          <cell r="I4923" t="str">
            <v>I</v>
          </cell>
          <cell r="J4923" t="str">
            <v>N</v>
          </cell>
          <cell r="K4923">
            <v>46780.17</v>
          </cell>
          <cell r="L4923" t="str">
            <v>K.ÁTFOLYÓ.800MM:0/180FOK.H465:D200</v>
          </cell>
        </row>
        <row r="4924">
          <cell r="A4924" t="str">
            <v>8F0/180D250K</v>
          </cell>
          <cell r="B4924">
            <v>241821</v>
          </cell>
          <cell r="C4924" t="str">
            <v>Items</v>
          </cell>
          <cell r="D4924">
            <v>41.87</v>
          </cell>
          <cell r="E4924" t="str">
            <v>89</v>
          </cell>
          <cell r="F4924" t="str">
            <v>HAWA</v>
          </cell>
          <cell r="G4924" t="str">
            <v>OTHER</v>
          </cell>
          <cell r="H4924" t="str">
            <v>S31</v>
          </cell>
          <cell r="I4924" t="str">
            <v>I</v>
          </cell>
          <cell r="J4924" t="str">
            <v>N</v>
          </cell>
          <cell r="K4924">
            <v>46509.11</v>
          </cell>
          <cell r="L4924" t="str">
            <v>K.ÁTFOLYÓ.800MM:0/180FOK.H460:D250</v>
          </cell>
        </row>
        <row r="4925">
          <cell r="A4925" t="str">
            <v>8F0/180D315K</v>
          </cell>
          <cell r="B4925">
            <v>268830</v>
          </cell>
          <cell r="C4925" t="str">
            <v>Items</v>
          </cell>
          <cell r="D4925">
            <v>50.22</v>
          </cell>
          <cell r="E4925" t="str">
            <v>89</v>
          </cell>
          <cell r="F4925" t="str">
            <v>HAWA</v>
          </cell>
          <cell r="G4925" t="str">
            <v>OTHER</v>
          </cell>
          <cell r="H4925" t="str">
            <v>S31</v>
          </cell>
          <cell r="I4925" t="str">
            <v>I</v>
          </cell>
          <cell r="J4925" t="str">
            <v>N</v>
          </cell>
          <cell r="K4925">
            <v>52168.45</v>
          </cell>
          <cell r="L4925" t="str">
            <v>K.ÁTFOLYÓ.800MM:0/180FOK.H460:D315</v>
          </cell>
        </row>
        <row r="4926">
          <cell r="A4926" t="str">
            <v>8F0/180D400K</v>
          </cell>
          <cell r="B4926">
            <v>278044</v>
          </cell>
          <cell r="C4926" t="str">
            <v>Items</v>
          </cell>
          <cell r="D4926">
            <v>49.24</v>
          </cell>
          <cell r="E4926" t="str">
            <v>89</v>
          </cell>
          <cell r="F4926" t="str">
            <v>HAWA</v>
          </cell>
          <cell r="G4926" t="str">
            <v>OTHER</v>
          </cell>
          <cell r="H4926" t="str">
            <v>S31</v>
          </cell>
          <cell r="I4926" t="str">
            <v>I</v>
          </cell>
          <cell r="J4926" t="str">
            <v>N</v>
          </cell>
          <cell r="K4926">
            <v>53955.99</v>
          </cell>
          <cell r="L4926" t="str">
            <v>K.ÁTFOLYÓ.800MM:0/180FOK.H455:D400</v>
          </cell>
        </row>
        <row r="4927">
          <cell r="A4927" t="str">
            <v>8F13/18/22D20K</v>
          </cell>
          <cell r="B4927">
            <v>229951</v>
          </cell>
          <cell r="C4927" t="str">
            <v>Items</v>
          </cell>
          <cell r="D4927">
            <v>41.1</v>
          </cell>
          <cell r="E4927" t="str">
            <v>89</v>
          </cell>
          <cell r="F4927" t="str">
            <v>HAWA</v>
          </cell>
          <cell r="G4927" t="str">
            <v>OTHER</v>
          </cell>
          <cell r="H4927" t="str">
            <v>S31</v>
          </cell>
          <cell r="I4927" t="str">
            <v>I</v>
          </cell>
          <cell r="J4927" t="str">
            <v>N</v>
          </cell>
          <cell r="K4927">
            <v>38472</v>
          </cell>
          <cell r="L4927" t="str">
            <v>K.ELÁG800:0/135/180/225FOK:H465:D200</v>
          </cell>
        </row>
        <row r="4928">
          <cell r="A4928" t="str">
            <v>8F90/180/270D20K</v>
          </cell>
          <cell r="B4928">
            <v>229484</v>
          </cell>
          <cell r="C4928" t="str">
            <v>Items</v>
          </cell>
          <cell r="D4928">
            <v>41.29</v>
          </cell>
          <cell r="E4928" t="str">
            <v>89</v>
          </cell>
          <cell r="F4928" t="str">
            <v>HAWA</v>
          </cell>
          <cell r="G4928" t="str">
            <v>OTHER</v>
          </cell>
          <cell r="H4928" t="str">
            <v>S31</v>
          </cell>
          <cell r="I4928" t="str">
            <v>I</v>
          </cell>
          <cell r="J4928" t="str">
            <v>N</v>
          </cell>
          <cell r="K4928">
            <v>38586.449999999997</v>
          </cell>
          <cell r="L4928" t="str">
            <v>K.ELÁG800:0/90/180/270FOK:H465:D200</v>
          </cell>
        </row>
        <row r="4929">
          <cell r="A4929" t="str">
            <v>1F0/180D160K</v>
          </cell>
          <cell r="B4929">
            <v>242783</v>
          </cell>
          <cell r="C4929" t="str">
            <v>Items</v>
          </cell>
          <cell r="D4929">
            <v>44.5</v>
          </cell>
          <cell r="E4929" t="str">
            <v>89</v>
          </cell>
          <cell r="F4929" t="str">
            <v>HAWA</v>
          </cell>
          <cell r="G4929" t="str">
            <v>OTHER</v>
          </cell>
          <cell r="H4929" t="str">
            <v>S31</v>
          </cell>
          <cell r="I4929" t="str">
            <v>I</v>
          </cell>
          <cell r="J4929" t="str">
            <v>N</v>
          </cell>
          <cell r="K4929">
            <v>46689</v>
          </cell>
          <cell r="L4929" t="str">
            <v>K.ÁTFOLYÓ1000MM:0/180FOK.H465:D160MM</v>
          </cell>
        </row>
        <row r="4930">
          <cell r="A4930" t="str">
            <v>1F0/180D200K</v>
          </cell>
          <cell r="B4930">
            <v>242783</v>
          </cell>
          <cell r="C4930" t="str">
            <v>Items</v>
          </cell>
          <cell r="D4930">
            <v>44.65</v>
          </cell>
          <cell r="E4930" t="str">
            <v>89</v>
          </cell>
          <cell r="F4930" t="str">
            <v>HAWA</v>
          </cell>
          <cell r="G4930" t="str">
            <v>OTHER</v>
          </cell>
          <cell r="H4930" t="str">
            <v>S31</v>
          </cell>
          <cell r="I4930" t="str">
            <v>I</v>
          </cell>
          <cell r="J4930" t="str">
            <v>N</v>
          </cell>
          <cell r="K4930">
            <v>45146</v>
          </cell>
          <cell r="L4930" t="str">
            <v>K.ÁTFOLYÓ1000MM:0/180FOK.H465:D200MM</v>
          </cell>
        </row>
        <row r="4931">
          <cell r="A4931" t="str">
            <v>1F0/180D250K</v>
          </cell>
          <cell r="B4931">
            <v>242783</v>
          </cell>
          <cell r="C4931" t="str">
            <v>Items</v>
          </cell>
          <cell r="D4931">
            <v>44.47</v>
          </cell>
          <cell r="E4931" t="str">
            <v>89</v>
          </cell>
          <cell r="F4931" t="str">
            <v>HAWA</v>
          </cell>
          <cell r="G4931" t="str">
            <v>OTHER</v>
          </cell>
          <cell r="H4931" t="str">
            <v>S31</v>
          </cell>
          <cell r="I4931" t="str">
            <v>I</v>
          </cell>
          <cell r="J4931" t="str">
            <v>N</v>
          </cell>
          <cell r="K4931">
            <v>45811</v>
          </cell>
          <cell r="L4931" t="str">
            <v>K.ÁTFOLYÓ1000MM:0/180FOK.H460:D250MM</v>
          </cell>
        </row>
        <row r="4932">
          <cell r="A4932" t="str">
            <v>1F0/180D315K</v>
          </cell>
          <cell r="B4932">
            <v>269899</v>
          </cell>
          <cell r="C4932" t="str">
            <v>Items</v>
          </cell>
          <cell r="D4932">
            <v>52.42</v>
          </cell>
          <cell r="E4932" t="str">
            <v>89</v>
          </cell>
          <cell r="F4932" t="str">
            <v>HAWA</v>
          </cell>
          <cell r="G4932" t="str">
            <v>OTHER</v>
          </cell>
          <cell r="H4932" t="str">
            <v>S31</v>
          </cell>
          <cell r="I4932" t="str">
            <v>I</v>
          </cell>
          <cell r="J4932" t="str">
            <v>N</v>
          </cell>
          <cell r="K4932">
            <v>50933</v>
          </cell>
          <cell r="L4932" t="str">
            <v>K.ÁTFOLYÓ1000MM:0/180FOK.H460:D315MM</v>
          </cell>
        </row>
        <row r="4933">
          <cell r="A4933" t="str">
            <v>1F0/180D400K</v>
          </cell>
          <cell r="B4933">
            <v>279150</v>
          </cell>
          <cell r="C4933" t="str">
            <v>Items</v>
          </cell>
          <cell r="D4933">
            <v>52.1</v>
          </cell>
          <cell r="E4933" t="str">
            <v>89</v>
          </cell>
          <cell r="F4933" t="str">
            <v>HAWA</v>
          </cell>
          <cell r="G4933" t="str">
            <v>OTHER</v>
          </cell>
          <cell r="H4933" t="str">
            <v>S31</v>
          </cell>
          <cell r="I4933" t="str">
            <v>I</v>
          </cell>
          <cell r="J4933" t="str">
            <v>N</v>
          </cell>
          <cell r="K4933">
            <v>52668</v>
          </cell>
          <cell r="L4933" t="str">
            <v>K.ÁTFOLYÓ1000MM:0/180FOK.H455:D400MM</v>
          </cell>
        </row>
        <row r="4934">
          <cell r="A4934" t="str">
            <v>1F13/18/22D20K</v>
          </cell>
          <cell r="B4934">
            <v>248813</v>
          </cell>
          <cell r="C4934" t="str">
            <v>Items</v>
          </cell>
          <cell r="D4934">
            <v>43.64</v>
          </cell>
          <cell r="E4934" t="str">
            <v>89</v>
          </cell>
          <cell r="F4934" t="str">
            <v>HAWA</v>
          </cell>
          <cell r="G4934" t="str">
            <v>OTHER</v>
          </cell>
          <cell r="H4934" t="str">
            <v>S31</v>
          </cell>
          <cell r="I4934" t="str">
            <v>I</v>
          </cell>
          <cell r="J4934" t="str">
            <v>N</v>
          </cell>
          <cell r="K4934">
            <v>49813</v>
          </cell>
          <cell r="L4934" t="str">
            <v>K.ELÁG1000:0/135/180/225FOK:H465:D200MM</v>
          </cell>
        </row>
        <row r="4935">
          <cell r="A4935" t="str">
            <v>1F90/180/270D20K</v>
          </cell>
          <cell r="B4935">
            <v>249959</v>
          </cell>
          <cell r="C4935" t="str">
            <v>Items</v>
          </cell>
          <cell r="D4935">
            <v>43.69</v>
          </cell>
          <cell r="E4935" t="str">
            <v>89</v>
          </cell>
          <cell r="F4935" t="str">
            <v>HAWA</v>
          </cell>
          <cell r="G4935" t="str">
            <v>OTHER</v>
          </cell>
          <cell r="H4935" t="str">
            <v>S31</v>
          </cell>
          <cell r="I4935" t="str">
            <v>I</v>
          </cell>
          <cell r="J4935" t="str">
            <v>N</v>
          </cell>
          <cell r="K4935">
            <v>49753</v>
          </cell>
          <cell r="L4935" t="str">
            <v>K.ELÁG1000:0/90/180/270FOK:H465:D200MM</v>
          </cell>
        </row>
        <row r="4936">
          <cell r="A4936" t="str">
            <v>RS8AKNATOM.OSB</v>
          </cell>
          <cell r="B4936">
            <v>22323</v>
          </cell>
          <cell r="C4936" t="str">
            <v>Items</v>
          </cell>
          <cell r="D4936">
            <v>0.8</v>
          </cell>
          <cell r="E4936" t="str">
            <v>89</v>
          </cell>
          <cell r="F4936" t="str">
            <v>HAWA</v>
          </cell>
          <cell r="G4936" t="str">
            <v>OTHER</v>
          </cell>
          <cell r="H4936" t="str">
            <v>S31</v>
          </cell>
          <cell r="I4936" t="str">
            <v>I</v>
          </cell>
          <cell r="J4936" t="str">
            <v>N</v>
          </cell>
          <cell r="K4936">
            <v>5811.75</v>
          </cell>
          <cell r="L4936" t="str">
            <v>AJAKOS TOMITES PRO800 OSB FENÉKHEZ</v>
          </cell>
        </row>
        <row r="4937">
          <cell r="A4937" t="str">
            <v>PPKDEM300/6MSN10ID</v>
          </cell>
          <cell r="B4937">
            <v>111856</v>
          </cell>
          <cell r="C4937" t="str">
            <v>Items</v>
          </cell>
          <cell r="D4937">
            <v>28.76</v>
          </cell>
          <cell r="E4937" t="str">
            <v>1C</v>
          </cell>
          <cell r="F4937" t="str">
            <v>HAWA</v>
          </cell>
          <cell r="G4937" t="str">
            <v>PIPE</v>
          </cell>
          <cell r="H4937" t="str">
            <v>S35</v>
          </cell>
          <cell r="I4937" t="str">
            <v>I</v>
          </cell>
          <cell r="J4937" t="str">
            <v>N</v>
          </cell>
          <cell r="K4937">
            <v>22371.25</v>
          </cell>
          <cell r="L4937" t="str">
            <v>PP PRAGMA ID CSAT.SN10.ID300/OD343MM</v>
          </cell>
        </row>
        <row r="4938">
          <cell r="A4938" t="str">
            <v>PPKDEM400/6MSN10ID</v>
          </cell>
          <cell r="B4938">
            <v>186282</v>
          </cell>
          <cell r="C4938" t="str">
            <v>Items</v>
          </cell>
          <cell r="D4938">
            <v>49.81</v>
          </cell>
          <cell r="E4938" t="str">
            <v>1C</v>
          </cell>
          <cell r="F4938" t="str">
            <v>HAWA</v>
          </cell>
          <cell r="G4938" t="str">
            <v>PIPE</v>
          </cell>
          <cell r="H4938" t="str">
            <v>S35</v>
          </cell>
          <cell r="I4938" t="str">
            <v>I</v>
          </cell>
          <cell r="J4938" t="str">
            <v>N</v>
          </cell>
          <cell r="K4938">
            <v>37256.46</v>
          </cell>
          <cell r="L4938" t="str">
            <v>PP PRAGMA ID CSAT.SN10.ID400/OD458MM</v>
          </cell>
        </row>
        <row r="4939">
          <cell r="A4939" t="str">
            <v>PPKDEM500/6MSN10ID</v>
          </cell>
          <cell r="B4939">
            <v>269891</v>
          </cell>
          <cell r="C4939" t="str">
            <v>Items</v>
          </cell>
          <cell r="D4939">
            <v>79.2</v>
          </cell>
          <cell r="E4939" t="str">
            <v>1C</v>
          </cell>
          <cell r="F4939" t="str">
            <v>HAWA</v>
          </cell>
          <cell r="G4939" t="str">
            <v>PIPE</v>
          </cell>
          <cell r="H4939" t="str">
            <v>S35</v>
          </cell>
          <cell r="I4939" t="str">
            <v>I</v>
          </cell>
          <cell r="J4939" t="str">
            <v>N</v>
          </cell>
          <cell r="K4939">
            <v>53978.1</v>
          </cell>
          <cell r="L4939" t="str">
            <v>PP PRAGMA ID CSAT.SN10.ID500/OD573MM</v>
          </cell>
        </row>
        <row r="4940">
          <cell r="A4940" t="str">
            <v>PPKDEM600/6MSN10ID</v>
          </cell>
          <cell r="B4940">
            <v>448800</v>
          </cell>
          <cell r="C4940" t="str">
            <v>Items</v>
          </cell>
          <cell r="D4940">
            <v>116.88</v>
          </cell>
          <cell r="E4940" t="str">
            <v>1C</v>
          </cell>
          <cell r="F4940" t="str">
            <v>HAWA</v>
          </cell>
          <cell r="G4940" t="str">
            <v>PIPE</v>
          </cell>
          <cell r="H4940" t="str">
            <v>S35</v>
          </cell>
          <cell r="I4940" t="str">
            <v>I</v>
          </cell>
          <cell r="J4940" t="str">
            <v>N</v>
          </cell>
          <cell r="K4940">
            <v>89760</v>
          </cell>
          <cell r="L4940" t="str">
            <v>PP PRAGMA ID CSAT.SN10.ID597/OD688MM</v>
          </cell>
        </row>
        <row r="4941">
          <cell r="A4941" t="str">
            <v>PPKDEM800/6MSN10ID</v>
          </cell>
          <cell r="B4941">
            <v>807675</v>
          </cell>
          <cell r="C4941" t="str">
            <v>Items</v>
          </cell>
          <cell r="D4941">
            <v>220.25</v>
          </cell>
          <cell r="E4941" t="str">
            <v>1C</v>
          </cell>
          <cell r="F4941" t="str">
            <v>HAWA</v>
          </cell>
          <cell r="G4941" t="str">
            <v>PIPE</v>
          </cell>
          <cell r="H4941" t="str">
            <v>S35</v>
          </cell>
          <cell r="I4941" t="str">
            <v>I</v>
          </cell>
          <cell r="J4941" t="str">
            <v>N</v>
          </cell>
          <cell r="K4941">
            <v>161535</v>
          </cell>
          <cell r="L4941" t="str">
            <v>PP PRAGMA ID CSAT.SN10.ID797/OD925MM</v>
          </cell>
        </row>
        <row r="4942">
          <cell r="A4942" t="str">
            <v>PEW45F063X063UAGGY</v>
          </cell>
          <cell r="B4942">
            <v>11930</v>
          </cell>
          <cell r="C4942" t="str">
            <v>Items</v>
          </cell>
          <cell r="D4942">
            <v>0.82</v>
          </cell>
          <cell r="E4942" t="str">
            <v>74</v>
          </cell>
          <cell r="F4942" t="str">
            <v>HAWA</v>
          </cell>
          <cell r="G4942" t="str">
            <v>FITTING</v>
          </cell>
          <cell r="H4942" t="str">
            <v>S19</v>
          </cell>
          <cell r="I4942" t="str">
            <v>I</v>
          </cell>
          <cell r="J4942" t="str">
            <v>N</v>
          </cell>
          <cell r="K4942">
            <v>3144</v>
          </cell>
          <cell r="L4942" t="str">
            <v>KONYOK NBR AJAK. TÖM., PN16</v>
          </cell>
        </row>
        <row r="4943">
          <cell r="A4943" t="str">
            <v>HL64P/7</v>
          </cell>
          <cell r="B4943">
            <v>78769.5</v>
          </cell>
          <cell r="C4943" t="str">
            <v>Items</v>
          </cell>
          <cell r="D4943">
            <v>1.75</v>
          </cell>
          <cell r="E4943" t="str">
            <v>75</v>
          </cell>
          <cell r="F4943" t="str">
            <v>HAWA</v>
          </cell>
          <cell r="G4943" t="str">
            <v>OTHER</v>
          </cell>
          <cell r="H4943" t="str">
            <v>S20</v>
          </cell>
          <cell r="I4943" t="str">
            <v>I</v>
          </cell>
          <cell r="J4943" t="str">
            <v>N</v>
          </cell>
          <cell r="K4943">
            <v>24608.03</v>
          </cell>
          <cell r="L4943" t="str">
            <v>HL64P/7</v>
          </cell>
        </row>
        <row r="4944">
          <cell r="A4944" t="str">
            <v>PEKN225-22FSDR17</v>
          </cell>
          <cell r="B4944">
            <v>145380</v>
          </cell>
          <cell r="C4944" t="str">
            <v>Items</v>
          </cell>
          <cell r="D4944">
            <v>5.56</v>
          </cell>
          <cell r="E4944" t="str">
            <v>75</v>
          </cell>
          <cell r="F4944" t="str">
            <v>HAWA</v>
          </cell>
          <cell r="G4944" t="str">
            <v>FITTING</v>
          </cell>
          <cell r="H4944" t="str">
            <v>S20</v>
          </cell>
          <cell r="I4944" t="str">
            <v>I</v>
          </cell>
          <cell r="J4944" t="str">
            <v>N</v>
          </cell>
          <cell r="K4944">
            <v>38016</v>
          </cell>
          <cell r="L4944" t="str">
            <v>PE NAGYSUGARU IV</v>
          </cell>
        </row>
        <row r="4945">
          <cell r="A4945" t="str">
            <v>PPKDB630X90OD</v>
          </cell>
          <cell r="B4945">
            <v>381281</v>
          </cell>
          <cell r="C4945" t="str">
            <v>Items</v>
          </cell>
          <cell r="D4945">
            <v>38.04</v>
          </cell>
          <cell r="E4945" t="str">
            <v>1D</v>
          </cell>
          <cell r="F4945" t="str">
            <v>HAWA</v>
          </cell>
          <cell r="G4945" t="str">
            <v>FITTING</v>
          </cell>
          <cell r="H4945" t="str">
            <v>S36</v>
          </cell>
          <cell r="I4945" t="str">
            <v>I</v>
          </cell>
          <cell r="J4945" t="str">
            <v>N</v>
          </cell>
          <cell r="K4945">
            <v>76256</v>
          </cell>
          <cell r="L4945" t="str">
            <v>PP PRAGMA OD CSATORNA ÍVIDOM</v>
          </cell>
        </row>
        <row r="4946">
          <cell r="A4946" t="str">
            <v>RP26X3-50-IMER-B</v>
          </cell>
          <cell r="B4946">
            <v>1233</v>
          </cell>
          <cell r="C4946" t="str">
            <v>Meter</v>
          </cell>
          <cell r="D4946">
            <v>0.28000000000000003</v>
          </cell>
          <cell r="E4946" t="str">
            <v>0L</v>
          </cell>
          <cell r="F4946" t="str">
            <v>HAWA</v>
          </cell>
          <cell r="G4946" t="str">
            <v>PIPE</v>
          </cell>
          <cell r="H4946" t="str">
            <v>S23</v>
          </cell>
          <cell r="I4946" t="str">
            <v>I</v>
          </cell>
          <cell r="J4946" t="str">
            <v>N</v>
          </cell>
          <cell r="K4946">
            <v>526</v>
          </cell>
          <cell r="L4946" t="str">
            <v>ELÖSZIGETELT PERT-ALU-PERT CSÖ</v>
          </cell>
        </row>
        <row r="4947">
          <cell r="A4947" t="str">
            <v>RP26X3-50-IMER-R</v>
          </cell>
          <cell r="B4947">
            <v>1233</v>
          </cell>
          <cell r="C4947" t="str">
            <v>Meter</v>
          </cell>
          <cell r="D4947">
            <v>0.28000000000000003</v>
          </cell>
          <cell r="E4947" t="str">
            <v>0L</v>
          </cell>
          <cell r="F4947" t="str">
            <v>HAWA</v>
          </cell>
          <cell r="G4947" t="str">
            <v>PIPE</v>
          </cell>
          <cell r="H4947" t="str">
            <v>S23</v>
          </cell>
          <cell r="I4947" t="str">
            <v>I</v>
          </cell>
          <cell r="J4947" t="str">
            <v>N</v>
          </cell>
          <cell r="K4947">
            <v>501</v>
          </cell>
          <cell r="L4947" t="str">
            <v>ELÖSZIGETELT PERT-ALU-PERT CSÖ</v>
          </cell>
        </row>
        <row r="4948">
          <cell r="A4948" t="str">
            <v>VDUIG40X3/4C</v>
          </cell>
          <cell r="B4948">
            <v>3429</v>
          </cell>
          <cell r="C4948" t="str">
            <v>Items</v>
          </cell>
          <cell r="D4948">
            <v>0.1</v>
          </cell>
          <cell r="E4948" t="str">
            <v>0V</v>
          </cell>
          <cell r="F4948" t="str">
            <v>HAWA</v>
          </cell>
          <cell r="G4948" t="str">
            <v>FITTING</v>
          </cell>
          <cell r="H4948" t="str">
            <v>S34</v>
          </cell>
          <cell r="I4948" t="str">
            <v>I</v>
          </cell>
          <cell r="J4948" t="str">
            <v>N</v>
          </cell>
          <cell r="K4948">
            <v>1379</v>
          </cell>
          <cell r="L4948" t="str">
            <v>BELSŐ MENETES IDOM PEHD</v>
          </cell>
        </row>
        <row r="4949">
          <cell r="A4949" t="str">
            <v>VDUAG63X2C</v>
          </cell>
          <cell r="B4949">
            <v>4432</v>
          </cell>
          <cell r="C4949" t="str">
            <v>Items</v>
          </cell>
          <cell r="D4949">
            <v>0.1</v>
          </cell>
          <cell r="E4949" t="str">
            <v>0V</v>
          </cell>
          <cell r="F4949" t="str">
            <v>HAWA</v>
          </cell>
          <cell r="G4949" t="str">
            <v>FITTING</v>
          </cell>
          <cell r="H4949" t="str">
            <v>S34</v>
          </cell>
          <cell r="I4949" t="str">
            <v>I</v>
          </cell>
          <cell r="J4949" t="str">
            <v>N</v>
          </cell>
          <cell r="K4949">
            <v>1782</v>
          </cell>
          <cell r="L4949" t="str">
            <v>KÜLSŐ MENETES IDOM PEHD</v>
          </cell>
        </row>
        <row r="4950">
          <cell r="A4950" t="str">
            <v>NA100BORD.CSO.T50M</v>
          </cell>
          <cell r="B4950">
            <v>1763</v>
          </cell>
          <cell r="C4950" t="str">
            <v>Meter</v>
          </cell>
          <cell r="D4950">
            <v>0.41</v>
          </cell>
          <cell r="E4950" t="str">
            <v>77</v>
          </cell>
          <cell r="F4950" t="str">
            <v>HAWA</v>
          </cell>
          <cell r="G4950" t="str">
            <v>PIPE</v>
          </cell>
          <cell r="H4950" t="str">
            <v>S21</v>
          </cell>
          <cell r="I4950" t="str">
            <v>I</v>
          </cell>
          <cell r="J4950" t="str">
            <v>N</v>
          </cell>
          <cell r="K4950">
            <v>305</v>
          </cell>
          <cell r="L4950" t="str">
            <v>PVC-U BORDAZOTT PERFORALT DRENCSÖ+TERFILC</v>
          </cell>
        </row>
        <row r="4951">
          <cell r="A4951" t="str">
            <v>PEPMECSH110-32MB</v>
          </cell>
          <cell r="B4951">
            <v>16865</v>
          </cell>
          <cell r="C4951" t="str">
            <v>Items</v>
          </cell>
          <cell r="D4951">
            <v>0.85</v>
          </cell>
          <cell r="E4951" t="str">
            <v>75</v>
          </cell>
          <cell r="F4951" t="str">
            <v>HAWA</v>
          </cell>
          <cell r="G4951" t="str">
            <v>FITTING</v>
          </cell>
          <cell r="H4951" t="str">
            <v>S20</v>
          </cell>
          <cell r="I4951" t="str">
            <v>I</v>
          </cell>
          <cell r="J4951" t="str">
            <v>N</v>
          </cell>
          <cell r="K4951">
            <v>4410</v>
          </cell>
          <cell r="L4951" t="str">
            <v>EF. MONOBLOKK MEGCSAP.IDOM PE100 SDR11</v>
          </cell>
        </row>
        <row r="4952">
          <cell r="A4952" t="str">
            <v>ROBUSTS315SDR17V</v>
          </cell>
          <cell r="B4952">
            <v>96361</v>
          </cell>
          <cell r="C4952" t="str">
            <v>Meter</v>
          </cell>
          <cell r="D4952">
            <v>21.5</v>
          </cell>
          <cell r="E4952" t="str">
            <v>0H</v>
          </cell>
          <cell r="F4952" t="str">
            <v>HAWA</v>
          </cell>
          <cell r="G4952" t="str">
            <v>PIPE</v>
          </cell>
          <cell r="H4952" t="str">
            <v>S16</v>
          </cell>
          <cell r="I4952" t="str">
            <v>I</v>
          </cell>
          <cell r="J4952" t="str">
            <v>N</v>
          </cell>
          <cell r="K4952">
            <v>14570</v>
          </cell>
          <cell r="L4952" t="str">
            <v>PE RC SZUPER VÉDÖBEV. VIZCSÖ 315X18.7MM 10BAR</v>
          </cell>
        </row>
        <row r="4953">
          <cell r="A4953" t="str">
            <v>ROBUSTS315SDR11V</v>
          </cell>
          <cell r="B4953">
            <v>129275</v>
          </cell>
          <cell r="C4953" t="str">
            <v>Meter</v>
          </cell>
          <cell r="D4953">
            <v>25.9</v>
          </cell>
          <cell r="E4953" t="str">
            <v>0H</v>
          </cell>
          <cell r="F4953" t="str">
            <v>HAWA</v>
          </cell>
          <cell r="G4953" t="str">
            <v>PIPE</v>
          </cell>
          <cell r="H4953" t="str">
            <v>S16</v>
          </cell>
          <cell r="I4953" t="str">
            <v>I</v>
          </cell>
          <cell r="J4953" t="str">
            <v>N</v>
          </cell>
          <cell r="K4953">
            <v>19547</v>
          </cell>
          <cell r="L4953" t="str">
            <v>PE RC SZUPER VÉDÖBEV. VIZCSÖ 315X28.6MM 16BAR</v>
          </cell>
        </row>
        <row r="4954">
          <cell r="A4954" t="str">
            <v>ROBUSTS355SDR17V</v>
          </cell>
          <cell r="B4954">
            <v>123621</v>
          </cell>
          <cell r="C4954" t="str">
            <v>Meter</v>
          </cell>
          <cell r="D4954">
            <v>26.9</v>
          </cell>
          <cell r="E4954" t="str">
            <v>0H</v>
          </cell>
          <cell r="F4954" t="str">
            <v>HAWA</v>
          </cell>
          <cell r="G4954" t="str">
            <v>PIPE</v>
          </cell>
          <cell r="H4954" t="str">
            <v>S16</v>
          </cell>
          <cell r="I4954" t="str">
            <v>I</v>
          </cell>
          <cell r="J4954" t="str">
            <v>N</v>
          </cell>
          <cell r="K4954">
            <v>18692</v>
          </cell>
          <cell r="L4954" t="str">
            <v>PE RC SZUPER VÉDÖBEV. VIZCSÖ 355X21.0MM 10BAR</v>
          </cell>
        </row>
        <row r="4955">
          <cell r="A4955" t="str">
            <v>ROBUSTS355SDR11V</v>
          </cell>
          <cell r="B4955">
            <v>165856</v>
          </cell>
          <cell r="C4955" t="str">
            <v>Meter</v>
          </cell>
          <cell r="D4955">
            <v>29.6</v>
          </cell>
          <cell r="E4955" t="str">
            <v>0H</v>
          </cell>
          <cell r="F4955" t="str">
            <v>HAWA</v>
          </cell>
          <cell r="G4955" t="str">
            <v>PIPE</v>
          </cell>
          <cell r="H4955" t="str">
            <v>S16</v>
          </cell>
          <cell r="I4955" t="str">
            <v>I</v>
          </cell>
          <cell r="J4955" t="str">
            <v>N</v>
          </cell>
          <cell r="K4955">
            <v>25078</v>
          </cell>
          <cell r="L4955" t="str">
            <v>PE RC SZUPER VÉDÖBEV. VIZCSÖ 355X32.2MM 16BAR</v>
          </cell>
        </row>
        <row r="4956">
          <cell r="A4956" t="str">
            <v>PEKN160-11FSDR11</v>
          </cell>
          <cell r="B4956">
            <v>81283</v>
          </cell>
          <cell r="C4956" t="str">
            <v>Items</v>
          </cell>
          <cell r="D4956">
            <v>3.86</v>
          </cell>
          <cell r="E4956" t="str">
            <v>75</v>
          </cell>
          <cell r="F4956" t="str">
            <v>HAWA</v>
          </cell>
          <cell r="G4956" t="str">
            <v>FITTING</v>
          </cell>
          <cell r="H4956" t="str">
            <v>S20</v>
          </cell>
          <cell r="I4956" t="str">
            <v>I</v>
          </cell>
          <cell r="J4956" t="str">
            <v>N</v>
          </cell>
          <cell r="K4956">
            <v>21214</v>
          </cell>
          <cell r="L4956" t="str">
            <v>PE NAGYSUGARU IV</v>
          </cell>
        </row>
        <row r="4957">
          <cell r="A4957" t="str">
            <v>DN110ROT.HANTOLO</v>
          </cell>
          <cell r="B4957">
            <v>635668</v>
          </cell>
          <cell r="C4957" t="str">
            <v>Items</v>
          </cell>
          <cell r="D4957">
            <v>1.54</v>
          </cell>
          <cell r="E4957" t="str">
            <v>83</v>
          </cell>
          <cell r="F4957" t="str">
            <v>HAWA</v>
          </cell>
          <cell r="G4957" t="str">
            <v>OTHER</v>
          </cell>
          <cell r="H4957" t="str">
            <v>S26</v>
          </cell>
          <cell r="I4957" t="str">
            <v>I</v>
          </cell>
          <cell r="J4957" t="str">
            <v>N</v>
          </cell>
          <cell r="K4957">
            <v>139860</v>
          </cell>
          <cell r="L4957" t="str">
            <v>UNIVERZÁLIS HANTOLO DN110 MM CSÖHÖZ</v>
          </cell>
        </row>
        <row r="4958">
          <cell r="A4958" t="str">
            <v>PPKDEM400/6MSN12ID</v>
          </cell>
          <cell r="B4958">
            <v>174388</v>
          </cell>
          <cell r="C4958" t="str">
            <v>Items</v>
          </cell>
          <cell r="D4958">
            <v>52.3</v>
          </cell>
          <cell r="E4958" t="str">
            <v>1C</v>
          </cell>
          <cell r="F4958" t="str">
            <v>HAWA</v>
          </cell>
          <cell r="G4958" t="str">
            <v>PIPE</v>
          </cell>
          <cell r="H4958" t="str">
            <v>S35</v>
          </cell>
          <cell r="I4958" t="str">
            <v>I</v>
          </cell>
          <cell r="J4958" t="str">
            <v>N</v>
          </cell>
          <cell r="K4958">
            <v>34877.519999999997</v>
          </cell>
          <cell r="L4958" t="str">
            <v>PP PRAGMA ID CSAT.SN12.ID400/OD458MM</v>
          </cell>
        </row>
        <row r="4959">
          <cell r="A4959" t="str">
            <v>RITMOR63-TE</v>
          </cell>
          <cell r="B4959">
            <v>227553</v>
          </cell>
          <cell r="C4959" t="str">
            <v>Items</v>
          </cell>
          <cell r="D4959">
            <v>9.1199999999999992</v>
          </cell>
          <cell r="E4959" t="str">
            <v>97</v>
          </cell>
          <cell r="F4959" t="str">
            <v>HAWA</v>
          </cell>
          <cell r="G4959" t="str">
            <v>OTHER</v>
          </cell>
          <cell r="H4959" t="str">
            <v>S30</v>
          </cell>
          <cell r="I4959" t="str">
            <v>I</v>
          </cell>
          <cell r="J4959" t="str">
            <v>N</v>
          </cell>
          <cell r="K4959">
            <v>72831.149999999994</v>
          </cell>
          <cell r="L4959" t="str">
            <v>RITMO R63 TE TOKOS HEG. 180-290 C</v>
          </cell>
        </row>
        <row r="4960">
          <cell r="A4960" t="str">
            <v>RITMOR63-TFE</v>
          </cell>
          <cell r="B4960">
            <v>279778</v>
          </cell>
          <cell r="C4960" t="str">
            <v>Items</v>
          </cell>
          <cell r="D4960">
            <v>9.1199999999999992</v>
          </cell>
          <cell r="E4960" t="str">
            <v>97</v>
          </cell>
          <cell r="F4960" t="str">
            <v>HAWA</v>
          </cell>
          <cell r="G4960" t="str">
            <v>OTHER</v>
          </cell>
          <cell r="H4960" t="str">
            <v>S30</v>
          </cell>
          <cell r="I4960" t="str">
            <v>I</v>
          </cell>
          <cell r="J4960" t="str">
            <v>N</v>
          </cell>
          <cell r="K4960">
            <v>110250</v>
          </cell>
          <cell r="L4960" t="str">
            <v>RITMO R63 TE TOKOS HEG. 260 C</v>
          </cell>
        </row>
        <row r="4961">
          <cell r="A4961" t="str">
            <v>KSX-PEG160/50</v>
          </cell>
          <cell r="B4961">
            <v>2664</v>
          </cell>
          <cell r="C4961" t="str">
            <v>Meter</v>
          </cell>
          <cell r="D4961">
            <v>1.2</v>
          </cell>
          <cell r="E4961" t="str">
            <v>XA</v>
          </cell>
          <cell r="F4961" t="str">
            <v>HAWA</v>
          </cell>
          <cell r="G4961" t="str">
            <v>PIPE</v>
          </cell>
          <cell r="H4961" t="str">
            <v>S24</v>
          </cell>
          <cell r="I4961" t="str">
            <v>I</v>
          </cell>
          <cell r="J4961" t="str">
            <v>N</v>
          </cell>
          <cell r="K4961">
            <v>752.4</v>
          </cell>
          <cell r="L4961" t="str">
            <v>PE DUPLAFALU BORDAS VEDÖCSÖ DN160MM/50M</v>
          </cell>
        </row>
        <row r="4962">
          <cell r="A4962" t="str">
            <v>PRAGMAID250GGY</v>
          </cell>
          <cell r="B4962">
            <v>1685</v>
          </cell>
          <cell r="C4962" t="str">
            <v>Items</v>
          </cell>
          <cell r="D4962">
            <v>0.2</v>
          </cell>
          <cell r="E4962" t="str">
            <v>1D</v>
          </cell>
          <cell r="F4962" t="str">
            <v>HAWA</v>
          </cell>
          <cell r="G4962" t="str">
            <v>OTHER</v>
          </cell>
          <cell r="H4962" t="str">
            <v>S36</v>
          </cell>
          <cell r="I4962" t="str">
            <v>I</v>
          </cell>
          <cell r="J4962" t="str">
            <v>N</v>
          </cell>
          <cell r="K4962">
            <v>337</v>
          </cell>
          <cell r="L4962" t="str">
            <v>PRAGMA ID 250 GUMIGYÜRÜ</v>
          </cell>
        </row>
        <row r="4963">
          <cell r="A4963" t="str">
            <v>WH-SL16</v>
          </cell>
          <cell r="B4963">
            <v>12704</v>
          </cell>
          <cell r="C4963" t="str">
            <v>M2</v>
          </cell>
          <cell r="D4963">
            <v>2</v>
          </cell>
          <cell r="E4963" t="str">
            <v>1R</v>
          </cell>
          <cell r="F4963" t="str">
            <v>HAWA</v>
          </cell>
          <cell r="G4963" t="str">
            <v>OTHER</v>
          </cell>
          <cell r="H4963" t="str">
            <v>S30</v>
          </cell>
          <cell r="I4963" t="str">
            <v>I</v>
          </cell>
          <cell r="J4963" t="str">
            <v>N</v>
          </cell>
          <cell r="K4963">
            <v>4925</v>
          </cell>
          <cell r="L4963" t="str">
            <v>ELÖSZERELT VB. FÖDÉM FÜTÖ-HÜTÖ MUDUL</v>
          </cell>
        </row>
        <row r="4964">
          <cell r="A4964" t="str">
            <v>PPPETOH125SDR11</v>
          </cell>
          <cell r="B4964">
            <v>13286</v>
          </cell>
          <cell r="C4964" t="str">
            <v>Items</v>
          </cell>
          <cell r="D4964">
            <v>1.6</v>
          </cell>
          <cell r="E4964" t="str">
            <v>99</v>
          </cell>
          <cell r="F4964" t="str">
            <v>HAWA</v>
          </cell>
          <cell r="G4964" t="str">
            <v>FITTING</v>
          </cell>
          <cell r="H4964" t="str">
            <v>S30</v>
          </cell>
          <cell r="I4964" t="str">
            <v>I</v>
          </cell>
          <cell r="J4964" t="str">
            <v>N</v>
          </cell>
          <cell r="K4964">
            <v>4076</v>
          </cell>
          <cell r="L4964" t="str">
            <v>PP KARIMA TOLDAT HOSSZÚ PN6 BAR</v>
          </cell>
        </row>
        <row r="4965">
          <cell r="A4965" t="str">
            <v>PPPETOH110SDR11</v>
          </cell>
          <cell r="B4965">
            <v>10913</v>
          </cell>
          <cell r="C4965" t="str">
            <v>Items</v>
          </cell>
          <cell r="D4965">
            <v>1.35</v>
          </cell>
          <cell r="E4965" t="str">
            <v>99</v>
          </cell>
          <cell r="F4965" t="str">
            <v>HAWA</v>
          </cell>
          <cell r="G4965" t="str">
            <v>FITTING</v>
          </cell>
          <cell r="H4965" t="str">
            <v>S30</v>
          </cell>
          <cell r="I4965" t="str">
            <v>I</v>
          </cell>
          <cell r="J4965" t="str">
            <v>N</v>
          </cell>
          <cell r="K4965">
            <v>3348</v>
          </cell>
          <cell r="L4965" t="str">
            <v>PP KARIMA TOLDAT HOSSZÚ PN10 BAR</v>
          </cell>
        </row>
        <row r="4966">
          <cell r="A4966" t="str">
            <v>PPRSDR11125/110</v>
          </cell>
          <cell r="B4966">
            <v>17357</v>
          </cell>
          <cell r="C4966" t="str">
            <v>Items</v>
          </cell>
          <cell r="D4966">
            <v>1.45</v>
          </cell>
          <cell r="E4966" t="str">
            <v>99</v>
          </cell>
          <cell r="F4966" t="str">
            <v>HAWA</v>
          </cell>
          <cell r="G4966" t="str">
            <v>FITTING</v>
          </cell>
          <cell r="H4966" t="str">
            <v>S30</v>
          </cell>
          <cell r="I4966" t="str">
            <v>I</v>
          </cell>
          <cell r="J4966" t="str">
            <v>N</v>
          </cell>
          <cell r="K4966">
            <v>5325</v>
          </cell>
          <cell r="L4966" t="str">
            <v>PP SZÜKÍTÖ PN10 BAR</v>
          </cell>
        </row>
        <row r="4967">
          <cell r="A4967" t="str">
            <v>NYEREGHEGD160-32</v>
          </cell>
          <cell r="B4967">
            <v>19115</v>
          </cell>
          <cell r="C4967" t="str">
            <v>Items</v>
          </cell>
          <cell r="D4967">
            <v>0.23</v>
          </cell>
          <cell r="E4967" t="str">
            <v>1Z</v>
          </cell>
          <cell r="F4967" t="str">
            <v>HAWA</v>
          </cell>
          <cell r="G4967" t="str">
            <v>OTHER</v>
          </cell>
          <cell r="H4967" t="str">
            <v>S30</v>
          </cell>
          <cell r="I4967" t="str">
            <v>I</v>
          </cell>
          <cell r="J4967" t="str">
            <v>N</v>
          </cell>
          <cell r="K4967">
            <v>7000</v>
          </cell>
          <cell r="L4967" t="str">
            <v>PE NYEREG HEGESZTOPAR D160-32</v>
          </cell>
        </row>
        <row r="4968">
          <cell r="A4968" t="str">
            <v>Q150/160GGG</v>
          </cell>
          <cell r="B4968">
            <v>71942</v>
          </cell>
          <cell r="C4968" t="str">
            <v>Items</v>
          </cell>
          <cell r="D4968">
            <v>20</v>
          </cell>
          <cell r="E4968" t="str">
            <v>83</v>
          </cell>
          <cell r="F4968" t="str">
            <v>HAWA</v>
          </cell>
          <cell r="G4968" t="str">
            <v>FITTING</v>
          </cell>
          <cell r="H4968" t="str">
            <v>S26</v>
          </cell>
          <cell r="I4968" t="str">
            <v>I</v>
          </cell>
          <cell r="J4968" t="str">
            <v>N</v>
          </cell>
          <cell r="K4968">
            <v>15392</v>
          </cell>
          <cell r="L4968" t="str">
            <v>KETKARIMAS KONYOK</v>
          </cell>
        </row>
        <row r="4969">
          <cell r="A4969" t="str">
            <v>PPKDB630X45OD</v>
          </cell>
          <cell r="B4969">
            <v>308385</v>
          </cell>
          <cell r="C4969" t="str">
            <v>Items</v>
          </cell>
          <cell r="D4969">
            <v>28.6</v>
          </cell>
          <cell r="E4969" t="str">
            <v>1D</v>
          </cell>
          <cell r="F4969" t="str">
            <v>HAWA</v>
          </cell>
          <cell r="G4969" t="str">
            <v>FITTING</v>
          </cell>
          <cell r="H4969" t="str">
            <v>S36</v>
          </cell>
          <cell r="I4969" t="str">
            <v>I</v>
          </cell>
          <cell r="J4969" t="str">
            <v>N</v>
          </cell>
          <cell r="K4969">
            <v>61677</v>
          </cell>
          <cell r="L4969" t="str">
            <v>PP PRAGMA ÍVIDOM OD</v>
          </cell>
        </row>
        <row r="4970">
          <cell r="A4970" t="str">
            <v>PPKDM630OD</v>
          </cell>
          <cell r="B4970">
            <v>181125</v>
          </cell>
          <cell r="C4970" t="str">
            <v>Items</v>
          </cell>
          <cell r="D4970">
            <v>8.18</v>
          </cell>
          <cell r="E4970" t="str">
            <v>1D</v>
          </cell>
          <cell r="F4970" t="str">
            <v>HAWA</v>
          </cell>
          <cell r="G4970" t="str">
            <v>FITTING</v>
          </cell>
          <cell r="H4970" t="str">
            <v>S36</v>
          </cell>
          <cell r="I4970" t="str">
            <v>I</v>
          </cell>
          <cell r="J4970" t="str">
            <v>N</v>
          </cell>
          <cell r="K4970">
            <v>36225</v>
          </cell>
          <cell r="L4970" t="str">
            <v>CSAT. TOKELZÁRÓ PRAGMA OD</v>
          </cell>
        </row>
        <row r="4971">
          <cell r="A4971" t="str">
            <v>NY250/5M10BV</v>
          </cell>
          <cell r="B4971">
            <v>188872</v>
          </cell>
          <cell r="C4971" t="str">
            <v>Items</v>
          </cell>
          <cell r="D4971">
            <v>75.95</v>
          </cell>
          <cell r="E4971" t="str">
            <v>1Q</v>
          </cell>
          <cell r="F4971" t="str">
            <v>HAWA</v>
          </cell>
          <cell r="G4971" t="str">
            <v>PIPE</v>
          </cell>
          <cell r="H4971" t="str">
            <v>S04</v>
          </cell>
          <cell r="I4971" t="str">
            <v>I</v>
          </cell>
          <cell r="J4971" t="str">
            <v>N</v>
          </cell>
          <cell r="K4971">
            <v>39605</v>
          </cell>
          <cell r="L4971" t="str">
            <v>PVC NYOMOCSO 250X9.6X5000MM 10 BAR</v>
          </cell>
        </row>
        <row r="4972">
          <cell r="A4972" t="str">
            <v>W1-250KONYOK</v>
          </cell>
          <cell r="B4972">
            <v>127760</v>
          </cell>
          <cell r="C4972" t="str">
            <v>Items</v>
          </cell>
          <cell r="D4972">
            <v>5</v>
          </cell>
          <cell r="E4972" t="str">
            <v>66</v>
          </cell>
          <cell r="F4972" t="str">
            <v>HAWA</v>
          </cell>
          <cell r="G4972" t="str">
            <v>FITTING</v>
          </cell>
          <cell r="H4972" t="str">
            <v>S13</v>
          </cell>
          <cell r="I4972" t="str">
            <v>I</v>
          </cell>
          <cell r="J4972" t="str">
            <v>N</v>
          </cell>
          <cell r="K4972">
            <v>29998</v>
          </cell>
          <cell r="L4972" t="str">
            <v>RAGASZTOTT PVC KÖNYÖK 90 FOK</v>
          </cell>
        </row>
        <row r="4973">
          <cell r="A4973" t="str">
            <v>RR-075/63</v>
          </cell>
          <cell r="B4973">
            <v>1608</v>
          </cell>
          <cell r="C4973" t="str">
            <v>Items</v>
          </cell>
          <cell r="D4973">
            <v>0.3</v>
          </cell>
          <cell r="E4973" t="str">
            <v>66</v>
          </cell>
          <cell r="F4973" t="str">
            <v>HAWA</v>
          </cell>
          <cell r="G4973" t="str">
            <v>FITTING</v>
          </cell>
          <cell r="H4973" t="str">
            <v>S13</v>
          </cell>
          <cell r="I4973" t="str">
            <v>I</v>
          </cell>
          <cell r="J4973" t="str">
            <v>N</v>
          </cell>
          <cell r="K4973">
            <v>393</v>
          </cell>
          <cell r="L4973" t="str">
            <v>RAGASZTOTT PVC SZÜKITÖ BETÉT</v>
          </cell>
        </row>
        <row r="4974">
          <cell r="A4974" t="str">
            <v>RR-250/200</v>
          </cell>
          <cell r="B4974">
            <v>50354</v>
          </cell>
          <cell r="C4974" t="str">
            <v>Items</v>
          </cell>
          <cell r="D4974">
            <v>2.2999999999999998</v>
          </cell>
          <cell r="E4974" t="str">
            <v>66</v>
          </cell>
          <cell r="F4974" t="str">
            <v>HAWA</v>
          </cell>
          <cell r="G4974" t="str">
            <v>FITTING</v>
          </cell>
          <cell r="H4974" t="str">
            <v>S13</v>
          </cell>
          <cell r="I4974" t="str">
            <v>I</v>
          </cell>
          <cell r="J4974" t="str">
            <v>N</v>
          </cell>
          <cell r="K4974">
            <v>12296</v>
          </cell>
          <cell r="L4974" t="str">
            <v>RAGASZTOTT PVC SZÜKITÖ BETÉT</v>
          </cell>
        </row>
        <row r="4975">
          <cell r="A4975" t="str">
            <v>RR-315/200</v>
          </cell>
          <cell r="B4975">
            <v>61844</v>
          </cell>
          <cell r="C4975" t="str">
            <v>Items</v>
          </cell>
          <cell r="D4975">
            <v>2.9</v>
          </cell>
          <cell r="E4975" t="str">
            <v>66</v>
          </cell>
          <cell r="F4975" t="str">
            <v>HAWA</v>
          </cell>
          <cell r="G4975" t="str">
            <v>FITTING</v>
          </cell>
          <cell r="H4975" t="str">
            <v>S13</v>
          </cell>
          <cell r="I4975" t="str">
            <v>I</v>
          </cell>
          <cell r="J4975" t="str">
            <v>N</v>
          </cell>
          <cell r="K4975">
            <v>15102</v>
          </cell>
          <cell r="L4975" t="str">
            <v>RAGASZTOTT PVC SZÜKITÖ BETÉT</v>
          </cell>
        </row>
        <row r="4976">
          <cell r="A4976" t="str">
            <v>RR-315/225</v>
          </cell>
          <cell r="B4976">
            <v>61844</v>
          </cell>
          <cell r="C4976" t="str">
            <v>Items</v>
          </cell>
          <cell r="D4976">
            <v>3.1</v>
          </cell>
          <cell r="E4976" t="str">
            <v>66</v>
          </cell>
          <cell r="F4976" t="str">
            <v>HAWA</v>
          </cell>
          <cell r="G4976" t="str">
            <v>FITTING</v>
          </cell>
          <cell r="H4976" t="str">
            <v>S13</v>
          </cell>
          <cell r="I4976" t="str">
            <v>I</v>
          </cell>
          <cell r="J4976" t="str">
            <v>N</v>
          </cell>
          <cell r="K4976">
            <v>15102</v>
          </cell>
          <cell r="L4976" t="str">
            <v>RAGASZTOTT PVC SZÜKITÖ BETÉT</v>
          </cell>
        </row>
        <row r="4977">
          <cell r="A4977" t="str">
            <v>RR-315/250</v>
          </cell>
          <cell r="B4977">
            <v>61844</v>
          </cell>
          <cell r="C4977" t="str">
            <v>Items</v>
          </cell>
          <cell r="D4977">
            <v>3.23</v>
          </cell>
          <cell r="E4977" t="str">
            <v>66</v>
          </cell>
          <cell r="F4977" t="str">
            <v>HAWA</v>
          </cell>
          <cell r="G4977" t="str">
            <v>FITTING</v>
          </cell>
          <cell r="H4977" t="str">
            <v>S13</v>
          </cell>
          <cell r="I4977" t="str">
            <v>I</v>
          </cell>
          <cell r="J4977" t="str">
            <v>N</v>
          </cell>
          <cell r="K4977">
            <v>15102</v>
          </cell>
          <cell r="L4977" t="str">
            <v>RAGASZTOTT PVC SZÜKITÖ BETÉT</v>
          </cell>
        </row>
        <row r="4978">
          <cell r="A4978" t="str">
            <v>TR250/110</v>
          </cell>
          <cell r="B4978">
            <v>151931</v>
          </cell>
          <cell r="C4978" t="str">
            <v>Items</v>
          </cell>
          <cell r="D4978">
            <v>3.1</v>
          </cell>
          <cell r="E4978" t="str">
            <v>66</v>
          </cell>
          <cell r="F4978" t="str">
            <v>HAWA</v>
          </cell>
          <cell r="G4978" t="str">
            <v>FITTING</v>
          </cell>
          <cell r="H4978" t="str">
            <v>S13</v>
          </cell>
          <cell r="I4978" t="str">
            <v>I</v>
          </cell>
          <cell r="J4978" t="str">
            <v>N</v>
          </cell>
          <cell r="K4978">
            <v>37100</v>
          </cell>
          <cell r="L4978" t="str">
            <v>RAGASZTOTT PVC SZÜKÍTETT T IDOM</v>
          </cell>
        </row>
        <row r="4979">
          <cell r="A4979" t="str">
            <v>TR250/160</v>
          </cell>
          <cell r="B4979">
            <v>151931</v>
          </cell>
          <cell r="C4979" t="str">
            <v>Items</v>
          </cell>
          <cell r="D4979">
            <v>4.0999999999999996</v>
          </cell>
          <cell r="E4979" t="str">
            <v>66</v>
          </cell>
          <cell r="F4979" t="str">
            <v>HAWA</v>
          </cell>
          <cell r="G4979" t="str">
            <v>FITTING</v>
          </cell>
          <cell r="H4979" t="str">
            <v>S13</v>
          </cell>
          <cell r="I4979" t="str">
            <v>I</v>
          </cell>
          <cell r="J4979" t="str">
            <v>N</v>
          </cell>
          <cell r="K4979">
            <v>37100</v>
          </cell>
          <cell r="L4979" t="str">
            <v>RAGASZTOTT PVC SZÜKÍTETT T IDOM</v>
          </cell>
        </row>
        <row r="4980">
          <cell r="A4980" t="str">
            <v>LAP.TOM.DN75PN10</v>
          </cell>
          <cell r="B4980">
            <v>1526</v>
          </cell>
          <cell r="C4980" t="str">
            <v>Items</v>
          </cell>
          <cell r="D4980">
            <v>0.1</v>
          </cell>
          <cell r="E4980" t="str">
            <v>75</v>
          </cell>
          <cell r="F4980" t="str">
            <v>HAWA</v>
          </cell>
          <cell r="G4980" t="str">
            <v>OTHER</v>
          </cell>
          <cell r="H4980" t="str">
            <v>S20</v>
          </cell>
          <cell r="I4980" t="str">
            <v>I</v>
          </cell>
          <cell r="J4980" t="str">
            <v>N</v>
          </cell>
          <cell r="K4980">
            <v>399</v>
          </cell>
          <cell r="L4980" t="str">
            <v>LAPOS KAR.TÖM. EPDM DN75MM PN10</v>
          </cell>
        </row>
        <row r="4981">
          <cell r="A4981" t="str">
            <v>LAP.TOM.DN20PN10</v>
          </cell>
          <cell r="B4981">
            <v>382</v>
          </cell>
          <cell r="C4981" t="str">
            <v>Items</v>
          </cell>
          <cell r="D4981">
            <v>0.05</v>
          </cell>
          <cell r="E4981" t="str">
            <v>75</v>
          </cell>
          <cell r="F4981" t="str">
            <v>HAWA</v>
          </cell>
          <cell r="G4981" t="str">
            <v>OTHER</v>
          </cell>
          <cell r="H4981" t="str">
            <v>S20</v>
          </cell>
          <cell r="I4981" t="str">
            <v>I</v>
          </cell>
          <cell r="J4981" t="str">
            <v>N</v>
          </cell>
          <cell r="K4981">
            <v>100</v>
          </cell>
          <cell r="L4981" t="str">
            <v>LAPOS KAR.TÖM. EPDM DN20MM PN10</v>
          </cell>
        </row>
        <row r="4982">
          <cell r="A4982" t="str">
            <v>LAP.TOM.DN32PN10</v>
          </cell>
          <cell r="B4982">
            <v>382</v>
          </cell>
          <cell r="C4982" t="str">
            <v>Items</v>
          </cell>
          <cell r="D4982">
            <v>0.05</v>
          </cell>
          <cell r="E4982" t="str">
            <v>75</v>
          </cell>
          <cell r="F4982" t="str">
            <v>HAWA</v>
          </cell>
          <cell r="G4982" t="str">
            <v>OTHER</v>
          </cell>
          <cell r="H4982" t="str">
            <v>S20</v>
          </cell>
          <cell r="I4982" t="str">
            <v>I</v>
          </cell>
          <cell r="J4982" t="str">
            <v>N</v>
          </cell>
          <cell r="K4982">
            <v>100</v>
          </cell>
          <cell r="L4982" t="str">
            <v>LAPOS KAR.TÖM. EPDM DN32MM PN10</v>
          </cell>
        </row>
        <row r="4983">
          <cell r="A4983" t="str">
            <v>WT-10X1,3-1000</v>
          </cell>
          <cell r="B4983">
            <v>241</v>
          </cell>
          <cell r="C4983" t="str">
            <v>Meter</v>
          </cell>
          <cell r="D4983">
            <v>0.08</v>
          </cell>
          <cell r="E4983" t="str">
            <v>1G</v>
          </cell>
          <cell r="F4983" t="str">
            <v>HAWA</v>
          </cell>
          <cell r="G4983" t="str">
            <v>PIPE</v>
          </cell>
          <cell r="H4983" t="str">
            <v>S23</v>
          </cell>
          <cell r="I4983" t="str">
            <v>I</v>
          </cell>
          <cell r="J4983" t="str">
            <v>N</v>
          </cell>
          <cell r="K4983">
            <v>44</v>
          </cell>
          <cell r="L4983" t="str">
            <v>MERKAPT WALLTHERM PERT-EVOH-PERT 10X1,3MM, 1000M</v>
          </cell>
        </row>
        <row r="4984">
          <cell r="A4984" t="str">
            <v>PPKGA425/160/160</v>
          </cell>
          <cell r="B4984">
            <v>41016</v>
          </cell>
          <cell r="C4984" t="str">
            <v>Items</v>
          </cell>
          <cell r="D4984">
            <v>3.13</v>
          </cell>
          <cell r="E4984" t="str">
            <v>62</v>
          </cell>
          <cell r="F4984" t="str">
            <v>HAWA</v>
          </cell>
          <cell r="G4984" t="str">
            <v>OTHER</v>
          </cell>
          <cell r="H4984" t="str">
            <v>S11</v>
          </cell>
          <cell r="I4984" t="str">
            <v>I</v>
          </cell>
          <cell r="J4984" t="str">
            <v>N</v>
          </cell>
          <cell r="K4984">
            <v>8014.64</v>
          </cell>
          <cell r="L4984" t="str">
            <v>000000003195006299319501</v>
          </cell>
        </row>
        <row r="4985">
          <cell r="A4985" t="str">
            <v>PPKGA425/200/200</v>
          </cell>
          <cell r="B4985">
            <v>45064</v>
          </cell>
          <cell r="C4985" t="str">
            <v>Items</v>
          </cell>
          <cell r="D4985">
            <v>3.76</v>
          </cell>
          <cell r="E4985" t="str">
            <v>62</v>
          </cell>
          <cell r="F4985" t="str">
            <v>HAWA</v>
          </cell>
          <cell r="G4985" t="str">
            <v>OTHER</v>
          </cell>
          <cell r="H4985" t="str">
            <v>S11</v>
          </cell>
          <cell r="I4985" t="str">
            <v>I</v>
          </cell>
          <cell r="J4985" t="str">
            <v>N</v>
          </cell>
          <cell r="K4985">
            <v>8809.52</v>
          </cell>
          <cell r="L4985" t="str">
            <v>000000003195006300319501</v>
          </cell>
        </row>
        <row r="4986">
          <cell r="A4986" t="str">
            <v>PPKGA425/250/250</v>
          </cell>
          <cell r="B4986">
            <v>91168</v>
          </cell>
          <cell r="C4986" t="str">
            <v>Items</v>
          </cell>
          <cell r="D4986">
            <v>15.58</v>
          </cell>
          <cell r="E4986" t="str">
            <v>62</v>
          </cell>
          <cell r="F4986" t="str">
            <v>HAWA</v>
          </cell>
          <cell r="G4986" t="str">
            <v>OTHER</v>
          </cell>
          <cell r="H4986" t="str">
            <v>S11</v>
          </cell>
          <cell r="I4986" t="str">
            <v>I</v>
          </cell>
          <cell r="J4986" t="str">
            <v>N</v>
          </cell>
          <cell r="K4986">
            <v>22725.25</v>
          </cell>
          <cell r="L4986" t="str">
            <v>000000003195006301319501</v>
          </cell>
        </row>
        <row r="4987">
          <cell r="A4987" t="str">
            <v>PPKGA425/315/315</v>
          </cell>
          <cell r="B4987">
            <v>100765</v>
          </cell>
          <cell r="C4987" t="str">
            <v>Items</v>
          </cell>
          <cell r="D4987">
            <v>17.079999999999998</v>
          </cell>
          <cell r="E4987" t="str">
            <v>62</v>
          </cell>
          <cell r="F4987" t="str">
            <v>HAWA</v>
          </cell>
          <cell r="G4987" t="str">
            <v>OTHER</v>
          </cell>
          <cell r="H4987" t="str">
            <v>S11</v>
          </cell>
          <cell r="I4987" t="str">
            <v>I</v>
          </cell>
          <cell r="J4987" t="str">
            <v>N</v>
          </cell>
          <cell r="K4987">
            <v>25102.54</v>
          </cell>
          <cell r="L4987" t="str">
            <v>000000003195006302319501</v>
          </cell>
        </row>
        <row r="4988">
          <cell r="A4988" t="str">
            <v>PPKGA425/400/400</v>
          </cell>
          <cell r="B4988">
            <v>185273</v>
          </cell>
          <cell r="C4988" t="str">
            <v>Items</v>
          </cell>
          <cell r="D4988">
            <v>20.62</v>
          </cell>
          <cell r="E4988" t="str">
            <v>62</v>
          </cell>
          <cell r="F4988" t="str">
            <v>HAWA</v>
          </cell>
          <cell r="G4988" t="str">
            <v>OTHER</v>
          </cell>
          <cell r="H4988" t="str">
            <v>S11</v>
          </cell>
          <cell r="I4988" t="str">
            <v>I</v>
          </cell>
          <cell r="J4988" t="str">
            <v>N</v>
          </cell>
          <cell r="K4988">
            <v>30076.89</v>
          </cell>
          <cell r="L4988" t="str">
            <v>000000003195006303319501</v>
          </cell>
        </row>
        <row r="4989">
          <cell r="A4989" t="str">
            <v>PPKGAL425/160/160</v>
          </cell>
          <cell r="B4989">
            <v>53519</v>
          </cell>
          <cell r="C4989" t="str">
            <v>Items</v>
          </cell>
          <cell r="D4989">
            <v>3.77</v>
          </cell>
          <cell r="E4989" t="str">
            <v>62</v>
          </cell>
          <cell r="F4989" t="str">
            <v>HAWA</v>
          </cell>
          <cell r="G4989" t="str">
            <v>OTHER</v>
          </cell>
          <cell r="H4989" t="str">
            <v>S11</v>
          </cell>
          <cell r="I4989" t="str">
            <v>I</v>
          </cell>
          <cell r="J4989" t="str">
            <v>N</v>
          </cell>
          <cell r="K4989">
            <v>8684.9699999999993</v>
          </cell>
          <cell r="L4989" t="str">
            <v>000000003195006304319501</v>
          </cell>
        </row>
        <row r="4990">
          <cell r="A4990" t="str">
            <v>PPKGAL425/200/200</v>
          </cell>
          <cell r="B4990">
            <v>59809</v>
          </cell>
          <cell r="C4990" t="str">
            <v>Items</v>
          </cell>
          <cell r="D4990">
            <v>4.7</v>
          </cell>
          <cell r="E4990" t="str">
            <v>62</v>
          </cell>
          <cell r="F4990" t="str">
            <v>HAWA</v>
          </cell>
          <cell r="G4990" t="str">
            <v>OTHER</v>
          </cell>
          <cell r="H4990" t="str">
            <v>S11</v>
          </cell>
          <cell r="I4990" t="str">
            <v>I</v>
          </cell>
          <cell r="J4990" t="str">
            <v>N</v>
          </cell>
          <cell r="K4990">
            <v>9706.9500000000007</v>
          </cell>
          <cell r="L4990" t="str">
            <v>000000003195006305319501</v>
          </cell>
        </row>
        <row r="4991">
          <cell r="A4991" t="str">
            <v>DW425ID/6M.SN4</v>
          </cell>
          <cell r="B4991">
            <v>189952</v>
          </cell>
          <cell r="C4991" t="str">
            <v>Items</v>
          </cell>
          <cell r="D4991">
            <v>40</v>
          </cell>
          <cell r="E4991" t="str">
            <v>89</v>
          </cell>
          <cell r="F4991" t="str">
            <v>HAWA</v>
          </cell>
          <cell r="G4991" t="str">
            <v>OTHER</v>
          </cell>
          <cell r="H4991" t="str">
            <v>S31</v>
          </cell>
          <cell r="I4991" t="str">
            <v>I</v>
          </cell>
          <cell r="J4991" t="str">
            <v>N</v>
          </cell>
          <cell r="K4991">
            <v>37703.26</v>
          </cell>
          <cell r="L4991" t="str">
            <v>000000003195006306319501</v>
          </cell>
        </row>
        <row r="4992">
          <cell r="A4992" t="str">
            <v>DW425ID/2M.SN4</v>
          </cell>
          <cell r="B4992">
            <v>62198</v>
          </cell>
          <cell r="C4992" t="str">
            <v>Items</v>
          </cell>
          <cell r="D4992">
            <v>13.5</v>
          </cell>
          <cell r="E4992" t="str">
            <v>89</v>
          </cell>
          <cell r="F4992" t="str">
            <v>HAWA</v>
          </cell>
          <cell r="G4992" t="str">
            <v>OTHER</v>
          </cell>
          <cell r="H4992" t="str">
            <v>S31</v>
          </cell>
          <cell r="I4992" t="str">
            <v>I</v>
          </cell>
          <cell r="J4992" t="str">
            <v>N</v>
          </cell>
          <cell r="K4992">
            <v>12970.68</v>
          </cell>
          <cell r="L4992" t="str">
            <v>000000003195006307319501</v>
          </cell>
        </row>
        <row r="4993">
          <cell r="A4993" t="str">
            <v>425/400TEL.GUM.PR</v>
          </cell>
          <cell r="B4993">
            <v>14731</v>
          </cell>
          <cell r="C4993" t="str">
            <v>Items</v>
          </cell>
          <cell r="D4993">
            <v>1.28</v>
          </cell>
          <cell r="E4993" t="str">
            <v>83</v>
          </cell>
          <cell r="F4993" t="str">
            <v>HAWA</v>
          </cell>
          <cell r="G4993" t="str">
            <v>OTHER</v>
          </cell>
          <cell r="H4993" t="str">
            <v>S26</v>
          </cell>
          <cell r="I4993" t="str">
            <v>I</v>
          </cell>
          <cell r="J4993" t="str">
            <v>N</v>
          </cell>
          <cell r="K4993">
            <v>2567.7600000000002</v>
          </cell>
          <cell r="L4993" t="str">
            <v>TELESZKOPOS GUMITOMITES PRAGMA CSŐRE</v>
          </cell>
        </row>
        <row r="4994">
          <cell r="A4994" t="str">
            <v>PRAGMAID425GGY-TNY</v>
          </cell>
          <cell r="B4994">
            <v>7282</v>
          </cell>
          <cell r="C4994" t="str">
            <v>Items</v>
          </cell>
          <cell r="D4994">
            <v>0.25</v>
          </cell>
          <cell r="E4994" t="str">
            <v>1D</v>
          </cell>
          <cell r="F4994" t="str">
            <v>HAWA</v>
          </cell>
          <cell r="G4994" t="str">
            <v>OTHER</v>
          </cell>
          <cell r="H4994" t="str">
            <v>S36</v>
          </cell>
          <cell r="I4994" t="str">
            <v>I</v>
          </cell>
          <cell r="J4994" t="str">
            <v>N</v>
          </cell>
          <cell r="K4994">
            <v>1278.3900000000001</v>
          </cell>
          <cell r="L4994" t="str">
            <v>PRAGMA ID425 GUMIGYŰRŰ TISZT.NYÍLÁSHOZ</v>
          </cell>
        </row>
        <row r="4995">
          <cell r="A4995" t="str">
            <v>100VSDR11063EN100V</v>
          </cell>
          <cell r="B4995">
            <v>2817</v>
          </cell>
          <cell r="C4995" t="str">
            <v>Meter</v>
          </cell>
          <cell r="D4995">
            <v>1.04</v>
          </cell>
          <cell r="E4995" t="str">
            <v>70</v>
          </cell>
          <cell r="F4995" t="str">
            <v>HAWA</v>
          </cell>
          <cell r="G4995" t="str">
            <v>PIPE</v>
          </cell>
          <cell r="H4995" t="str">
            <v>S16</v>
          </cell>
          <cell r="I4995" t="str">
            <v>I</v>
          </cell>
          <cell r="J4995" t="str">
            <v>N</v>
          </cell>
          <cell r="K4995">
            <v>3869.66</v>
          </cell>
          <cell r="L4995" t="str">
            <v>PE100V63X5,8MM 16BAR IVÓVIZ CSÖ (C=1.25)</v>
          </cell>
        </row>
        <row r="4996">
          <cell r="A4996" t="str">
            <v>PEKN315-45FSDR11</v>
          </cell>
          <cell r="B4996">
            <v>410124</v>
          </cell>
          <cell r="C4996" t="str">
            <v>Items</v>
          </cell>
          <cell r="D4996">
            <v>29.28</v>
          </cell>
          <cell r="E4996" t="str">
            <v>75</v>
          </cell>
          <cell r="F4996" t="str">
            <v>HAWA</v>
          </cell>
          <cell r="G4996" t="str">
            <v>FITTING</v>
          </cell>
          <cell r="H4996" t="str">
            <v>S20</v>
          </cell>
          <cell r="I4996" t="str">
            <v>I</v>
          </cell>
          <cell r="J4996" t="str">
            <v>N</v>
          </cell>
          <cell r="K4996">
            <v>87652</v>
          </cell>
          <cell r="L4996" t="str">
            <v>PE IV</v>
          </cell>
        </row>
        <row r="4997">
          <cell r="A4997" t="str">
            <v>VDHM-DN75</v>
          </cell>
          <cell r="B4997">
            <v>27711</v>
          </cell>
          <cell r="C4997" t="str">
            <v>Items</v>
          </cell>
          <cell r="D4997">
            <v>1.36</v>
          </cell>
          <cell r="E4997" t="str">
            <v>0W</v>
          </cell>
          <cell r="F4997" t="str">
            <v>HAWA</v>
          </cell>
          <cell r="G4997" t="str">
            <v>OTHER</v>
          </cell>
          <cell r="H4997" t="str">
            <v>S34</v>
          </cell>
          <cell r="I4997" t="str">
            <v>I</v>
          </cell>
          <cell r="J4997" t="str">
            <v>N</v>
          </cell>
          <cell r="K4997">
            <v>11616</v>
          </cell>
          <cell r="L4997" t="str">
            <v>TETÖLEFOLYÓ DN75 SZIGETELÖKARIMÁVAL, SZORÍTÓELEMMEL</v>
          </cell>
        </row>
        <row r="4998">
          <cell r="A4998" t="str">
            <v>PP250/5M.CSÖ</v>
          </cell>
          <cell r="B4998">
            <v>29183</v>
          </cell>
          <cell r="C4998" t="str">
            <v>Meter</v>
          </cell>
          <cell r="D4998">
            <v>3.95</v>
          </cell>
          <cell r="E4998" t="str">
            <v>89</v>
          </cell>
          <cell r="F4998" t="str">
            <v>HAWA</v>
          </cell>
          <cell r="G4998" t="str">
            <v>OTHER</v>
          </cell>
          <cell r="H4998" t="str">
            <v>S31</v>
          </cell>
          <cell r="I4998" t="str">
            <v>I</v>
          </cell>
          <cell r="J4998" t="str">
            <v>N</v>
          </cell>
          <cell r="K4998">
            <v>5271</v>
          </cell>
          <cell r="L4998" t="str">
            <v>TÖMÖRFALÚ PP CSŐ AKNAGYÁRTÁSHOZ</v>
          </cell>
        </row>
        <row r="4999">
          <cell r="A4999" t="str">
            <v>PP315/5M.CSÖ</v>
          </cell>
          <cell r="B4999">
            <v>70526</v>
          </cell>
          <cell r="C4999" t="str">
            <v>Meter</v>
          </cell>
          <cell r="D4999">
            <v>5.25</v>
          </cell>
          <cell r="E4999" t="str">
            <v>89</v>
          </cell>
          <cell r="F4999" t="str">
            <v>HAWA</v>
          </cell>
          <cell r="G4999" t="str">
            <v>OTHER</v>
          </cell>
          <cell r="H4999" t="str">
            <v>S31</v>
          </cell>
          <cell r="I4999" t="str">
            <v>I</v>
          </cell>
          <cell r="J4999" t="str">
            <v>N</v>
          </cell>
          <cell r="K4999">
            <v>12738.25</v>
          </cell>
          <cell r="L4999" t="str">
            <v>TÖMÖRFALÚ PP CSŐ AKNAGYÁRTÁSHOZ</v>
          </cell>
        </row>
        <row r="5000">
          <cell r="A5000" t="str">
            <v>PP400/5M.CSÖ</v>
          </cell>
          <cell r="B5000">
            <v>125419</v>
          </cell>
          <cell r="C5000" t="str">
            <v>Meter</v>
          </cell>
          <cell r="D5000">
            <v>8.92</v>
          </cell>
          <cell r="E5000" t="str">
            <v>89</v>
          </cell>
          <cell r="F5000" t="str">
            <v>HAWA</v>
          </cell>
          <cell r="G5000" t="str">
            <v>OTHER</v>
          </cell>
          <cell r="H5000" t="str">
            <v>S31</v>
          </cell>
          <cell r="I5000" t="str">
            <v>I</v>
          </cell>
          <cell r="J5000" t="str">
            <v>N</v>
          </cell>
          <cell r="K5000">
            <v>22652.75</v>
          </cell>
          <cell r="L5000" t="str">
            <v>TÖMÖRFALÚ PP CSŐ AKNAGYÁRTÁSHOZ</v>
          </cell>
        </row>
        <row r="5001">
          <cell r="A5001" t="str">
            <v>INFLEX-BC18X6-B</v>
          </cell>
          <cell r="B5001">
            <v>150</v>
          </cell>
          <cell r="C5001" t="str">
            <v>Meter</v>
          </cell>
          <cell r="D5001">
            <v>0.01</v>
          </cell>
          <cell r="E5001" t="str">
            <v>0M</v>
          </cell>
          <cell r="F5001" t="str">
            <v>HAWA</v>
          </cell>
          <cell r="G5001" t="str">
            <v>OTHER</v>
          </cell>
          <cell r="H5001" t="str">
            <v>S30</v>
          </cell>
          <cell r="I5001" t="str">
            <v>I</v>
          </cell>
          <cell r="J5001" t="str">
            <v>N</v>
          </cell>
          <cell r="K5001">
            <v>65.02</v>
          </cell>
          <cell r="L5001" t="str">
            <v>SZIGETELÖHAB KOMPOZIT CSÖHÖZ</v>
          </cell>
        </row>
        <row r="5002">
          <cell r="A5002" t="str">
            <v>INFLEX-BC18X6-R</v>
          </cell>
          <cell r="B5002">
            <v>150</v>
          </cell>
          <cell r="C5002" t="str">
            <v>Meter</v>
          </cell>
          <cell r="D5002">
            <v>0.01</v>
          </cell>
          <cell r="E5002" t="str">
            <v>0M</v>
          </cell>
          <cell r="F5002" t="str">
            <v>HAWA</v>
          </cell>
          <cell r="G5002" t="str">
            <v>OTHER</v>
          </cell>
          <cell r="H5002" t="str">
            <v>S30</v>
          </cell>
          <cell r="I5002" t="str">
            <v>I</v>
          </cell>
          <cell r="J5002" t="str">
            <v>N</v>
          </cell>
          <cell r="K5002">
            <v>57</v>
          </cell>
          <cell r="L5002" t="str">
            <v>SZIGETELÖHAB KOMPOZIT CSÖHÖZ</v>
          </cell>
        </row>
        <row r="5003">
          <cell r="A5003" t="str">
            <v>INFLEX-BC20X6-B</v>
          </cell>
          <cell r="B5003">
            <v>156</v>
          </cell>
          <cell r="C5003" t="str">
            <v>Meter</v>
          </cell>
          <cell r="D5003">
            <v>0.01</v>
          </cell>
          <cell r="E5003" t="str">
            <v>0M</v>
          </cell>
          <cell r="F5003" t="str">
            <v>HAWA</v>
          </cell>
          <cell r="G5003" t="str">
            <v>OTHER</v>
          </cell>
          <cell r="H5003" t="str">
            <v>S30</v>
          </cell>
          <cell r="I5003" t="str">
            <v>I</v>
          </cell>
          <cell r="J5003" t="str">
            <v>N</v>
          </cell>
          <cell r="K5003">
            <v>60</v>
          </cell>
          <cell r="L5003" t="str">
            <v>SZIGETELÖHAB KOMPOZIT CSÖHÖZ</v>
          </cell>
        </row>
        <row r="5004">
          <cell r="A5004" t="str">
            <v>INFLEX-BC20X6-R</v>
          </cell>
          <cell r="B5004">
            <v>156</v>
          </cell>
          <cell r="C5004" t="str">
            <v>Meter</v>
          </cell>
          <cell r="D5004">
            <v>0.01</v>
          </cell>
          <cell r="E5004" t="str">
            <v>0M</v>
          </cell>
          <cell r="F5004" t="str">
            <v>HAWA</v>
          </cell>
          <cell r="G5004" t="str">
            <v>OTHER</v>
          </cell>
          <cell r="H5004" t="str">
            <v>S30</v>
          </cell>
          <cell r="I5004" t="str">
            <v>I</v>
          </cell>
          <cell r="J5004" t="str">
            <v>N</v>
          </cell>
          <cell r="K5004">
            <v>60</v>
          </cell>
          <cell r="L5004" t="str">
            <v>SZIGETELÖHAB KOMPOZIT CSÖHÖZ</v>
          </cell>
        </row>
        <row r="5005">
          <cell r="A5005" t="str">
            <v>INFLEX-BC22X6-B</v>
          </cell>
          <cell r="B5005">
            <v>181</v>
          </cell>
          <cell r="C5005" t="str">
            <v>Meter</v>
          </cell>
          <cell r="D5005">
            <v>0.01</v>
          </cell>
          <cell r="E5005" t="str">
            <v>0M</v>
          </cell>
          <cell r="F5005" t="str">
            <v>HAWA</v>
          </cell>
          <cell r="G5005" t="str">
            <v>OTHER</v>
          </cell>
          <cell r="H5005" t="str">
            <v>S30</v>
          </cell>
          <cell r="I5005" t="str">
            <v>I</v>
          </cell>
          <cell r="J5005" t="str">
            <v>N</v>
          </cell>
          <cell r="K5005">
            <v>69</v>
          </cell>
          <cell r="L5005" t="str">
            <v>SZIGETELÖHAB KOMPOZIT CSÖHÖZ</v>
          </cell>
        </row>
        <row r="5006">
          <cell r="A5006" t="str">
            <v>INFLEX-BC22X6-R</v>
          </cell>
          <cell r="B5006">
            <v>181</v>
          </cell>
          <cell r="C5006" t="str">
            <v>Meter</v>
          </cell>
          <cell r="D5006">
            <v>0.01</v>
          </cell>
          <cell r="E5006" t="str">
            <v>0M</v>
          </cell>
          <cell r="F5006" t="str">
            <v>HAWA</v>
          </cell>
          <cell r="G5006" t="str">
            <v>OTHER</v>
          </cell>
          <cell r="H5006" t="str">
            <v>S30</v>
          </cell>
          <cell r="I5006" t="str">
            <v>I</v>
          </cell>
          <cell r="J5006" t="str">
            <v>N</v>
          </cell>
          <cell r="K5006">
            <v>69</v>
          </cell>
          <cell r="L5006" t="str">
            <v>SZIGETELÖHAB KOMPOZIT CSÖHÖZ</v>
          </cell>
        </row>
        <row r="5007">
          <cell r="A5007" t="str">
            <v>INFLEX-BC29X6-B</v>
          </cell>
          <cell r="B5007">
            <v>230</v>
          </cell>
          <cell r="C5007" t="str">
            <v>Meter</v>
          </cell>
          <cell r="D5007">
            <v>0.01</v>
          </cell>
          <cell r="E5007" t="str">
            <v>0M</v>
          </cell>
          <cell r="F5007" t="str">
            <v>HAWA</v>
          </cell>
          <cell r="G5007" t="str">
            <v>OTHER</v>
          </cell>
          <cell r="H5007" t="str">
            <v>S30</v>
          </cell>
          <cell r="I5007" t="str">
            <v>I</v>
          </cell>
          <cell r="J5007" t="str">
            <v>N</v>
          </cell>
          <cell r="K5007">
            <v>88</v>
          </cell>
          <cell r="L5007" t="str">
            <v>SZIGETELÖHAB KOMPOZIT CSÖHÖZ</v>
          </cell>
        </row>
        <row r="5008">
          <cell r="A5008" t="str">
            <v>INFLEX-BC29X6-R</v>
          </cell>
          <cell r="B5008">
            <v>230</v>
          </cell>
          <cell r="C5008" t="str">
            <v>Meter</v>
          </cell>
          <cell r="D5008">
            <v>0.01</v>
          </cell>
          <cell r="E5008" t="str">
            <v>0M</v>
          </cell>
          <cell r="F5008" t="str">
            <v>HAWA</v>
          </cell>
          <cell r="G5008" t="str">
            <v>OTHER</v>
          </cell>
          <cell r="H5008" t="str">
            <v>S30</v>
          </cell>
          <cell r="I5008" t="str">
            <v>I</v>
          </cell>
          <cell r="J5008" t="str">
            <v>N</v>
          </cell>
          <cell r="K5008">
            <v>88</v>
          </cell>
          <cell r="L5008" t="str">
            <v>SZIGETELÖHAB KOMPOZIT CSÖHÖZ</v>
          </cell>
        </row>
        <row r="5009">
          <cell r="A5009" t="str">
            <v>INFLEX-BC36X6-B</v>
          </cell>
          <cell r="B5009">
            <v>295</v>
          </cell>
          <cell r="C5009" t="str">
            <v>Meter</v>
          </cell>
          <cell r="D5009">
            <v>0.01</v>
          </cell>
          <cell r="E5009" t="str">
            <v>0M</v>
          </cell>
          <cell r="F5009" t="str">
            <v>HAWA</v>
          </cell>
          <cell r="G5009" t="str">
            <v>OTHER</v>
          </cell>
          <cell r="H5009" t="str">
            <v>S30</v>
          </cell>
          <cell r="I5009" t="str">
            <v>I</v>
          </cell>
          <cell r="J5009" t="str">
            <v>N</v>
          </cell>
          <cell r="K5009">
            <v>113</v>
          </cell>
          <cell r="L5009" t="str">
            <v>SZIGETELÖHAB KOMPOZIT CSÖHÖZ</v>
          </cell>
        </row>
        <row r="5010">
          <cell r="A5010" t="str">
            <v>INFLEX-BC36X6-R</v>
          </cell>
          <cell r="B5010">
            <v>295</v>
          </cell>
          <cell r="C5010" t="str">
            <v>Meter</v>
          </cell>
          <cell r="D5010">
            <v>0.01</v>
          </cell>
          <cell r="E5010" t="str">
            <v>0M</v>
          </cell>
          <cell r="F5010" t="str">
            <v>HAWA</v>
          </cell>
          <cell r="G5010" t="str">
            <v>OTHER</v>
          </cell>
          <cell r="H5010" t="str">
            <v>S30</v>
          </cell>
          <cell r="I5010" t="str">
            <v>I</v>
          </cell>
          <cell r="J5010" t="str">
            <v>N</v>
          </cell>
          <cell r="K5010">
            <v>113</v>
          </cell>
          <cell r="L5010" t="str">
            <v>SZIGETELÖHAB KOMPOZIT CSÖHÖZ</v>
          </cell>
        </row>
        <row r="5011">
          <cell r="A5011" t="str">
            <v>EKS400/400GGGA</v>
          </cell>
          <cell r="B5011">
            <v>537175</v>
          </cell>
          <cell r="C5011" t="str">
            <v>Items</v>
          </cell>
          <cell r="D5011">
            <v>69.599999999999994</v>
          </cell>
          <cell r="E5011" t="str">
            <v>83</v>
          </cell>
          <cell r="F5011" t="str">
            <v>HAWA</v>
          </cell>
          <cell r="G5011" t="str">
            <v>FITTING</v>
          </cell>
          <cell r="H5011" t="str">
            <v>S26</v>
          </cell>
          <cell r="I5011" t="str">
            <v>I</v>
          </cell>
          <cell r="J5011" t="str">
            <v>I</v>
          </cell>
          <cell r="K5011">
            <v>132705</v>
          </cell>
          <cell r="L5011" t="str">
            <v>TOKOS-KARIMÁS KÖTÖIDOM KM CSÖHÖZ</v>
          </cell>
        </row>
        <row r="5012">
          <cell r="A5012" t="str">
            <v>EKS500/500GGGA</v>
          </cell>
          <cell r="B5012">
            <v>900594</v>
          </cell>
          <cell r="C5012" t="str">
            <v>Items</v>
          </cell>
          <cell r="D5012">
            <v>98</v>
          </cell>
          <cell r="E5012" t="str">
            <v>83</v>
          </cell>
          <cell r="F5012" t="str">
            <v>HAWA</v>
          </cell>
          <cell r="G5012" t="str">
            <v>FITTING</v>
          </cell>
          <cell r="H5012" t="str">
            <v>S26</v>
          </cell>
          <cell r="I5012" t="str">
            <v>I</v>
          </cell>
          <cell r="J5012" t="str">
            <v>I</v>
          </cell>
          <cell r="K5012">
            <v>224794</v>
          </cell>
          <cell r="L5012" t="str">
            <v>TOKOS-KARIMÁS KÖTÖIDOM KM CSÖHÖZ</v>
          </cell>
        </row>
        <row r="5013">
          <cell r="A5013" t="str">
            <v>FKS400/400GGG</v>
          </cell>
          <cell r="B5013">
            <v>503834</v>
          </cell>
          <cell r="C5013" t="str">
            <v>Items</v>
          </cell>
          <cell r="D5013">
            <v>47.6</v>
          </cell>
          <cell r="E5013" t="str">
            <v>83</v>
          </cell>
          <cell r="F5013" t="str">
            <v>HAWA</v>
          </cell>
          <cell r="G5013" t="str">
            <v>FITTING</v>
          </cell>
          <cell r="H5013" t="str">
            <v>S26</v>
          </cell>
          <cell r="I5013" t="str">
            <v>I</v>
          </cell>
          <cell r="J5013" t="str">
            <v>I</v>
          </cell>
          <cell r="K5013">
            <v>124468</v>
          </cell>
          <cell r="L5013" t="str">
            <v>KARIMAS SIMA KÖTÖIDOM KM CSÖHÖZ</v>
          </cell>
        </row>
        <row r="5014">
          <cell r="A5014" t="str">
            <v>FKS500/500GGG</v>
          </cell>
          <cell r="B5014">
            <v>1465245</v>
          </cell>
          <cell r="C5014" t="str">
            <v>Items</v>
          </cell>
          <cell r="D5014">
            <v>75.900000000000006</v>
          </cell>
          <cell r="E5014" t="str">
            <v>83</v>
          </cell>
          <cell r="F5014" t="str">
            <v>HAWA</v>
          </cell>
          <cell r="G5014" t="str">
            <v>FITTING</v>
          </cell>
          <cell r="H5014" t="str">
            <v>S26</v>
          </cell>
          <cell r="I5014" t="str">
            <v>I</v>
          </cell>
          <cell r="J5014" t="str">
            <v>I</v>
          </cell>
          <cell r="K5014">
            <v>372333</v>
          </cell>
          <cell r="L5014" t="str">
            <v>KARIMAS SIMA KÖTÖIDOM KM CSÖHÖZ</v>
          </cell>
        </row>
        <row r="5015">
          <cell r="A5015" t="str">
            <v>MMA400/080GGG</v>
          </cell>
          <cell r="B5015">
            <v>680336</v>
          </cell>
          <cell r="C5015" t="str">
            <v>Items</v>
          </cell>
          <cell r="D5015">
            <v>84</v>
          </cell>
          <cell r="E5015" t="str">
            <v>83</v>
          </cell>
          <cell r="F5015" t="str">
            <v>HAWA</v>
          </cell>
          <cell r="G5015" t="str">
            <v>FITTING</v>
          </cell>
          <cell r="H5015" t="str">
            <v>S26</v>
          </cell>
          <cell r="I5015" t="str">
            <v>I</v>
          </cell>
          <cell r="J5015" t="str">
            <v>I</v>
          </cell>
          <cell r="K5015">
            <v>169816</v>
          </cell>
          <cell r="L5015" t="str">
            <v>TOKOS T IDOM KARIMAS AGGAL GÖV</v>
          </cell>
        </row>
        <row r="5016">
          <cell r="A5016" t="str">
            <v>MMA400/250GGG</v>
          </cell>
          <cell r="B5016">
            <v>961613</v>
          </cell>
          <cell r="C5016" t="str">
            <v>Items</v>
          </cell>
          <cell r="D5016">
            <v>107.9</v>
          </cell>
          <cell r="E5016" t="str">
            <v>83</v>
          </cell>
          <cell r="F5016" t="str">
            <v>HAWA</v>
          </cell>
          <cell r="G5016" t="str">
            <v>FITTING</v>
          </cell>
          <cell r="H5016" t="str">
            <v>S26</v>
          </cell>
          <cell r="I5016" t="str">
            <v>I</v>
          </cell>
          <cell r="J5016" t="str">
            <v>I</v>
          </cell>
          <cell r="K5016">
            <v>240025</v>
          </cell>
          <cell r="L5016" t="str">
            <v>TOKOS T IDOM KARIMAS AGGAL GÖV</v>
          </cell>
        </row>
        <row r="5017">
          <cell r="A5017" t="str">
            <v>MMA500/080GGG</v>
          </cell>
          <cell r="B5017">
            <v>1455155</v>
          </cell>
          <cell r="C5017" t="str">
            <v>Items</v>
          </cell>
          <cell r="D5017">
            <v>119.8</v>
          </cell>
          <cell r="E5017" t="str">
            <v>83</v>
          </cell>
          <cell r="F5017" t="str">
            <v>HAWA</v>
          </cell>
          <cell r="G5017" t="str">
            <v>FITTING</v>
          </cell>
          <cell r="H5017" t="str">
            <v>S26</v>
          </cell>
          <cell r="I5017" t="str">
            <v>I</v>
          </cell>
          <cell r="J5017" t="str">
            <v>I</v>
          </cell>
          <cell r="K5017">
            <v>363216</v>
          </cell>
          <cell r="L5017" t="str">
            <v>TOKOS T IDOM KARIMAS AGGAL GÖV</v>
          </cell>
        </row>
        <row r="5018">
          <cell r="A5018" t="str">
            <v>MMA500/150GGG</v>
          </cell>
          <cell r="B5018">
            <v>1515712</v>
          </cell>
          <cell r="C5018" t="str">
            <v>Items</v>
          </cell>
          <cell r="D5018">
            <v>128.5</v>
          </cell>
          <cell r="E5018" t="str">
            <v>83</v>
          </cell>
          <cell r="F5018" t="str">
            <v>HAWA</v>
          </cell>
          <cell r="G5018" t="str">
            <v>FITTING</v>
          </cell>
          <cell r="H5018" t="str">
            <v>S26</v>
          </cell>
          <cell r="I5018" t="str">
            <v>I</v>
          </cell>
          <cell r="J5018" t="str">
            <v>I</v>
          </cell>
          <cell r="K5018">
            <v>378331</v>
          </cell>
          <cell r="L5018" t="str">
            <v>TOKOS T IDOM KARIMAS AGGAL GÖV</v>
          </cell>
        </row>
        <row r="5019">
          <cell r="A5019" t="str">
            <v>MMA500/300GGG</v>
          </cell>
          <cell r="B5019">
            <v>1572421</v>
          </cell>
          <cell r="C5019" t="str">
            <v>Items</v>
          </cell>
          <cell r="D5019">
            <v>162.80000000000001</v>
          </cell>
          <cell r="E5019" t="str">
            <v>83</v>
          </cell>
          <cell r="F5019" t="str">
            <v>HAWA</v>
          </cell>
          <cell r="G5019" t="str">
            <v>FITTING</v>
          </cell>
          <cell r="H5019" t="str">
            <v>S26</v>
          </cell>
          <cell r="I5019" t="str">
            <v>I</v>
          </cell>
          <cell r="J5019" t="str">
            <v>I</v>
          </cell>
          <cell r="K5019">
            <v>392486</v>
          </cell>
          <cell r="L5019" t="str">
            <v>TOKOS T IDOM KARIMAS AGGAL GÖV</v>
          </cell>
        </row>
        <row r="5020">
          <cell r="A5020" t="str">
            <v>MMB400/200GGG</v>
          </cell>
          <cell r="B5020">
            <v>961609</v>
          </cell>
          <cell r="C5020" t="str">
            <v>Items</v>
          </cell>
          <cell r="D5020">
            <v>95.3</v>
          </cell>
          <cell r="E5020" t="str">
            <v>83</v>
          </cell>
          <cell r="F5020" t="str">
            <v>HAWA</v>
          </cell>
          <cell r="G5020" t="str">
            <v>FITTING</v>
          </cell>
          <cell r="H5020" t="str">
            <v>S26</v>
          </cell>
          <cell r="I5020" t="str">
            <v>I</v>
          </cell>
          <cell r="J5020" t="str">
            <v>I</v>
          </cell>
          <cell r="K5020">
            <v>240024</v>
          </cell>
          <cell r="L5020" t="str">
            <v>TOKOS T IDOM GÖV</v>
          </cell>
        </row>
        <row r="5021">
          <cell r="A5021" t="str">
            <v>MMB400/300GGG</v>
          </cell>
          <cell r="B5021">
            <v>1091674</v>
          </cell>
          <cell r="C5021" t="str">
            <v>Items</v>
          </cell>
          <cell r="D5021">
            <v>111.5</v>
          </cell>
          <cell r="E5021" t="str">
            <v>83</v>
          </cell>
          <cell r="F5021" t="str">
            <v>HAWA</v>
          </cell>
          <cell r="G5021" t="str">
            <v>FITTING</v>
          </cell>
          <cell r="H5021" t="str">
            <v>S26</v>
          </cell>
          <cell r="I5021" t="str">
            <v>I</v>
          </cell>
          <cell r="J5021" t="str">
            <v>I</v>
          </cell>
          <cell r="K5021">
            <v>272489</v>
          </cell>
          <cell r="L5021" t="str">
            <v>TOKOS T IDOM GÖV</v>
          </cell>
        </row>
        <row r="5022">
          <cell r="A5022" t="str">
            <v>MMB500/200GGG</v>
          </cell>
          <cell r="B5022">
            <v>1356628</v>
          </cell>
          <cell r="C5022" t="str">
            <v>Items</v>
          </cell>
          <cell r="D5022">
            <v>168.5</v>
          </cell>
          <cell r="E5022" t="str">
            <v>83</v>
          </cell>
          <cell r="F5022" t="str">
            <v>HAWA</v>
          </cell>
          <cell r="G5022" t="str">
            <v>FITTING</v>
          </cell>
          <cell r="H5022" t="str">
            <v>S26</v>
          </cell>
          <cell r="I5022" t="str">
            <v>I</v>
          </cell>
          <cell r="J5022" t="str">
            <v>I</v>
          </cell>
          <cell r="K5022">
            <v>338623</v>
          </cell>
          <cell r="L5022" t="str">
            <v>TOKOS T IDOM GÖV</v>
          </cell>
        </row>
        <row r="5023">
          <cell r="A5023" t="str">
            <v>MMR400/300GGG</v>
          </cell>
          <cell r="B5023">
            <v>647320</v>
          </cell>
          <cell r="C5023" t="str">
            <v>Items</v>
          </cell>
          <cell r="D5023">
            <v>67.400000000000006</v>
          </cell>
          <cell r="E5023" t="str">
            <v>83</v>
          </cell>
          <cell r="F5023" t="str">
            <v>HAWA</v>
          </cell>
          <cell r="G5023" t="str">
            <v>FITTING</v>
          </cell>
          <cell r="H5023" t="str">
            <v>S26</v>
          </cell>
          <cell r="I5023" t="str">
            <v>I</v>
          </cell>
          <cell r="J5023" t="str">
            <v>I</v>
          </cell>
          <cell r="K5023">
            <v>161575</v>
          </cell>
          <cell r="L5023" t="str">
            <v>KETTOKOS SZÜKITÖ IDOM</v>
          </cell>
        </row>
        <row r="5024">
          <cell r="A5024" t="str">
            <v>MMR400-450/300GGG</v>
          </cell>
          <cell r="B5024">
            <v>712037</v>
          </cell>
          <cell r="C5024" t="str">
            <v>Items</v>
          </cell>
          <cell r="D5024">
            <v>67.400000000000006</v>
          </cell>
          <cell r="E5024" t="str">
            <v>83</v>
          </cell>
          <cell r="F5024" t="str">
            <v>HAWA</v>
          </cell>
          <cell r="G5024" t="str">
            <v>FITTING</v>
          </cell>
          <cell r="H5024" t="str">
            <v>S26</v>
          </cell>
          <cell r="I5024" t="str">
            <v>I</v>
          </cell>
          <cell r="J5024" t="str">
            <v>I</v>
          </cell>
          <cell r="K5024">
            <v>177729</v>
          </cell>
          <cell r="L5024" t="str">
            <v>KETTOKOS SZÜKITÖ IDOM</v>
          </cell>
        </row>
        <row r="5025">
          <cell r="A5025" t="str">
            <v>MMR500/400GGG</v>
          </cell>
          <cell r="B5025">
            <v>931014</v>
          </cell>
          <cell r="C5025" t="str">
            <v>Items</v>
          </cell>
          <cell r="D5025">
            <v>89.5</v>
          </cell>
          <cell r="E5025" t="str">
            <v>83</v>
          </cell>
          <cell r="F5025" t="str">
            <v>HAWA</v>
          </cell>
          <cell r="G5025" t="str">
            <v>FITTING</v>
          </cell>
          <cell r="H5025" t="str">
            <v>S26</v>
          </cell>
          <cell r="I5025" t="str">
            <v>I</v>
          </cell>
          <cell r="J5025" t="str">
            <v>I</v>
          </cell>
          <cell r="K5025">
            <v>232387</v>
          </cell>
          <cell r="L5025" t="str">
            <v>KETTOKOS SZÜKITÖ IDOM</v>
          </cell>
        </row>
        <row r="5026">
          <cell r="A5026" t="str">
            <v>MMK300/315/45GGG</v>
          </cell>
          <cell r="B5026">
            <v>341366</v>
          </cell>
          <cell r="C5026" t="str">
            <v>Items</v>
          </cell>
          <cell r="D5026">
            <v>58.2</v>
          </cell>
          <cell r="E5026" t="str">
            <v>83</v>
          </cell>
          <cell r="F5026" t="str">
            <v>HAWA</v>
          </cell>
          <cell r="G5026" t="str">
            <v>FITTING</v>
          </cell>
          <cell r="H5026" t="str">
            <v>S26</v>
          </cell>
          <cell r="I5026" t="str">
            <v>I</v>
          </cell>
          <cell r="J5026" t="str">
            <v>I</v>
          </cell>
          <cell r="K5026">
            <v>85207</v>
          </cell>
          <cell r="L5026" t="str">
            <v>TOKOS IVIDOM 45F GÖV</v>
          </cell>
        </row>
        <row r="5027">
          <cell r="A5027" t="str">
            <v>MMK400/400/45GGG</v>
          </cell>
          <cell r="B5027">
            <v>677760</v>
          </cell>
          <cell r="C5027" t="str">
            <v>Items</v>
          </cell>
          <cell r="D5027">
            <v>100</v>
          </cell>
          <cell r="E5027" t="str">
            <v>83</v>
          </cell>
          <cell r="F5027" t="str">
            <v>HAWA</v>
          </cell>
          <cell r="G5027" t="str">
            <v>FITTING</v>
          </cell>
          <cell r="H5027" t="str">
            <v>S26</v>
          </cell>
          <cell r="I5027" t="str">
            <v>I</v>
          </cell>
          <cell r="J5027" t="str">
            <v>I</v>
          </cell>
          <cell r="K5027">
            <v>169173</v>
          </cell>
          <cell r="L5027" t="str">
            <v>TOKOS IVIDOM 45F GÖV</v>
          </cell>
        </row>
        <row r="5028">
          <cell r="A5028" t="str">
            <v>MMK250/280/11FGGG</v>
          </cell>
          <cell r="B5028">
            <v>441804</v>
          </cell>
          <cell r="C5028" t="str">
            <v>Items</v>
          </cell>
          <cell r="D5028">
            <v>37.799999999999997</v>
          </cell>
          <cell r="E5028" t="str">
            <v>83</v>
          </cell>
          <cell r="F5028" t="str">
            <v>HAWA</v>
          </cell>
          <cell r="G5028" t="str">
            <v>FITTING</v>
          </cell>
          <cell r="H5028" t="str">
            <v>S26</v>
          </cell>
          <cell r="I5028" t="str">
            <v>I</v>
          </cell>
          <cell r="J5028" t="str">
            <v>I</v>
          </cell>
          <cell r="K5028">
            <v>110277</v>
          </cell>
          <cell r="L5028" t="str">
            <v>TOKOS IVIDOM 11F GÖV</v>
          </cell>
        </row>
        <row r="5029">
          <cell r="A5029" t="str">
            <v>MMK300/315/11FGGG</v>
          </cell>
          <cell r="B5029">
            <v>296506</v>
          </cell>
          <cell r="C5029" t="str">
            <v>Items</v>
          </cell>
          <cell r="D5029">
            <v>47.3</v>
          </cell>
          <cell r="E5029" t="str">
            <v>83</v>
          </cell>
          <cell r="F5029" t="str">
            <v>HAWA</v>
          </cell>
          <cell r="G5029" t="str">
            <v>FITTING</v>
          </cell>
          <cell r="H5029" t="str">
            <v>S26</v>
          </cell>
          <cell r="I5029" t="str">
            <v>I</v>
          </cell>
          <cell r="J5029" t="str">
            <v>I</v>
          </cell>
          <cell r="K5029">
            <v>74010</v>
          </cell>
          <cell r="L5029" t="str">
            <v>TOKOS IVIDOM 11F GÖV</v>
          </cell>
        </row>
        <row r="5030">
          <cell r="A5030" t="str">
            <v>MMK400/400/11FGGG</v>
          </cell>
          <cell r="B5030">
            <v>606964</v>
          </cell>
          <cell r="C5030" t="str">
            <v>Items</v>
          </cell>
          <cell r="D5030">
            <v>72.8</v>
          </cell>
          <cell r="E5030" t="str">
            <v>83</v>
          </cell>
          <cell r="F5030" t="str">
            <v>HAWA</v>
          </cell>
          <cell r="G5030" t="str">
            <v>FITTING</v>
          </cell>
          <cell r="H5030" t="str">
            <v>S26</v>
          </cell>
          <cell r="I5030" t="str">
            <v>I</v>
          </cell>
          <cell r="J5030" t="str">
            <v>I</v>
          </cell>
          <cell r="K5030">
            <v>151502</v>
          </cell>
          <cell r="L5030" t="str">
            <v>TOKOS IVIDOM 11F GÖV</v>
          </cell>
        </row>
        <row r="5031">
          <cell r="A5031" t="str">
            <v>MMK250/280/22FGGG</v>
          </cell>
          <cell r="B5031">
            <v>423534</v>
          </cell>
          <cell r="C5031" t="str">
            <v>Items</v>
          </cell>
          <cell r="D5031">
            <v>36.5</v>
          </cell>
          <cell r="E5031" t="str">
            <v>83</v>
          </cell>
          <cell r="F5031" t="str">
            <v>HAWA</v>
          </cell>
          <cell r="G5031" t="str">
            <v>FITTING</v>
          </cell>
          <cell r="H5031" t="str">
            <v>S26</v>
          </cell>
          <cell r="I5031" t="str">
            <v>I</v>
          </cell>
          <cell r="J5031" t="str">
            <v>I</v>
          </cell>
          <cell r="K5031">
            <v>105717</v>
          </cell>
          <cell r="L5031" t="str">
            <v>TOKOS IVIDOM 22F GÖV</v>
          </cell>
        </row>
        <row r="5032">
          <cell r="A5032" t="str">
            <v>MMK300/315/22FGGG</v>
          </cell>
          <cell r="B5032">
            <v>318626</v>
          </cell>
          <cell r="C5032" t="str">
            <v>Items</v>
          </cell>
          <cell r="D5032">
            <v>44.5</v>
          </cell>
          <cell r="E5032" t="str">
            <v>83</v>
          </cell>
          <cell r="F5032" t="str">
            <v>HAWA</v>
          </cell>
          <cell r="G5032" t="str">
            <v>FITTING</v>
          </cell>
          <cell r="H5032" t="str">
            <v>S26</v>
          </cell>
          <cell r="I5032" t="str">
            <v>I</v>
          </cell>
          <cell r="J5032" t="str">
            <v>I</v>
          </cell>
          <cell r="K5032">
            <v>79531</v>
          </cell>
          <cell r="L5032" t="str">
            <v>TOKOS IVIDOM 22F GÖV</v>
          </cell>
        </row>
        <row r="5033">
          <cell r="A5033" t="str">
            <v>MMK400/400/22FGGG</v>
          </cell>
          <cell r="B5033">
            <v>606964</v>
          </cell>
          <cell r="C5033" t="str">
            <v>Items</v>
          </cell>
          <cell r="D5033">
            <v>76.900000000000006</v>
          </cell>
          <cell r="E5033" t="str">
            <v>83</v>
          </cell>
          <cell r="F5033" t="str">
            <v>HAWA</v>
          </cell>
          <cell r="G5033" t="str">
            <v>FITTING</v>
          </cell>
          <cell r="H5033" t="str">
            <v>S26</v>
          </cell>
          <cell r="I5033" t="str">
            <v>I</v>
          </cell>
          <cell r="J5033" t="str">
            <v>I</v>
          </cell>
          <cell r="K5033">
            <v>151502</v>
          </cell>
          <cell r="L5033" t="str">
            <v>TOKOS IVIDOM 22F GÖV</v>
          </cell>
        </row>
        <row r="5034">
          <cell r="A5034" t="str">
            <v>MMQ400/400GGG</v>
          </cell>
          <cell r="B5034">
            <v>818569</v>
          </cell>
          <cell r="C5034" t="str">
            <v>Items</v>
          </cell>
          <cell r="D5034">
            <v>93.3</v>
          </cell>
          <cell r="E5034" t="str">
            <v>83</v>
          </cell>
          <cell r="F5034" t="str">
            <v>HAWA</v>
          </cell>
          <cell r="G5034" t="str">
            <v>FITTING</v>
          </cell>
          <cell r="H5034" t="str">
            <v>S26</v>
          </cell>
          <cell r="I5034" t="str">
            <v>I</v>
          </cell>
          <cell r="J5034" t="str">
            <v>I</v>
          </cell>
          <cell r="K5034">
            <v>204320</v>
          </cell>
          <cell r="L5034" t="str">
            <v>TOKOS KÖNYÖK 90F GÖV</v>
          </cell>
        </row>
        <row r="5035">
          <cell r="A5035" t="str">
            <v>FFR500/400GGG</v>
          </cell>
          <cell r="B5035">
            <v>901380</v>
          </cell>
          <cell r="C5035" t="str">
            <v>Items</v>
          </cell>
          <cell r="D5035">
            <v>89.5</v>
          </cell>
          <cell r="E5035" t="str">
            <v>83</v>
          </cell>
          <cell r="F5035" t="str">
            <v>HAWA</v>
          </cell>
          <cell r="G5035" t="str">
            <v>FITTING</v>
          </cell>
          <cell r="H5035" t="str">
            <v>S26</v>
          </cell>
          <cell r="I5035" t="str">
            <v>I</v>
          </cell>
          <cell r="J5035" t="str">
            <v>I</v>
          </cell>
          <cell r="K5035">
            <v>224990</v>
          </cell>
          <cell r="L5035" t="str">
            <v>KARIMAS SZÜKITÖ GÖV</v>
          </cell>
        </row>
        <row r="5036">
          <cell r="A5036" t="str">
            <v>100VSDR11280EN6V</v>
          </cell>
          <cell r="B5036">
            <v>81570</v>
          </cell>
          <cell r="C5036" t="str">
            <v>Meter</v>
          </cell>
          <cell r="D5036">
            <v>20.43</v>
          </cell>
          <cell r="E5036" t="str">
            <v>70</v>
          </cell>
          <cell r="F5036" t="str">
            <v>HAWA</v>
          </cell>
          <cell r="G5036" t="str">
            <v>PIPE</v>
          </cell>
          <cell r="H5036" t="str">
            <v>S16</v>
          </cell>
          <cell r="I5036" t="str">
            <v>N</v>
          </cell>
          <cell r="J5036" t="str">
            <v>N</v>
          </cell>
          <cell r="K5036">
            <v>14300</v>
          </cell>
          <cell r="L5036" t="str">
            <v>PE100 IVÓVIZCSÖ 280X25.4MM 16BAR (C=1.25)</v>
          </cell>
        </row>
        <row r="5037">
          <cell r="A5037" t="str">
            <v>PVCLEM-2MX1MX10MM</v>
          </cell>
          <cell r="B5037">
            <v>78726</v>
          </cell>
          <cell r="C5037" t="str">
            <v>Items</v>
          </cell>
          <cell r="D5037">
            <v>28.8</v>
          </cell>
          <cell r="E5037" t="str">
            <v>83</v>
          </cell>
          <cell r="F5037" t="str">
            <v>HAWA</v>
          </cell>
          <cell r="G5037" t="str">
            <v>OTHER</v>
          </cell>
          <cell r="H5037" t="str">
            <v>S26</v>
          </cell>
          <cell r="I5037" t="str">
            <v>I</v>
          </cell>
          <cell r="J5037" t="str">
            <v>N</v>
          </cell>
          <cell r="K5037">
            <v>24024.81</v>
          </cell>
          <cell r="L5037" t="str">
            <v>PVCLEMEZ-2MX1MX10MM</v>
          </cell>
        </row>
        <row r="5038">
          <cell r="A5038" t="str">
            <v>NY025/5M12.5BV</v>
          </cell>
          <cell r="B5038">
            <v>3516</v>
          </cell>
          <cell r="C5038" t="str">
            <v>Items</v>
          </cell>
          <cell r="D5038">
            <v>0.85</v>
          </cell>
          <cell r="E5038" t="str">
            <v>1Q</v>
          </cell>
          <cell r="F5038" t="str">
            <v>HAWA</v>
          </cell>
          <cell r="G5038" t="str">
            <v>PIPE</v>
          </cell>
          <cell r="H5038" t="str">
            <v>S04</v>
          </cell>
          <cell r="I5038" t="str">
            <v>I</v>
          </cell>
          <cell r="J5038" t="str">
            <v>I</v>
          </cell>
          <cell r="K5038">
            <v>788</v>
          </cell>
          <cell r="L5038" t="str">
            <v>PVC cső d25x1,5mm PN12,5</v>
          </cell>
        </row>
        <row r="5039">
          <cell r="A5039" t="str">
            <v>NY032/5M10BV</v>
          </cell>
          <cell r="B5039">
            <v>8999</v>
          </cell>
          <cell r="C5039" t="str">
            <v>Items</v>
          </cell>
          <cell r="D5039">
            <v>1.18</v>
          </cell>
          <cell r="E5039" t="str">
            <v>1Q</v>
          </cell>
          <cell r="F5039" t="str">
            <v>HAWA</v>
          </cell>
          <cell r="G5039" t="str">
            <v>PIPE</v>
          </cell>
          <cell r="H5039" t="str">
            <v>S04</v>
          </cell>
          <cell r="I5039" t="str">
            <v>I</v>
          </cell>
          <cell r="J5039" t="str">
            <v>I</v>
          </cell>
          <cell r="K5039">
            <v>816</v>
          </cell>
          <cell r="L5039" t="str">
            <v>PVC cső d32x1,6 PN10 (5m)</v>
          </cell>
        </row>
        <row r="5040">
          <cell r="A5040" t="str">
            <v>NY040/5M10BV</v>
          </cell>
          <cell r="B5040">
            <v>11482</v>
          </cell>
          <cell r="C5040" t="str">
            <v>Items</v>
          </cell>
          <cell r="D5040">
            <v>1.73</v>
          </cell>
          <cell r="E5040" t="str">
            <v>1Q</v>
          </cell>
          <cell r="F5040" t="str">
            <v>HAWA</v>
          </cell>
          <cell r="G5040" t="str">
            <v>PIPE</v>
          </cell>
          <cell r="H5040" t="str">
            <v>S04</v>
          </cell>
          <cell r="I5040" t="str">
            <v>I</v>
          </cell>
          <cell r="J5040" t="str">
            <v>I</v>
          </cell>
          <cell r="K5040">
            <v>1042</v>
          </cell>
          <cell r="L5040" t="str">
            <v>PVC cső d40x1,9 PN10 (5m/szál)</v>
          </cell>
        </row>
        <row r="5041">
          <cell r="A5041" t="str">
            <v>NY050/5M10BV</v>
          </cell>
          <cell r="B5041">
            <v>17998</v>
          </cell>
          <cell r="C5041" t="str">
            <v>Items</v>
          </cell>
          <cell r="D5041">
            <v>2.72</v>
          </cell>
          <cell r="E5041" t="str">
            <v>1Q</v>
          </cell>
          <cell r="F5041" t="str">
            <v>HAWA</v>
          </cell>
          <cell r="G5041" t="str">
            <v>PIPE</v>
          </cell>
          <cell r="H5041" t="str">
            <v>S04</v>
          </cell>
          <cell r="I5041" t="str">
            <v>I</v>
          </cell>
          <cell r="J5041" t="str">
            <v>I</v>
          </cell>
          <cell r="K5041">
            <v>1633</v>
          </cell>
          <cell r="L5041" t="str">
            <v>PVC-U cső d50x2,4 mm PN10 (5m/szál)</v>
          </cell>
        </row>
        <row r="5042">
          <cell r="A5042" t="str">
            <v>NY063/5M10BV</v>
          </cell>
          <cell r="B5042">
            <v>27442</v>
          </cell>
          <cell r="C5042" t="str">
            <v>Items</v>
          </cell>
          <cell r="D5042">
            <v>4.24</v>
          </cell>
          <cell r="E5042" t="str">
            <v>1Q</v>
          </cell>
          <cell r="F5042" t="str">
            <v>HAWA</v>
          </cell>
          <cell r="G5042" t="str">
            <v>PIPE</v>
          </cell>
          <cell r="H5042" t="str">
            <v>S04</v>
          </cell>
          <cell r="I5042" t="str">
            <v>I</v>
          </cell>
          <cell r="J5042" t="str">
            <v>I</v>
          </cell>
          <cell r="K5042">
            <v>2490</v>
          </cell>
          <cell r="L5042" t="str">
            <v>PVC-U cső d63x3,0 mm PN10 (5m/szál)</v>
          </cell>
        </row>
        <row r="5043">
          <cell r="A5043" t="str">
            <v>NY020/5M16BV</v>
          </cell>
          <cell r="B5043">
            <v>7431</v>
          </cell>
          <cell r="C5043" t="str">
            <v>Items</v>
          </cell>
          <cell r="D5043">
            <v>0.67</v>
          </cell>
          <cell r="E5043" t="str">
            <v>1Q</v>
          </cell>
          <cell r="F5043" t="str">
            <v>HAWA</v>
          </cell>
          <cell r="G5043" t="str">
            <v>PIPE</v>
          </cell>
          <cell r="H5043" t="str">
            <v>S04</v>
          </cell>
          <cell r="I5043" t="str">
            <v>I</v>
          </cell>
          <cell r="J5043" t="str">
            <v>I</v>
          </cell>
          <cell r="K5043">
            <v>674</v>
          </cell>
          <cell r="L5043" t="str">
            <v>PVC-U cső d20x1,5 mm PN16</v>
          </cell>
        </row>
        <row r="5044">
          <cell r="A5044" t="str">
            <v>TR50/40</v>
          </cell>
          <cell r="B5044">
            <v>1690</v>
          </cell>
          <cell r="C5044" t="str">
            <v>Items</v>
          </cell>
          <cell r="D5044">
            <v>0.17</v>
          </cell>
          <cell r="E5044" t="str">
            <v>66</v>
          </cell>
          <cell r="F5044" t="str">
            <v>HAWA</v>
          </cell>
          <cell r="G5044" t="str">
            <v>FITTING</v>
          </cell>
          <cell r="H5044" t="str">
            <v>S13</v>
          </cell>
          <cell r="I5044" t="str">
            <v>I</v>
          </cell>
          <cell r="J5044" t="str">
            <v>N</v>
          </cell>
          <cell r="K5044">
            <v>384</v>
          </cell>
          <cell r="L5044" t="str">
            <v>000000003195006360319501</v>
          </cell>
        </row>
        <row r="5045">
          <cell r="A5045" t="str">
            <v>TR75/50</v>
          </cell>
          <cell r="B5045">
            <v>4935</v>
          </cell>
          <cell r="C5045" t="str">
            <v>Items</v>
          </cell>
          <cell r="D5045">
            <v>0.47</v>
          </cell>
          <cell r="E5045" t="str">
            <v>66</v>
          </cell>
          <cell r="F5045" t="str">
            <v>HAWA</v>
          </cell>
          <cell r="G5045" t="str">
            <v>FITTING</v>
          </cell>
          <cell r="H5045" t="str">
            <v>S13</v>
          </cell>
          <cell r="I5045" t="str">
            <v>I</v>
          </cell>
          <cell r="J5045" t="str">
            <v>I</v>
          </cell>
          <cell r="K5045">
            <v>1122</v>
          </cell>
          <cell r="L5045" t="str">
            <v>000000003195006361319501</v>
          </cell>
        </row>
        <row r="5046">
          <cell r="A5046" t="str">
            <v>TR75/63</v>
          </cell>
          <cell r="B5046">
            <v>4935</v>
          </cell>
          <cell r="C5046" t="str">
            <v>Items</v>
          </cell>
          <cell r="D5046">
            <v>478</v>
          </cell>
          <cell r="E5046" t="str">
            <v>66</v>
          </cell>
          <cell r="F5046" t="str">
            <v>HAWA</v>
          </cell>
          <cell r="G5046" t="str">
            <v>FITTING</v>
          </cell>
          <cell r="H5046" t="str">
            <v>S13</v>
          </cell>
          <cell r="I5046" t="str">
            <v>I</v>
          </cell>
          <cell r="J5046" t="str">
            <v>I</v>
          </cell>
          <cell r="K5046">
            <v>1122</v>
          </cell>
          <cell r="L5046" t="str">
            <v>000000003195006362319501</v>
          </cell>
        </row>
        <row r="5047">
          <cell r="A5047" t="str">
            <v>MGA050X2C</v>
          </cell>
          <cell r="B5047">
            <v>1116</v>
          </cell>
          <cell r="C5047" t="str">
            <v>Items</v>
          </cell>
          <cell r="D5047">
            <v>0.12</v>
          </cell>
          <cell r="E5047" t="str">
            <v>66</v>
          </cell>
          <cell r="F5047" t="str">
            <v>HAWA</v>
          </cell>
          <cell r="G5047" t="str">
            <v>FITTING</v>
          </cell>
          <cell r="H5047" t="str">
            <v>S13</v>
          </cell>
          <cell r="I5047" t="str">
            <v>I</v>
          </cell>
          <cell r="J5047" t="str">
            <v>N</v>
          </cell>
          <cell r="K5047">
            <v>244</v>
          </cell>
          <cell r="L5047" t="str">
            <v>000000003195006363319501</v>
          </cell>
        </row>
        <row r="5048">
          <cell r="A5048" t="str">
            <v>MGA075X2C1/2</v>
          </cell>
          <cell r="B5048">
            <v>2540</v>
          </cell>
          <cell r="C5048" t="str">
            <v>Items</v>
          </cell>
          <cell r="D5048">
            <v>0.27</v>
          </cell>
          <cell r="E5048" t="str">
            <v>66</v>
          </cell>
          <cell r="F5048" t="str">
            <v>HAWA</v>
          </cell>
          <cell r="G5048" t="str">
            <v>FITTING</v>
          </cell>
          <cell r="H5048" t="str">
            <v>S13</v>
          </cell>
          <cell r="I5048" t="str">
            <v>I</v>
          </cell>
          <cell r="J5048" t="str">
            <v>I</v>
          </cell>
          <cell r="K5048">
            <v>555</v>
          </cell>
          <cell r="L5048" t="str">
            <v>000000003195006364319501</v>
          </cell>
        </row>
        <row r="5049">
          <cell r="A5049" t="str">
            <v>HOLL.040X5/4C</v>
          </cell>
          <cell r="B5049">
            <v>3403</v>
          </cell>
          <cell r="C5049" t="str">
            <v>Items</v>
          </cell>
          <cell r="D5049">
            <v>0.16</v>
          </cell>
          <cell r="E5049" t="str">
            <v>66</v>
          </cell>
          <cell r="F5049" t="str">
            <v>HAWA</v>
          </cell>
          <cell r="G5049" t="str">
            <v>FITTING</v>
          </cell>
          <cell r="H5049" t="str">
            <v>S13</v>
          </cell>
          <cell r="I5049" t="str">
            <v>I</v>
          </cell>
          <cell r="J5049" t="str">
            <v>N</v>
          </cell>
          <cell r="K5049">
            <v>758</v>
          </cell>
          <cell r="L5049" t="str">
            <v>000000003195006365319501</v>
          </cell>
        </row>
        <row r="5050">
          <cell r="A5050" t="str">
            <v>HOLLANDER075</v>
          </cell>
          <cell r="B5050">
            <v>20476</v>
          </cell>
          <cell r="C5050" t="str">
            <v>Items</v>
          </cell>
          <cell r="D5050">
            <v>0.57999999999999996</v>
          </cell>
          <cell r="E5050" t="str">
            <v>66</v>
          </cell>
          <cell r="F5050" t="str">
            <v>HAWA</v>
          </cell>
          <cell r="G5050" t="str">
            <v>FITTING</v>
          </cell>
          <cell r="H5050" t="str">
            <v>S13</v>
          </cell>
          <cell r="I5050" t="str">
            <v>I</v>
          </cell>
          <cell r="J5050" t="str">
            <v>I</v>
          </cell>
          <cell r="K5050">
            <v>4561</v>
          </cell>
          <cell r="L5050" t="str">
            <v>000000003195006366319501</v>
          </cell>
        </row>
        <row r="5051">
          <cell r="A5051" t="str">
            <v>W-075X45KONYOK</v>
          </cell>
          <cell r="B5051">
            <v>3426</v>
          </cell>
          <cell r="C5051" t="str">
            <v>Items</v>
          </cell>
          <cell r="D5051">
            <v>0.32</v>
          </cell>
          <cell r="E5051" t="str">
            <v>66</v>
          </cell>
          <cell r="F5051" t="str">
            <v>HAWA</v>
          </cell>
          <cell r="G5051" t="str">
            <v>FITTING</v>
          </cell>
          <cell r="H5051" t="str">
            <v>S13</v>
          </cell>
          <cell r="I5051" t="str">
            <v>I</v>
          </cell>
          <cell r="J5051" t="str">
            <v>N</v>
          </cell>
          <cell r="K5051">
            <v>779</v>
          </cell>
          <cell r="L5051" t="str">
            <v>000000003195006367319501</v>
          </cell>
        </row>
        <row r="5052">
          <cell r="A5052" t="str">
            <v>R1-050/32</v>
          </cell>
          <cell r="B5052">
            <v>960</v>
          </cell>
          <cell r="C5052" t="str">
            <v>Items</v>
          </cell>
          <cell r="D5052">
            <v>0.08</v>
          </cell>
          <cell r="E5052" t="str">
            <v>66</v>
          </cell>
          <cell r="F5052" t="str">
            <v>HAWA</v>
          </cell>
          <cell r="G5052" t="str">
            <v>FITTING</v>
          </cell>
          <cell r="H5052" t="str">
            <v>S13</v>
          </cell>
          <cell r="I5052" t="str">
            <v>I</v>
          </cell>
          <cell r="J5052" t="str">
            <v>N</v>
          </cell>
          <cell r="K5052">
            <v>210</v>
          </cell>
          <cell r="L5052" t="str">
            <v>000000003195006368319501</v>
          </cell>
        </row>
        <row r="5053">
          <cell r="A5053" t="str">
            <v>RR-075/50</v>
          </cell>
          <cell r="B5053">
            <v>1470</v>
          </cell>
          <cell r="C5053" t="str">
            <v>Items</v>
          </cell>
          <cell r="D5053">
            <v>0.13</v>
          </cell>
          <cell r="E5053" t="str">
            <v>66</v>
          </cell>
          <cell r="F5053" t="str">
            <v>HAWA</v>
          </cell>
          <cell r="G5053" t="str">
            <v>FITTING</v>
          </cell>
          <cell r="H5053" t="str">
            <v>S13</v>
          </cell>
          <cell r="I5053" t="str">
            <v>I</v>
          </cell>
          <cell r="J5053" t="str">
            <v>N</v>
          </cell>
          <cell r="K5053">
            <v>334</v>
          </cell>
          <cell r="L5053" t="str">
            <v>000000003195006369319501</v>
          </cell>
        </row>
        <row r="5054">
          <cell r="A5054" t="str">
            <v>KARIMA-075</v>
          </cell>
          <cell r="B5054">
            <v>3244</v>
          </cell>
          <cell r="C5054" t="str">
            <v>Items</v>
          </cell>
          <cell r="D5054">
            <v>0.51</v>
          </cell>
          <cell r="E5054" t="str">
            <v>66</v>
          </cell>
          <cell r="F5054" t="str">
            <v>HAWA</v>
          </cell>
          <cell r="G5054" t="str">
            <v>FITTING</v>
          </cell>
          <cell r="H5054" t="str">
            <v>S13</v>
          </cell>
          <cell r="I5054" t="str">
            <v>I</v>
          </cell>
          <cell r="J5054" t="str">
            <v>I</v>
          </cell>
          <cell r="K5054">
            <v>709</v>
          </cell>
          <cell r="L5054" t="str">
            <v>000000003195006370319501</v>
          </cell>
        </row>
        <row r="5055">
          <cell r="A5055" t="str">
            <v>M075-KARMANTYU</v>
          </cell>
          <cell r="B5055">
            <v>2181</v>
          </cell>
          <cell r="C5055" t="str">
            <v>Items</v>
          </cell>
          <cell r="D5055">
            <v>0.23</v>
          </cell>
          <cell r="E5055" t="str">
            <v>66</v>
          </cell>
          <cell r="F5055" t="str">
            <v>HAWA</v>
          </cell>
          <cell r="G5055" t="str">
            <v>FITTING</v>
          </cell>
          <cell r="H5055" t="str">
            <v>S13</v>
          </cell>
          <cell r="I5055" t="str">
            <v>I</v>
          </cell>
          <cell r="J5055" t="str">
            <v>N</v>
          </cell>
          <cell r="K5055">
            <v>477</v>
          </cell>
          <cell r="L5055" t="str">
            <v>000000003195006371319501</v>
          </cell>
        </row>
        <row r="5056">
          <cell r="A5056" t="str">
            <v>VDHM-DN75-HE</v>
          </cell>
          <cell r="B5056">
            <v>43248</v>
          </cell>
          <cell r="C5056" t="str">
            <v>Items</v>
          </cell>
          <cell r="D5056">
            <v>1.36</v>
          </cell>
          <cell r="E5056" t="str">
            <v>0W</v>
          </cell>
          <cell r="F5056" t="str">
            <v>HAWA</v>
          </cell>
          <cell r="G5056" t="str">
            <v>OTHER</v>
          </cell>
          <cell r="H5056" t="str">
            <v>S34</v>
          </cell>
          <cell r="I5056" t="str">
            <v>I</v>
          </cell>
          <cell r="J5056" t="str">
            <v>I</v>
          </cell>
          <cell r="K5056">
            <v>18513</v>
          </cell>
          <cell r="L5056" t="str">
            <v>TETŐLEFOLYÓ DN75 ACÉL SZOR.,EL.FŰT. 10W/230V</v>
          </cell>
        </row>
        <row r="5057">
          <cell r="A5057" t="str">
            <v>VDHM-HE</v>
          </cell>
          <cell r="B5057">
            <v>15382</v>
          </cell>
          <cell r="C5057" t="str">
            <v>Items</v>
          </cell>
          <cell r="D5057">
            <v>0.15</v>
          </cell>
          <cell r="E5057" t="str">
            <v>0W</v>
          </cell>
          <cell r="F5057" t="str">
            <v>HAWA</v>
          </cell>
          <cell r="G5057" t="str">
            <v>OTHER</v>
          </cell>
          <cell r="H5057" t="str">
            <v>S34</v>
          </cell>
          <cell r="I5057" t="str">
            <v>I</v>
          </cell>
          <cell r="J5057" t="str">
            <v>I</v>
          </cell>
          <cell r="K5057">
            <v>7952.18</v>
          </cell>
          <cell r="L5057" t="str">
            <v>ÖNSZABÁLYZÓ FŰTŐKÁBEL VD-DN75 230V / 10W</v>
          </cell>
        </row>
        <row r="5058">
          <cell r="A5058" t="str">
            <v>VDHM-SSP</v>
          </cell>
          <cell r="B5058">
            <v>25440</v>
          </cell>
          <cell r="C5058" t="str">
            <v>Items</v>
          </cell>
          <cell r="D5058">
            <v>1.36</v>
          </cell>
          <cell r="E5058" t="str">
            <v>0W</v>
          </cell>
          <cell r="F5058" t="str">
            <v>HAWA</v>
          </cell>
          <cell r="G5058" t="str">
            <v>OTHER</v>
          </cell>
          <cell r="H5058" t="str">
            <v>S34</v>
          </cell>
          <cell r="I5058" t="str">
            <v>I</v>
          </cell>
          <cell r="J5058" t="str">
            <v>I</v>
          </cell>
          <cell r="K5058">
            <v>10890</v>
          </cell>
          <cell r="L5058" t="str">
            <v>KORROZIÓÁLLÓ ACÉL SZIG.GALLÉR BIT. SZIG 600x600</v>
          </cell>
        </row>
        <row r="5059">
          <cell r="A5059" t="str">
            <v>PEMECSH110-50</v>
          </cell>
          <cell r="B5059">
            <v>27125</v>
          </cell>
          <cell r="C5059" t="str">
            <v>Items</v>
          </cell>
          <cell r="D5059">
            <v>0.82</v>
          </cell>
          <cell r="E5059" t="str">
            <v>75</v>
          </cell>
          <cell r="F5059" t="str">
            <v>HAWA</v>
          </cell>
          <cell r="G5059" t="str">
            <v>FITTING</v>
          </cell>
          <cell r="H5059" t="str">
            <v>S20</v>
          </cell>
          <cell r="I5059" t="str">
            <v>I</v>
          </cell>
          <cell r="J5059" t="str">
            <v>N</v>
          </cell>
          <cell r="K5059">
            <v>6820</v>
          </cell>
          <cell r="L5059" t="str">
            <v>ELEKTROFUZIÓS LEÁGAZÓ IDOM</v>
          </cell>
        </row>
        <row r="5060">
          <cell r="A5060" t="str">
            <v>PE/A/160/150USTR</v>
          </cell>
          <cell r="B5060">
            <v>188121</v>
          </cell>
          <cell r="C5060" t="str">
            <v>Items</v>
          </cell>
          <cell r="D5060">
            <v>16.829999999999998</v>
          </cell>
          <cell r="E5060" t="str">
            <v>75</v>
          </cell>
          <cell r="F5060" t="str">
            <v>HAWA</v>
          </cell>
          <cell r="G5060" t="str">
            <v>FITTING</v>
          </cell>
          <cell r="H5060" t="str">
            <v>S20</v>
          </cell>
          <cell r="I5060" t="str">
            <v>I</v>
          </cell>
          <cell r="J5060" t="str">
            <v>N</v>
          </cell>
          <cell r="K5060">
            <v>47300</v>
          </cell>
          <cell r="L5060" t="str">
            <v>000000003195006376319501</v>
          </cell>
        </row>
        <row r="5061">
          <cell r="A5061" t="str">
            <v>PEMECSH110-32</v>
          </cell>
          <cell r="B5061">
            <v>21874</v>
          </cell>
          <cell r="C5061" t="str">
            <v>Items</v>
          </cell>
          <cell r="D5061">
            <v>0.79</v>
          </cell>
          <cell r="E5061" t="str">
            <v>75</v>
          </cell>
          <cell r="F5061" t="str">
            <v>HAWA</v>
          </cell>
          <cell r="G5061" t="str">
            <v>FITTING</v>
          </cell>
          <cell r="H5061" t="str">
            <v>S20</v>
          </cell>
          <cell r="I5061" t="str">
            <v>I</v>
          </cell>
          <cell r="J5061" t="str">
            <v>N</v>
          </cell>
          <cell r="K5061">
            <v>5500</v>
          </cell>
          <cell r="L5061" t="str">
            <v>ELEKTROFUZIÓS LEÁGAZÓ IDOM</v>
          </cell>
        </row>
        <row r="5062">
          <cell r="A5062" t="str">
            <v>PEKN160-30FSDR17</v>
          </cell>
          <cell r="B5062">
            <v>76094</v>
          </cell>
          <cell r="C5062" t="str">
            <v>Items</v>
          </cell>
          <cell r="D5062">
            <v>2.5</v>
          </cell>
          <cell r="E5062" t="str">
            <v>75</v>
          </cell>
          <cell r="F5062" t="str">
            <v>HAWA</v>
          </cell>
          <cell r="G5062" t="str">
            <v>FITTING</v>
          </cell>
          <cell r="H5062" t="str">
            <v>S20</v>
          </cell>
          <cell r="I5062" t="str">
            <v>I</v>
          </cell>
          <cell r="J5062" t="str">
            <v>N</v>
          </cell>
          <cell r="K5062">
            <v>16605.45</v>
          </cell>
          <cell r="L5062" t="str">
            <v>000000003195006378319501</v>
          </cell>
        </row>
        <row r="5063">
          <cell r="A5063" t="str">
            <v>PRO-CAL16</v>
          </cell>
          <cell r="B5063">
            <v>9871</v>
          </cell>
          <cell r="C5063" t="str">
            <v>Items</v>
          </cell>
          <cell r="D5063">
            <v>0.2</v>
          </cell>
          <cell r="E5063" t="str">
            <v>0N</v>
          </cell>
          <cell r="F5063" t="str">
            <v>HAWA</v>
          </cell>
          <cell r="G5063" t="str">
            <v>OTHER</v>
          </cell>
          <cell r="H5063" t="str">
            <v>S30</v>
          </cell>
          <cell r="I5063" t="str">
            <v>I</v>
          </cell>
          <cell r="J5063" t="str">
            <v>N</v>
          </cell>
          <cell r="K5063">
            <v>3688</v>
          </cell>
          <cell r="L5063" t="str">
            <v>T KALIBRÁLÓ 16</v>
          </cell>
        </row>
        <row r="5064">
          <cell r="A5064" t="str">
            <v>PRO-CAL18</v>
          </cell>
          <cell r="B5064">
            <v>9658</v>
          </cell>
          <cell r="C5064" t="str">
            <v>Items</v>
          </cell>
          <cell r="D5064">
            <v>0.2</v>
          </cell>
          <cell r="E5064" t="str">
            <v>0N</v>
          </cell>
          <cell r="F5064" t="str">
            <v>HAWA</v>
          </cell>
          <cell r="G5064" t="str">
            <v>OTHER</v>
          </cell>
          <cell r="H5064" t="str">
            <v>S30</v>
          </cell>
          <cell r="I5064" t="str">
            <v>I</v>
          </cell>
          <cell r="J5064" t="str">
            <v>N</v>
          </cell>
          <cell r="K5064">
            <v>3715</v>
          </cell>
          <cell r="L5064" t="str">
            <v>T KALIBRÁLÓ 18</v>
          </cell>
        </row>
        <row r="5065">
          <cell r="A5065" t="str">
            <v>PRO-CAL20</v>
          </cell>
          <cell r="B5065">
            <v>9713</v>
          </cell>
          <cell r="C5065" t="str">
            <v>Items</v>
          </cell>
          <cell r="D5065">
            <v>0.2</v>
          </cell>
          <cell r="E5065" t="str">
            <v>0N</v>
          </cell>
          <cell r="F5065" t="str">
            <v>HAWA</v>
          </cell>
          <cell r="G5065" t="str">
            <v>OTHER</v>
          </cell>
          <cell r="H5065" t="str">
            <v>S30</v>
          </cell>
          <cell r="I5065" t="str">
            <v>I</v>
          </cell>
          <cell r="J5065" t="str">
            <v>N</v>
          </cell>
          <cell r="K5065">
            <v>3736</v>
          </cell>
          <cell r="L5065" t="str">
            <v>T KALIBRÁLÓ 20</v>
          </cell>
        </row>
        <row r="5066">
          <cell r="A5066" t="str">
            <v>PRO-CAL26</v>
          </cell>
          <cell r="B5066">
            <v>10533</v>
          </cell>
          <cell r="C5066" t="str">
            <v>Items</v>
          </cell>
          <cell r="D5066">
            <v>0.2</v>
          </cell>
          <cell r="E5066" t="str">
            <v>0N</v>
          </cell>
          <cell r="F5066" t="str">
            <v>HAWA</v>
          </cell>
          <cell r="G5066" t="str">
            <v>OTHER</v>
          </cell>
          <cell r="H5066" t="str">
            <v>S30</v>
          </cell>
          <cell r="I5066" t="str">
            <v>I</v>
          </cell>
          <cell r="J5066" t="str">
            <v>N</v>
          </cell>
          <cell r="K5066">
            <v>4051</v>
          </cell>
          <cell r="L5066" t="str">
            <v>T KALIBRÁLÓ 26</v>
          </cell>
        </row>
        <row r="5067">
          <cell r="A5067" t="str">
            <v>PRO-CAL32</v>
          </cell>
          <cell r="B5067">
            <v>12285</v>
          </cell>
          <cell r="C5067" t="str">
            <v>Items</v>
          </cell>
          <cell r="D5067">
            <v>0.2</v>
          </cell>
          <cell r="E5067" t="str">
            <v>0N</v>
          </cell>
          <cell r="F5067" t="str">
            <v>HAWA</v>
          </cell>
          <cell r="G5067" t="str">
            <v>OTHER</v>
          </cell>
          <cell r="H5067" t="str">
            <v>S30</v>
          </cell>
          <cell r="I5067" t="str">
            <v>I</v>
          </cell>
          <cell r="J5067" t="str">
            <v>N</v>
          </cell>
          <cell r="K5067">
            <v>4725</v>
          </cell>
          <cell r="L5067" t="str">
            <v>T KALIBRÁLÓ 32</v>
          </cell>
        </row>
        <row r="5068">
          <cell r="A5068" t="str">
            <v>PRO-CASE16-32</v>
          </cell>
          <cell r="B5068">
            <v>6187</v>
          </cell>
          <cell r="C5068" t="str">
            <v>Items</v>
          </cell>
          <cell r="D5068">
            <v>0.2</v>
          </cell>
          <cell r="E5068" t="str">
            <v>0N</v>
          </cell>
          <cell r="F5068" t="str">
            <v>HAWA</v>
          </cell>
          <cell r="G5068" t="str">
            <v>OTHER</v>
          </cell>
          <cell r="H5068" t="str">
            <v>S30</v>
          </cell>
          <cell r="I5068" t="str">
            <v>I</v>
          </cell>
          <cell r="J5068" t="str">
            <v>N</v>
          </cell>
          <cell r="K5068">
            <v>2380</v>
          </cell>
          <cell r="L5068" t="str">
            <v>MÜANYAG KOFFER T KALIBRÁLÓHOZ 16-32</v>
          </cell>
        </row>
        <row r="5069">
          <cell r="A5069" t="str">
            <v>PRO-THAND</v>
          </cell>
          <cell r="B5069">
            <v>6144</v>
          </cell>
          <cell r="C5069" t="str">
            <v>Items</v>
          </cell>
          <cell r="D5069">
            <v>0.2</v>
          </cell>
          <cell r="E5069" t="str">
            <v>0N</v>
          </cell>
          <cell r="F5069" t="str">
            <v>HAWA</v>
          </cell>
          <cell r="G5069" t="str">
            <v>OTHER</v>
          </cell>
          <cell r="H5069" t="str">
            <v>S30</v>
          </cell>
          <cell r="I5069" t="str">
            <v>I</v>
          </cell>
          <cell r="J5069" t="str">
            <v>N</v>
          </cell>
          <cell r="K5069">
            <v>2363</v>
          </cell>
          <cell r="L5069" t="str">
            <v>T FOGANTYÚ KALIBRÁLÓHOZ</v>
          </cell>
        </row>
        <row r="5070">
          <cell r="A5070" t="str">
            <v>PRO-CALSET16-32</v>
          </cell>
          <cell r="B5070">
            <v>60442</v>
          </cell>
          <cell r="C5070" t="str">
            <v>Items</v>
          </cell>
          <cell r="D5070">
            <v>1.1000000000000001</v>
          </cell>
          <cell r="E5070" t="str">
            <v>0N</v>
          </cell>
          <cell r="F5070" t="str">
            <v>HAWA</v>
          </cell>
          <cell r="G5070" t="str">
            <v>OTHER</v>
          </cell>
          <cell r="H5070" t="str">
            <v>S30</v>
          </cell>
          <cell r="I5070" t="str">
            <v>I</v>
          </cell>
          <cell r="J5070" t="str">
            <v>N</v>
          </cell>
          <cell r="K5070">
            <v>23247</v>
          </cell>
          <cell r="L5070" t="str">
            <v>T KALIBRÁLÓ KÉSZLET 16-32 KOFFERBEN</v>
          </cell>
        </row>
        <row r="5071">
          <cell r="A5071" t="str">
            <v>PRO-CALSET16-26</v>
          </cell>
          <cell r="B5071">
            <v>39614</v>
          </cell>
          <cell r="C5071" t="str">
            <v>Items</v>
          </cell>
          <cell r="D5071">
            <v>1.4</v>
          </cell>
          <cell r="E5071" t="str">
            <v>0N</v>
          </cell>
          <cell r="F5071" t="str">
            <v>HAWA</v>
          </cell>
          <cell r="G5071" t="str">
            <v>OTHER</v>
          </cell>
          <cell r="H5071" t="str">
            <v>S30</v>
          </cell>
          <cell r="I5071" t="str">
            <v>I</v>
          </cell>
          <cell r="J5071" t="str">
            <v>N</v>
          </cell>
          <cell r="K5071">
            <v>15236</v>
          </cell>
          <cell r="L5071" t="str">
            <v>T KALIBRÁLÓ KÉSZLET 16-26 KOFFERBEN</v>
          </cell>
        </row>
        <row r="5072">
          <cell r="A5072" t="str">
            <v>PRO-CAL40</v>
          </cell>
          <cell r="B5072">
            <v>14688</v>
          </cell>
          <cell r="C5072" t="str">
            <v>Items</v>
          </cell>
          <cell r="D5072">
            <v>0.5</v>
          </cell>
          <cell r="E5072" t="str">
            <v>0N</v>
          </cell>
          <cell r="F5072" t="str">
            <v>HAWA</v>
          </cell>
          <cell r="G5072" t="str">
            <v>OTHER</v>
          </cell>
          <cell r="H5072" t="str">
            <v>S30</v>
          </cell>
          <cell r="I5072" t="str">
            <v>I</v>
          </cell>
          <cell r="J5072" t="str">
            <v>N</v>
          </cell>
          <cell r="K5072">
            <v>5649</v>
          </cell>
          <cell r="L5072" t="str">
            <v>T KALIBRÁLÓ 40</v>
          </cell>
        </row>
        <row r="5073">
          <cell r="A5073" t="str">
            <v>PRO-CAL50</v>
          </cell>
          <cell r="B5073">
            <v>17360</v>
          </cell>
          <cell r="C5073" t="str">
            <v>Items</v>
          </cell>
          <cell r="D5073">
            <v>0.7</v>
          </cell>
          <cell r="E5073" t="str">
            <v>0N</v>
          </cell>
          <cell r="F5073" t="str">
            <v>HAWA</v>
          </cell>
          <cell r="G5073" t="str">
            <v>OTHER</v>
          </cell>
          <cell r="H5073" t="str">
            <v>S30</v>
          </cell>
          <cell r="I5073" t="str">
            <v>I</v>
          </cell>
          <cell r="J5073" t="str">
            <v>N</v>
          </cell>
          <cell r="K5073">
            <v>6677</v>
          </cell>
          <cell r="L5073" t="str">
            <v>T KALIBRÁLÓ 50</v>
          </cell>
        </row>
        <row r="5074">
          <cell r="A5074" t="str">
            <v>PRO-CAL63</v>
          </cell>
          <cell r="B5074">
            <v>24302</v>
          </cell>
          <cell r="C5074" t="str">
            <v>Items</v>
          </cell>
          <cell r="D5074">
            <v>0.9</v>
          </cell>
          <cell r="E5074" t="str">
            <v>0N</v>
          </cell>
          <cell r="F5074" t="str">
            <v>HAWA</v>
          </cell>
          <cell r="G5074" t="str">
            <v>OTHER</v>
          </cell>
          <cell r="H5074" t="str">
            <v>S30</v>
          </cell>
          <cell r="I5074" t="str">
            <v>I</v>
          </cell>
          <cell r="J5074" t="str">
            <v>N</v>
          </cell>
          <cell r="K5074">
            <v>9347</v>
          </cell>
          <cell r="L5074" t="str">
            <v>T KALIBRÁLÓ 63</v>
          </cell>
        </row>
        <row r="5075">
          <cell r="A5075" t="str">
            <v>PRO-SWHAND</v>
          </cell>
          <cell r="B5075">
            <v>7925</v>
          </cell>
          <cell r="C5075" t="str">
            <v>Items</v>
          </cell>
          <cell r="D5075">
            <v>0.2</v>
          </cell>
          <cell r="E5075" t="str">
            <v>0N</v>
          </cell>
          <cell r="F5075" t="str">
            <v>HAWA</v>
          </cell>
          <cell r="G5075" t="str">
            <v>OTHER</v>
          </cell>
          <cell r="H5075" t="str">
            <v>S30</v>
          </cell>
          <cell r="I5075" t="str">
            <v>I</v>
          </cell>
          <cell r="J5075" t="str">
            <v>N</v>
          </cell>
          <cell r="K5075">
            <v>3048</v>
          </cell>
          <cell r="L5075" t="str">
            <v>CSUKLÓSFOGANTYÚ KALIBRÁLÓHOZ</v>
          </cell>
        </row>
        <row r="5076">
          <cell r="A5076" t="str">
            <v>MKKS500/11F8BV</v>
          </cell>
          <cell r="B5076">
            <v>939612</v>
          </cell>
          <cell r="C5076" t="str">
            <v>Items</v>
          </cell>
          <cell r="D5076">
            <v>37.130000000000003</v>
          </cell>
          <cell r="E5076" t="str">
            <v>60</v>
          </cell>
          <cell r="F5076" t="str">
            <v>HAWA</v>
          </cell>
          <cell r="G5076" t="str">
            <v>PIPE</v>
          </cell>
          <cell r="H5076" t="str">
            <v>S09</v>
          </cell>
          <cell r="I5076" t="str">
            <v>I</v>
          </cell>
          <cell r="J5076" t="str">
            <v>I</v>
          </cell>
          <cell r="K5076">
            <v>110204</v>
          </cell>
          <cell r="L5076" t="str">
            <v>000000003195006392319501</v>
          </cell>
        </row>
        <row r="5077">
          <cell r="A5077" t="str">
            <v>MKKS500/22F8BV</v>
          </cell>
          <cell r="B5077">
            <v>967868</v>
          </cell>
          <cell r="C5077" t="str">
            <v>Items</v>
          </cell>
          <cell r="D5077">
            <v>37.130000000000003</v>
          </cell>
          <cell r="E5077" t="str">
            <v>60</v>
          </cell>
          <cell r="F5077" t="str">
            <v>HAWA</v>
          </cell>
          <cell r="G5077" t="str">
            <v>PIPE</v>
          </cell>
          <cell r="H5077" t="str">
            <v>S09</v>
          </cell>
          <cell r="I5077" t="str">
            <v>I</v>
          </cell>
          <cell r="J5077" t="str">
            <v>I</v>
          </cell>
          <cell r="K5077">
            <v>113518</v>
          </cell>
          <cell r="L5077" t="str">
            <v>000000003195006393319501</v>
          </cell>
        </row>
        <row r="5078">
          <cell r="A5078" t="str">
            <v>MKKS500/30F8BV</v>
          </cell>
          <cell r="B5078">
            <v>960706</v>
          </cell>
          <cell r="C5078" t="str">
            <v>Items</v>
          </cell>
          <cell r="D5078">
            <v>88.59</v>
          </cell>
          <cell r="E5078" t="str">
            <v>60</v>
          </cell>
          <cell r="F5078" t="str">
            <v>HAWA</v>
          </cell>
          <cell r="G5078" t="str">
            <v>PIPE</v>
          </cell>
          <cell r="H5078" t="str">
            <v>S09</v>
          </cell>
          <cell r="I5078" t="str">
            <v>I</v>
          </cell>
          <cell r="J5078" t="str">
            <v>I</v>
          </cell>
          <cell r="K5078">
            <v>112678</v>
          </cell>
          <cell r="L5078" t="str">
            <v>000000003195006394319501</v>
          </cell>
        </row>
        <row r="5079">
          <cell r="A5079" t="str">
            <v>MKKS500/45F8BV</v>
          </cell>
          <cell r="B5079">
            <v>960058</v>
          </cell>
          <cell r="C5079" t="str">
            <v>Items</v>
          </cell>
          <cell r="D5079">
            <v>160</v>
          </cell>
          <cell r="E5079" t="str">
            <v>60</v>
          </cell>
          <cell r="F5079" t="str">
            <v>HAWA</v>
          </cell>
          <cell r="G5079" t="str">
            <v>PIPE</v>
          </cell>
          <cell r="H5079" t="str">
            <v>S09</v>
          </cell>
          <cell r="I5079" t="str">
            <v>I</v>
          </cell>
          <cell r="J5079" t="str">
            <v>I</v>
          </cell>
          <cell r="K5079">
            <v>112602</v>
          </cell>
          <cell r="L5079" t="str">
            <v>000000003195006395319501</v>
          </cell>
        </row>
        <row r="5080">
          <cell r="A5080" t="str">
            <v>MKKS400/22F10BV</v>
          </cell>
          <cell r="B5080">
            <v>560684</v>
          </cell>
          <cell r="C5080" t="str">
            <v>Items</v>
          </cell>
          <cell r="D5080">
            <v>57</v>
          </cell>
          <cell r="E5080" t="str">
            <v>60</v>
          </cell>
          <cell r="F5080" t="str">
            <v>HAWA</v>
          </cell>
          <cell r="G5080" t="str">
            <v>PIPE</v>
          </cell>
          <cell r="H5080" t="str">
            <v>S09</v>
          </cell>
          <cell r="I5080" t="str">
            <v>I</v>
          </cell>
          <cell r="J5080" t="str">
            <v>I</v>
          </cell>
          <cell r="K5080">
            <v>64520</v>
          </cell>
          <cell r="L5080" t="str">
            <v>000000003195006396319501</v>
          </cell>
        </row>
        <row r="5081">
          <cell r="A5081" t="str">
            <v>MKKS500/22F10BV</v>
          </cell>
          <cell r="B5081">
            <v>1120586</v>
          </cell>
          <cell r="C5081" t="str">
            <v>Items</v>
          </cell>
          <cell r="D5081">
            <v>112.8</v>
          </cell>
          <cell r="E5081" t="str">
            <v>60</v>
          </cell>
          <cell r="F5081" t="str">
            <v>HAWA</v>
          </cell>
          <cell r="G5081" t="str">
            <v>PIPE</v>
          </cell>
          <cell r="H5081" t="str">
            <v>S09</v>
          </cell>
          <cell r="I5081" t="str">
            <v>I</v>
          </cell>
          <cell r="J5081" t="str">
            <v>I</v>
          </cell>
          <cell r="K5081">
            <v>128950</v>
          </cell>
          <cell r="L5081" t="str">
            <v>000000003195006397319501</v>
          </cell>
        </row>
        <row r="5082">
          <cell r="A5082" t="str">
            <v>MKKS400/30F10BV</v>
          </cell>
          <cell r="B5082">
            <v>550517</v>
          </cell>
          <cell r="C5082" t="str">
            <v>Items</v>
          </cell>
          <cell r="D5082">
            <v>57.5</v>
          </cell>
          <cell r="E5082" t="str">
            <v>60</v>
          </cell>
          <cell r="F5082" t="str">
            <v>HAWA</v>
          </cell>
          <cell r="G5082" t="str">
            <v>PIPE</v>
          </cell>
          <cell r="H5082" t="str">
            <v>S09</v>
          </cell>
          <cell r="I5082" t="str">
            <v>I</v>
          </cell>
          <cell r="J5082" t="str">
            <v>I</v>
          </cell>
          <cell r="K5082">
            <v>63350</v>
          </cell>
          <cell r="L5082" t="str">
            <v>000000003195006398319501</v>
          </cell>
        </row>
        <row r="5083">
          <cell r="A5083" t="str">
            <v>MKKS400/45F10BV</v>
          </cell>
          <cell r="B5083">
            <v>550517</v>
          </cell>
          <cell r="C5083" t="str">
            <v>Items</v>
          </cell>
          <cell r="D5083">
            <v>60</v>
          </cell>
          <cell r="E5083" t="str">
            <v>60</v>
          </cell>
          <cell r="F5083" t="str">
            <v>HAWA</v>
          </cell>
          <cell r="G5083" t="str">
            <v>PIPE</v>
          </cell>
          <cell r="H5083" t="str">
            <v>S09</v>
          </cell>
          <cell r="I5083" t="str">
            <v>I</v>
          </cell>
          <cell r="J5083" t="str">
            <v>I</v>
          </cell>
          <cell r="K5083">
            <v>63350</v>
          </cell>
          <cell r="L5083" t="str">
            <v>000000003195006399319501</v>
          </cell>
        </row>
        <row r="5084">
          <cell r="A5084" t="str">
            <v>MM-KS500-8BV</v>
          </cell>
          <cell r="B5084">
            <v>553533</v>
          </cell>
          <cell r="C5084" t="str">
            <v>Items</v>
          </cell>
          <cell r="D5084">
            <v>25.24</v>
          </cell>
          <cell r="E5084" t="str">
            <v>60</v>
          </cell>
          <cell r="F5084" t="str">
            <v>HAWA</v>
          </cell>
          <cell r="G5084" t="str">
            <v>PIPE</v>
          </cell>
          <cell r="H5084" t="str">
            <v>S09</v>
          </cell>
          <cell r="I5084" t="str">
            <v>I</v>
          </cell>
          <cell r="J5084" t="str">
            <v>I</v>
          </cell>
          <cell r="K5084">
            <v>64922</v>
          </cell>
          <cell r="L5084" t="str">
            <v>000000003195006400319501</v>
          </cell>
        </row>
        <row r="5085">
          <cell r="A5085" t="str">
            <v>MM-KS400-10BV</v>
          </cell>
          <cell r="B5085">
            <v>377673</v>
          </cell>
          <cell r="C5085" t="str">
            <v>Items</v>
          </cell>
          <cell r="D5085">
            <v>22.81</v>
          </cell>
          <cell r="E5085" t="str">
            <v>60</v>
          </cell>
          <cell r="F5085" t="str">
            <v>HAWA</v>
          </cell>
          <cell r="G5085" t="str">
            <v>PIPE</v>
          </cell>
          <cell r="H5085" t="str">
            <v>S09</v>
          </cell>
          <cell r="I5085" t="str">
            <v>I</v>
          </cell>
          <cell r="J5085" t="str">
            <v>I</v>
          </cell>
          <cell r="K5085">
            <v>44296</v>
          </cell>
          <cell r="L5085" t="str">
            <v>000000003195006401319501</v>
          </cell>
        </row>
        <row r="5086">
          <cell r="A5086" t="str">
            <v>MM-KS500-10BV</v>
          </cell>
          <cell r="B5086">
            <v>664260</v>
          </cell>
          <cell r="C5086" t="str">
            <v>Items</v>
          </cell>
          <cell r="D5086">
            <v>86.6</v>
          </cell>
          <cell r="E5086" t="str">
            <v>60</v>
          </cell>
          <cell r="F5086" t="str">
            <v>HAWA</v>
          </cell>
          <cell r="G5086" t="str">
            <v>PIPE</v>
          </cell>
          <cell r="H5086" t="str">
            <v>S09</v>
          </cell>
          <cell r="I5086" t="str">
            <v>I</v>
          </cell>
          <cell r="J5086" t="str">
            <v>I</v>
          </cell>
          <cell r="K5086">
            <v>77909</v>
          </cell>
          <cell r="L5086" t="str">
            <v>000000003195006402319501</v>
          </cell>
        </row>
        <row r="5087">
          <cell r="A5087" t="str">
            <v>U-KS400-10BV</v>
          </cell>
          <cell r="B5087">
            <v>384935</v>
          </cell>
          <cell r="C5087" t="str">
            <v>Items</v>
          </cell>
          <cell r="D5087">
            <v>22.81</v>
          </cell>
          <cell r="E5087" t="str">
            <v>60</v>
          </cell>
          <cell r="F5087" t="str">
            <v>HAWA</v>
          </cell>
          <cell r="G5087" t="str">
            <v>PIPE</v>
          </cell>
          <cell r="H5087" t="str">
            <v>S09</v>
          </cell>
          <cell r="I5087" t="str">
            <v>I</v>
          </cell>
          <cell r="J5087" t="str">
            <v>I</v>
          </cell>
          <cell r="K5087">
            <v>44296</v>
          </cell>
          <cell r="L5087" t="str">
            <v>000000003195006403319501</v>
          </cell>
        </row>
        <row r="5088">
          <cell r="A5088" t="str">
            <v>U-KS500-10BV</v>
          </cell>
          <cell r="B5088">
            <v>677035</v>
          </cell>
          <cell r="C5088" t="str">
            <v>Items</v>
          </cell>
          <cell r="D5088">
            <v>86.6</v>
          </cell>
          <cell r="E5088" t="str">
            <v>60</v>
          </cell>
          <cell r="F5088" t="str">
            <v>HAWA</v>
          </cell>
          <cell r="G5088" t="str">
            <v>PIPE</v>
          </cell>
          <cell r="H5088" t="str">
            <v>S09</v>
          </cell>
          <cell r="I5088" t="str">
            <v>I</v>
          </cell>
          <cell r="J5088" t="str">
            <v>I</v>
          </cell>
          <cell r="K5088">
            <v>77909</v>
          </cell>
          <cell r="L5088" t="str">
            <v>000000003195006404319501</v>
          </cell>
        </row>
        <row r="5089">
          <cell r="A5089" t="str">
            <v>U-KS500-8BV</v>
          </cell>
          <cell r="B5089">
            <v>523568</v>
          </cell>
          <cell r="C5089" t="str">
            <v>Items</v>
          </cell>
          <cell r="D5089">
            <v>26.36</v>
          </cell>
          <cell r="E5089" t="str">
            <v>60</v>
          </cell>
          <cell r="F5089" t="str">
            <v>HAWA</v>
          </cell>
          <cell r="G5089" t="str">
            <v>PIPE</v>
          </cell>
          <cell r="H5089" t="str">
            <v>S09</v>
          </cell>
          <cell r="I5089" t="str">
            <v>I</v>
          </cell>
          <cell r="J5089" t="str">
            <v>I</v>
          </cell>
          <cell r="K5089">
            <v>60249</v>
          </cell>
          <cell r="L5089" t="str">
            <v>000000003195006405319501</v>
          </cell>
        </row>
        <row r="5090">
          <cell r="A5090" t="str">
            <v>MRKS400/315-8BV</v>
          </cell>
          <cell r="B5090">
            <v>286469</v>
          </cell>
          <cell r="C5090" t="str">
            <v>Items</v>
          </cell>
          <cell r="D5090">
            <v>15.48</v>
          </cell>
          <cell r="E5090" t="str">
            <v>60</v>
          </cell>
          <cell r="F5090" t="str">
            <v>HAWA</v>
          </cell>
          <cell r="G5090" t="str">
            <v>PIPE</v>
          </cell>
          <cell r="H5090" t="str">
            <v>S09</v>
          </cell>
          <cell r="I5090" t="str">
            <v>I</v>
          </cell>
          <cell r="J5090" t="str">
            <v>I</v>
          </cell>
          <cell r="K5090">
            <v>32965</v>
          </cell>
          <cell r="L5090" t="str">
            <v>000000003195006406319501</v>
          </cell>
        </row>
        <row r="5091">
          <cell r="A5091" t="str">
            <v>PPKDEM160/6MSN10OD</v>
          </cell>
          <cell r="B5091">
            <v>37996</v>
          </cell>
          <cell r="C5091" t="str">
            <v>Items</v>
          </cell>
          <cell r="D5091">
            <v>7.11</v>
          </cell>
          <cell r="E5091" t="str">
            <v>1C</v>
          </cell>
          <cell r="F5091" t="str">
            <v>HAWA</v>
          </cell>
          <cell r="G5091" t="str">
            <v>PIPE</v>
          </cell>
          <cell r="H5091" t="str">
            <v>S35</v>
          </cell>
          <cell r="I5091" t="str">
            <v>I</v>
          </cell>
          <cell r="J5091" t="str">
            <v>I</v>
          </cell>
          <cell r="K5091">
            <v>5362.2</v>
          </cell>
          <cell r="L5091" t="str">
            <v>PP PRAGMA OD CSAT.SN10.OD160/ID137MM</v>
          </cell>
        </row>
        <row r="5092">
          <cell r="A5092" t="str">
            <v>PPKDEM200/6MSN10OD</v>
          </cell>
          <cell r="B5092">
            <v>38745</v>
          </cell>
          <cell r="C5092" t="str">
            <v>Items</v>
          </cell>
          <cell r="D5092">
            <v>20</v>
          </cell>
          <cell r="E5092" t="str">
            <v>1C</v>
          </cell>
          <cell r="F5092" t="str">
            <v>HAWA</v>
          </cell>
          <cell r="G5092" t="str">
            <v>PIPE</v>
          </cell>
          <cell r="H5092" t="str">
            <v>S35</v>
          </cell>
          <cell r="I5092" t="str">
            <v>I</v>
          </cell>
          <cell r="J5092" t="str">
            <v>I</v>
          </cell>
          <cell r="K5092">
            <v>7749</v>
          </cell>
          <cell r="L5092" t="str">
            <v>PP PRAGMA OD CSAT.SN10.OD200/ID174MM</v>
          </cell>
        </row>
        <row r="5093">
          <cell r="A5093" t="str">
            <v>PENYER315-400/110</v>
          </cell>
          <cell r="B5093">
            <v>292154</v>
          </cell>
          <cell r="C5093" t="str">
            <v>Items</v>
          </cell>
          <cell r="D5093">
            <v>1.63</v>
          </cell>
          <cell r="E5093" t="str">
            <v>75</v>
          </cell>
          <cell r="F5093" t="str">
            <v>HAWA</v>
          </cell>
          <cell r="G5093" t="str">
            <v>FITTING</v>
          </cell>
          <cell r="H5093" t="str">
            <v>S20</v>
          </cell>
          <cell r="I5093" t="str">
            <v>I</v>
          </cell>
          <cell r="J5093" t="str">
            <v>N</v>
          </cell>
          <cell r="K5093">
            <v>71164</v>
          </cell>
          <cell r="L5093" t="str">
            <v>000000003195006409319501</v>
          </cell>
        </row>
        <row r="5094">
          <cell r="A5094" t="str">
            <v>PENYER315-400/160</v>
          </cell>
          <cell r="B5094">
            <v>563685</v>
          </cell>
          <cell r="C5094" t="str">
            <v>Items</v>
          </cell>
          <cell r="D5094">
            <v>2.19</v>
          </cell>
          <cell r="E5094" t="str">
            <v>75</v>
          </cell>
          <cell r="F5094" t="str">
            <v>HAWA</v>
          </cell>
          <cell r="G5094" t="str">
            <v>FITTING</v>
          </cell>
          <cell r="H5094" t="str">
            <v>S20</v>
          </cell>
          <cell r="I5094" t="str">
            <v>I</v>
          </cell>
          <cell r="J5094" t="str">
            <v>N</v>
          </cell>
          <cell r="K5094">
            <v>132023</v>
          </cell>
          <cell r="L5094" t="str">
            <v>000000003195006410319501</v>
          </cell>
        </row>
        <row r="5095">
          <cell r="A5095" t="str">
            <v>100GSDR17625012SV</v>
          </cell>
          <cell r="B5095">
            <v>37479</v>
          </cell>
          <cell r="C5095" t="str">
            <v>Meter</v>
          </cell>
          <cell r="D5095">
            <v>10.5</v>
          </cell>
          <cell r="E5095" t="str">
            <v>72</v>
          </cell>
          <cell r="F5095" t="str">
            <v>HAWA</v>
          </cell>
          <cell r="G5095" t="str">
            <v>PIPE</v>
          </cell>
          <cell r="H5095" t="str">
            <v>S17</v>
          </cell>
          <cell r="I5095" t="str">
            <v>I</v>
          </cell>
          <cell r="J5095" t="str">
            <v>N</v>
          </cell>
          <cell r="K5095">
            <v>10805.84</v>
          </cell>
          <cell r="L5095" t="str">
            <v>PE100 GÁZNYOMÓCSÖ 250X14.2MM 6BAR (C=2.0)</v>
          </cell>
        </row>
        <row r="5096">
          <cell r="A5096" t="str">
            <v>WH-PASM25</v>
          </cell>
          <cell r="B5096">
            <v>158093</v>
          </cell>
          <cell r="C5096" t="str">
            <v>Items</v>
          </cell>
          <cell r="D5096">
            <v>10</v>
          </cell>
          <cell r="E5096" t="str">
            <v>0M</v>
          </cell>
          <cell r="F5096" t="str">
            <v>HAWA</v>
          </cell>
          <cell r="G5096" t="str">
            <v>OTHER</v>
          </cell>
          <cell r="H5096" t="str">
            <v>S30</v>
          </cell>
          <cell r="I5096" t="str">
            <v>I</v>
          </cell>
          <cell r="J5096" t="str">
            <v>N</v>
          </cell>
          <cell r="K5096">
            <v>58294</v>
          </cell>
          <cell r="L5096" t="str">
            <v>SZIVATTYÚS KEVERÖBLOKK MOTOROS SZELEPPEL</v>
          </cell>
        </row>
        <row r="5097">
          <cell r="A5097" t="str">
            <v>WH-V3GB</v>
          </cell>
          <cell r="B5097">
            <v>39788</v>
          </cell>
          <cell r="C5097" t="str">
            <v>Items</v>
          </cell>
          <cell r="D5097">
            <v>2</v>
          </cell>
          <cell r="E5097" t="str">
            <v>0T</v>
          </cell>
          <cell r="F5097" t="str">
            <v>HAWA</v>
          </cell>
          <cell r="G5097" t="str">
            <v>OTHER</v>
          </cell>
          <cell r="H5097" t="str">
            <v>S30</v>
          </cell>
          <cell r="I5097" t="str">
            <v>I</v>
          </cell>
          <cell r="J5097" t="str">
            <v>N</v>
          </cell>
          <cell r="K5097">
            <v>14779</v>
          </cell>
          <cell r="L5097" t="str">
            <v>ROTÁCIÓS KEVERÖSZELEP  MOTORRAL 230V 120 SEC</v>
          </cell>
        </row>
        <row r="5098">
          <cell r="A5098" t="str">
            <v>WH-ACT120S</v>
          </cell>
          <cell r="B5098">
            <v>22959</v>
          </cell>
          <cell r="C5098" t="str">
            <v>Items</v>
          </cell>
          <cell r="D5098">
            <v>0.8</v>
          </cell>
          <cell r="E5098" t="str">
            <v>0T</v>
          </cell>
          <cell r="F5098" t="str">
            <v>HAWA</v>
          </cell>
          <cell r="G5098" t="str">
            <v>OTHER</v>
          </cell>
          <cell r="H5098" t="str">
            <v>S30</v>
          </cell>
          <cell r="I5098" t="str">
            <v>I</v>
          </cell>
          <cell r="J5098" t="str">
            <v>N</v>
          </cell>
          <cell r="K5098">
            <v>8531</v>
          </cell>
          <cell r="L5098" t="str">
            <v>ROTÁCIÓS KEV. SZELEP MOTOR 230V 120 SEC</v>
          </cell>
        </row>
        <row r="5099">
          <cell r="A5099" t="str">
            <v>PPDREN600/6/360ID</v>
          </cell>
          <cell r="B5099">
            <v>591769</v>
          </cell>
          <cell r="C5099" t="str">
            <v>Items</v>
          </cell>
          <cell r="D5099">
            <v>116.88</v>
          </cell>
          <cell r="E5099" t="str">
            <v>1C</v>
          </cell>
          <cell r="F5099" t="str">
            <v>HAWA</v>
          </cell>
          <cell r="G5099" t="str">
            <v>PIPE</v>
          </cell>
          <cell r="H5099" t="str">
            <v>S35</v>
          </cell>
          <cell r="I5099" t="str">
            <v>I</v>
          </cell>
          <cell r="J5099" t="str">
            <v>N</v>
          </cell>
          <cell r="K5099">
            <v>90228.6</v>
          </cell>
          <cell r="L5099" t="str">
            <v>PP PRAGMA DRÉNCSÖ ID600/6 360°</v>
          </cell>
        </row>
        <row r="5100">
          <cell r="A5100" t="str">
            <v>WH-VB32-2</v>
          </cell>
          <cell r="B5100">
            <v>61271</v>
          </cell>
          <cell r="C5100" t="str">
            <v>Items</v>
          </cell>
          <cell r="D5100">
            <v>5.5</v>
          </cell>
          <cell r="E5100" t="str">
            <v>0M</v>
          </cell>
          <cell r="F5100" t="str">
            <v>HAWA</v>
          </cell>
          <cell r="G5100" t="str">
            <v>FITTING</v>
          </cell>
          <cell r="H5100" t="str">
            <v>S30</v>
          </cell>
          <cell r="I5100" t="str">
            <v>I</v>
          </cell>
          <cell r="J5100" t="str">
            <v>N</v>
          </cell>
          <cell r="K5100">
            <v>22758</v>
          </cell>
          <cell r="L5100" t="str">
            <v>2 KÖRÖS OSZTÓ MODUL KEVERŐ BLOKKHOZ</v>
          </cell>
        </row>
        <row r="5101">
          <cell r="A5101" t="str">
            <v>WH-VB32</v>
          </cell>
          <cell r="B5101">
            <v>6430</v>
          </cell>
          <cell r="C5101" t="str">
            <v>Items</v>
          </cell>
          <cell r="D5101">
            <v>1.5</v>
          </cell>
          <cell r="E5101" t="str">
            <v>0M</v>
          </cell>
          <cell r="F5101" t="str">
            <v>HAWA</v>
          </cell>
          <cell r="G5101" t="str">
            <v>FITTING</v>
          </cell>
          <cell r="H5101" t="str">
            <v>S30</v>
          </cell>
          <cell r="I5101" t="str">
            <v>I</v>
          </cell>
          <cell r="J5101" t="str">
            <v>N</v>
          </cell>
          <cell r="K5101">
            <v>2388</v>
          </cell>
          <cell r="L5101" t="str">
            <v>TARTÓKONZOL OSZTÓ MODULHOZ</v>
          </cell>
        </row>
        <row r="5102">
          <cell r="A5102" t="str">
            <v>WH-HWQ60/80</v>
          </cell>
          <cell r="B5102">
            <v>39334</v>
          </cell>
          <cell r="C5102" t="str">
            <v>Items</v>
          </cell>
          <cell r="D5102">
            <v>5</v>
          </cell>
          <cell r="E5102" t="str">
            <v>0M</v>
          </cell>
          <cell r="F5102" t="str">
            <v>HAWA</v>
          </cell>
          <cell r="G5102" t="str">
            <v>FITTING</v>
          </cell>
          <cell r="H5102" t="str">
            <v>S30</v>
          </cell>
          <cell r="I5102" t="str">
            <v>I</v>
          </cell>
          <cell r="J5102" t="str">
            <v>N</v>
          </cell>
          <cell r="K5102">
            <v>14610</v>
          </cell>
          <cell r="L5102" t="str">
            <v>HIDRAULIKUS VÁLTÓ</v>
          </cell>
        </row>
        <row r="5103">
          <cell r="A5103" t="str">
            <v>PEKN450-90FSDR11</v>
          </cell>
          <cell r="B5103">
            <v>929659</v>
          </cell>
          <cell r="C5103" t="str">
            <v>Items</v>
          </cell>
          <cell r="D5103">
            <v>97</v>
          </cell>
          <cell r="E5103" t="str">
            <v>75</v>
          </cell>
          <cell r="F5103" t="str">
            <v>HAWA</v>
          </cell>
          <cell r="G5103" t="str">
            <v>FITTING</v>
          </cell>
          <cell r="H5103" t="str">
            <v>S20</v>
          </cell>
          <cell r="I5103" t="str">
            <v>I</v>
          </cell>
          <cell r="J5103" t="str">
            <v>N</v>
          </cell>
          <cell r="K5103">
            <v>243100</v>
          </cell>
          <cell r="L5103" t="str">
            <v>PE NAGYSUGARU IV</v>
          </cell>
        </row>
        <row r="5104">
          <cell r="A5104" t="str">
            <v>PPKGEM160/6M.SN10</v>
          </cell>
          <cell r="B5104">
            <v>68985</v>
          </cell>
          <cell r="C5104" t="str">
            <v>Items</v>
          </cell>
          <cell r="D5104">
            <v>19.5</v>
          </cell>
          <cell r="E5104" t="str">
            <v>42</v>
          </cell>
          <cell r="F5104" t="str">
            <v>HAWA</v>
          </cell>
          <cell r="G5104" t="str">
            <v>PIPE</v>
          </cell>
          <cell r="H5104" t="str">
            <v>S35</v>
          </cell>
          <cell r="I5104" t="str">
            <v>I</v>
          </cell>
          <cell r="J5104" t="str">
            <v>I</v>
          </cell>
          <cell r="K5104">
            <v>13600</v>
          </cell>
          <cell r="L5104" t="str">
            <v>TOK. PP CSAT.CSÖ 160X6.1MM SN10 EN1852</v>
          </cell>
        </row>
        <row r="5105">
          <cell r="A5105" t="str">
            <v>PPKGEM200/6M.SN10</v>
          </cell>
          <cell r="B5105">
            <v>103819</v>
          </cell>
          <cell r="C5105" t="str">
            <v>Items</v>
          </cell>
          <cell r="D5105">
            <v>26.94</v>
          </cell>
          <cell r="E5105" t="str">
            <v>42</v>
          </cell>
          <cell r="F5105" t="str">
            <v>HAWA</v>
          </cell>
          <cell r="G5105" t="str">
            <v>PIPE</v>
          </cell>
          <cell r="H5105" t="str">
            <v>S35</v>
          </cell>
          <cell r="I5105" t="str">
            <v>I</v>
          </cell>
          <cell r="J5105" t="str">
            <v>I</v>
          </cell>
          <cell r="K5105">
            <v>20400</v>
          </cell>
          <cell r="L5105" t="str">
            <v>TOK. PP CSAT.CSÖ 200X7.6MM SN10 EN1852</v>
          </cell>
        </row>
        <row r="5106">
          <cell r="A5106" t="str">
            <v>PPKGEM250/6M.SN10</v>
          </cell>
          <cell r="B5106">
            <v>141680</v>
          </cell>
          <cell r="C5106" t="str">
            <v>Items</v>
          </cell>
          <cell r="D5106">
            <v>42.89</v>
          </cell>
          <cell r="E5106" t="str">
            <v>42</v>
          </cell>
          <cell r="F5106" t="str">
            <v>HAWA</v>
          </cell>
          <cell r="G5106" t="str">
            <v>PIPE</v>
          </cell>
          <cell r="H5106" t="str">
            <v>S35</v>
          </cell>
          <cell r="I5106" t="str">
            <v>I</v>
          </cell>
          <cell r="J5106" t="str">
            <v>I</v>
          </cell>
          <cell r="K5106">
            <v>28336</v>
          </cell>
          <cell r="L5106" t="str">
            <v>TOK. PP CSAT.CSÖ 250X9.4MM SN10 EN1852</v>
          </cell>
        </row>
        <row r="5107">
          <cell r="A5107" t="str">
            <v>PPKGEM315/6M.SN10</v>
          </cell>
          <cell r="B5107">
            <v>214570</v>
          </cell>
          <cell r="C5107" t="str">
            <v>Items</v>
          </cell>
          <cell r="D5107">
            <v>68.489999999999995</v>
          </cell>
          <cell r="E5107" t="str">
            <v>42</v>
          </cell>
          <cell r="F5107" t="str">
            <v>HAWA</v>
          </cell>
          <cell r="G5107" t="str">
            <v>PIPE</v>
          </cell>
          <cell r="H5107" t="str">
            <v>S35</v>
          </cell>
          <cell r="I5107" t="str">
            <v>I</v>
          </cell>
          <cell r="J5107" t="str">
            <v>I</v>
          </cell>
          <cell r="K5107">
            <v>42914</v>
          </cell>
          <cell r="L5107" t="str">
            <v>000000003195006467319501</v>
          </cell>
        </row>
        <row r="5108">
          <cell r="A5108" t="str">
            <v>FT-TACKNAD-600</v>
          </cell>
          <cell r="B5108">
            <v>10446</v>
          </cell>
          <cell r="C5108" t="str">
            <v>BOX</v>
          </cell>
          <cell r="D5108">
            <v>1.2</v>
          </cell>
          <cell r="E5108" t="str">
            <v>0E</v>
          </cell>
          <cell r="F5108" t="str">
            <v>HAWA</v>
          </cell>
          <cell r="G5108" t="str">
            <v>OTHER</v>
          </cell>
          <cell r="H5108" t="str">
            <v>S30</v>
          </cell>
          <cell r="I5108" t="str">
            <v>I</v>
          </cell>
          <cell r="J5108" t="str">
            <v>N</v>
          </cell>
          <cell r="K5108">
            <v>2792</v>
          </cell>
          <cell r="L5108" t="str">
            <v>RÖGZÍTÖ TÜSKE EPS RENDSZERLEMEZHEZ</v>
          </cell>
        </row>
        <row r="5109">
          <cell r="A5109" t="str">
            <v>RVIZ130/100/62K125</v>
          </cell>
          <cell r="B5109">
            <v>191117</v>
          </cell>
          <cell r="C5109" t="str">
            <v>Items</v>
          </cell>
          <cell r="D5109">
            <v>30</v>
          </cell>
          <cell r="E5109" t="str">
            <v>83</v>
          </cell>
          <cell r="F5109" t="str">
            <v>HAWA</v>
          </cell>
          <cell r="G5109" t="str">
            <v>OTHER</v>
          </cell>
          <cell r="H5109" t="str">
            <v>S26</v>
          </cell>
          <cell r="I5109" t="str">
            <v>I</v>
          </cell>
          <cell r="J5109" t="str">
            <v>I</v>
          </cell>
          <cell r="K5109">
            <v>51135</v>
          </cell>
          <cell r="L5109" t="str">
            <v>MŰA.VÍZÓRAAKNA,B125 FEDL.,25MM T</v>
          </cell>
        </row>
        <row r="5110">
          <cell r="A5110" t="str">
            <v>PPKGB160X45</v>
          </cell>
          <cell r="B5110">
            <v>6065</v>
          </cell>
          <cell r="C5110" t="str">
            <v>Items</v>
          </cell>
          <cell r="D5110">
            <v>0.9</v>
          </cell>
          <cell r="E5110" t="str">
            <v>43</v>
          </cell>
          <cell r="F5110" t="str">
            <v>HAWA</v>
          </cell>
          <cell r="G5110" t="str">
            <v>FITTING</v>
          </cell>
          <cell r="H5110" t="str">
            <v>S36</v>
          </cell>
          <cell r="I5110" t="str">
            <v>I</v>
          </cell>
          <cell r="J5110" t="str">
            <v>I</v>
          </cell>
          <cell r="K5110">
            <v>1213</v>
          </cell>
          <cell r="L5110" t="str">
            <v>000000003195006487319501</v>
          </cell>
        </row>
        <row r="5111">
          <cell r="A5111" t="str">
            <v>PPKGEA250/160X45</v>
          </cell>
          <cell r="B5111">
            <v>24420</v>
          </cell>
          <cell r="C5111" t="str">
            <v>Items</v>
          </cell>
          <cell r="D5111">
            <v>4</v>
          </cell>
          <cell r="E5111" t="str">
            <v>43</v>
          </cell>
          <cell r="F5111" t="str">
            <v>HAWA</v>
          </cell>
          <cell r="G5111" t="str">
            <v>FITTING</v>
          </cell>
          <cell r="H5111" t="str">
            <v>S36</v>
          </cell>
          <cell r="I5111" t="str">
            <v>I</v>
          </cell>
          <cell r="J5111" t="str">
            <v>I</v>
          </cell>
          <cell r="K5111">
            <v>4884</v>
          </cell>
          <cell r="L5111" t="str">
            <v>000000003195006488319501</v>
          </cell>
        </row>
        <row r="5112">
          <cell r="A5112" t="str">
            <v>PPKGEA315/160X45</v>
          </cell>
          <cell r="B5112">
            <v>33720</v>
          </cell>
          <cell r="C5112" t="str">
            <v>Items</v>
          </cell>
          <cell r="D5112">
            <v>4.8</v>
          </cell>
          <cell r="E5112" t="str">
            <v>43</v>
          </cell>
          <cell r="F5112" t="str">
            <v>HAWA</v>
          </cell>
          <cell r="G5112" t="str">
            <v>FITTING</v>
          </cell>
          <cell r="H5112" t="str">
            <v>S36</v>
          </cell>
          <cell r="I5112" t="str">
            <v>I</v>
          </cell>
          <cell r="J5112" t="str">
            <v>I</v>
          </cell>
          <cell r="K5112">
            <v>6744</v>
          </cell>
          <cell r="L5112" t="str">
            <v>000000003195006489319501</v>
          </cell>
        </row>
        <row r="5113">
          <cell r="A5113" t="str">
            <v>PPLAKA200-225PN16</v>
          </cell>
          <cell r="B5113">
            <v>27605</v>
          </cell>
          <cell r="C5113" t="str">
            <v>Items</v>
          </cell>
          <cell r="D5113">
            <v>3.2</v>
          </cell>
          <cell r="E5113" t="str">
            <v>75</v>
          </cell>
          <cell r="F5113" t="str">
            <v>HAWA</v>
          </cell>
          <cell r="G5113" t="str">
            <v>FITTING</v>
          </cell>
          <cell r="H5113" t="str">
            <v>S20</v>
          </cell>
          <cell r="I5113" t="str">
            <v>I</v>
          </cell>
          <cell r="J5113" t="str">
            <v>I</v>
          </cell>
          <cell r="K5113">
            <v>7219</v>
          </cell>
          <cell r="L5113" t="str">
            <v>ACÉL LAZAKARIMA</v>
          </cell>
        </row>
        <row r="5114">
          <cell r="A5114" t="str">
            <v>PPLAKA250PN16</v>
          </cell>
          <cell r="B5114">
            <v>40152</v>
          </cell>
          <cell r="C5114" t="str">
            <v>Items</v>
          </cell>
          <cell r="D5114">
            <v>6.4</v>
          </cell>
          <cell r="E5114" t="str">
            <v>75</v>
          </cell>
          <cell r="F5114" t="str">
            <v>HAWA</v>
          </cell>
          <cell r="G5114" t="str">
            <v>FITTING</v>
          </cell>
          <cell r="H5114" t="str">
            <v>S20</v>
          </cell>
          <cell r="I5114" t="str">
            <v>I</v>
          </cell>
          <cell r="J5114" t="str">
            <v>I</v>
          </cell>
          <cell r="K5114">
            <v>10500</v>
          </cell>
          <cell r="L5114" t="str">
            <v>ACÉL LAZAKARIMA</v>
          </cell>
        </row>
        <row r="5115">
          <cell r="A5115" t="str">
            <v>PPLAKA280PN16</v>
          </cell>
          <cell r="B5115">
            <v>40981</v>
          </cell>
          <cell r="C5115" t="str">
            <v>Items</v>
          </cell>
          <cell r="D5115">
            <v>6.4</v>
          </cell>
          <cell r="E5115" t="str">
            <v>75</v>
          </cell>
          <cell r="F5115" t="str">
            <v>HAWA</v>
          </cell>
          <cell r="G5115" t="str">
            <v>FITTING</v>
          </cell>
          <cell r="H5115" t="str">
            <v>S20</v>
          </cell>
          <cell r="I5115" t="str">
            <v>I</v>
          </cell>
          <cell r="J5115" t="str">
            <v>I</v>
          </cell>
          <cell r="K5115">
            <v>10716.3</v>
          </cell>
          <cell r="L5115" t="str">
            <v>ACÉL LAZAKARIMA</v>
          </cell>
        </row>
        <row r="5116">
          <cell r="A5116" t="str">
            <v>PPLAKA315PN16</v>
          </cell>
          <cell r="B5116">
            <v>66253</v>
          </cell>
          <cell r="C5116" t="str">
            <v>Items</v>
          </cell>
          <cell r="D5116">
            <v>9.6999999999999993</v>
          </cell>
          <cell r="E5116" t="str">
            <v>75</v>
          </cell>
          <cell r="F5116" t="str">
            <v>HAWA</v>
          </cell>
          <cell r="G5116" t="str">
            <v>FITTING</v>
          </cell>
          <cell r="H5116" t="str">
            <v>S20</v>
          </cell>
          <cell r="I5116" t="str">
            <v>I</v>
          </cell>
          <cell r="J5116" t="str">
            <v>I</v>
          </cell>
          <cell r="K5116">
            <v>17325</v>
          </cell>
          <cell r="L5116" t="str">
            <v>ACÉL LAZAKARIMA</v>
          </cell>
        </row>
        <row r="5117">
          <cell r="A5117" t="str">
            <v>PPLAKA355PN16</v>
          </cell>
          <cell r="B5117">
            <v>92352</v>
          </cell>
          <cell r="C5117" t="str">
            <v>Items</v>
          </cell>
          <cell r="D5117">
            <v>16.3</v>
          </cell>
          <cell r="E5117" t="str">
            <v>75</v>
          </cell>
          <cell r="F5117" t="str">
            <v>HAWA</v>
          </cell>
          <cell r="G5117" t="str">
            <v>FITTING</v>
          </cell>
          <cell r="H5117" t="str">
            <v>S20</v>
          </cell>
          <cell r="I5117" t="str">
            <v>I</v>
          </cell>
          <cell r="J5117" t="str">
            <v>I</v>
          </cell>
          <cell r="K5117">
            <v>24150</v>
          </cell>
          <cell r="L5117" t="str">
            <v>ACÉL LAZAKARIMA</v>
          </cell>
        </row>
        <row r="5118">
          <cell r="A5118" t="str">
            <v>PPLAKA400PN16</v>
          </cell>
          <cell r="B5118">
            <v>137324</v>
          </cell>
          <cell r="C5118" t="str">
            <v>Items</v>
          </cell>
          <cell r="D5118">
            <v>20.6</v>
          </cell>
          <cell r="E5118" t="str">
            <v>75</v>
          </cell>
          <cell r="F5118" t="str">
            <v>HAWA</v>
          </cell>
          <cell r="G5118" t="str">
            <v>FITTING</v>
          </cell>
          <cell r="H5118" t="str">
            <v>S20</v>
          </cell>
          <cell r="I5118" t="str">
            <v>I</v>
          </cell>
          <cell r="J5118" t="str">
            <v>I</v>
          </cell>
          <cell r="K5118">
            <v>35910</v>
          </cell>
          <cell r="L5118" t="str">
            <v>ACÉL LAZAKARIMA</v>
          </cell>
        </row>
        <row r="5119">
          <cell r="A5119" t="str">
            <v>6F90/180D16K</v>
          </cell>
          <cell r="B5119">
            <v>81938</v>
          </cell>
          <cell r="C5119" t="str">
            <v>Items</v>
          </cell>
          <cell r="D5119">
            <v>17.2</v>
          </cell>
          <cell r="E5119" t="str">
            <v>89</v>
          </cell>
          <cell r="F5119" t="str">
            <v>HAWA</v>
          </cell>
          <cell r="G5119" t="str">
            <v>OTHER</v>
          </cell>
          <cell r="H5119" t="str">
            <v>S31</v>
          </cell>
          <cell r="I5119" t="str">
            <v>I</v>
          </cell>
          <cell r="J5119" t="str">
            <v>N</v>
          </cell>
          <cell r="K5119">
            <v>18988.990000000002</v>
          </cell>
          <cell r="L5119" t="str">
            <v>K.ELÁG630:0/90/180FOK:H205:D160MM</v>
          </cell>
        </row>
        <row r="5120">
          <cell r="A5120" t="str">
            <v>6F180/270D16K</v>
          </cell>
          <cell r="B5120">
            <v>83542</v>
          </cell>
          <cell r="C5120" t="str">
            <v>Items</v>
          </cell>
          <cell r="D5120">
            <v>17.2</v>
          </cell>
          <cell r="E5120" t="str">
            <v>89</v>
          </cell>
          <cell r="F5120" t="str">
            <v>HAWA</v>
          </cell>
          <cell r="G5120" t="str">
            <v>OTHER</v>
          </cell>
          <cell r="H5120" t="str">
            <v>S31</v>
          </cell>
          <cell r="I5120" t="str">
            <v>I</v>
          </cell>
          <cell r="J5120" t="str">
            <v>N</v>
          </cell>
          <cell r="K5120">
            <v>19007.310000000001</v>
          </cell>
          <cell r="L5120" t="str">
            <v>K.ELÁG630:0/180/270FOK:H205:D160MM</v>
          </cell>
        </row>
        <row r="5121">
          <cell r="A5121" t="str">
            <v>6F135/180/225D20K</v>
          </cell>
          <cell r="B5121">
            <v>86687</v>
          </cell>
          <cell r="C5121" t="str">
            <v>Items</v>
          </cell>
          <cell r="D5121">
            <v>18.010000000000002</v>
          </cell>
          <cell r="E5121" t="str">
            <v>89</v>
          </cell>
          <cell r="F5121" t="str">
            <v>HAWA</v>
          </cell>
          <cell r="G5121" t="str">
            <v>OTHER</v>
          </cell>
          <cell r="H5121" t="str">
            <v>S31</v>
          </cell>
          <cell r="I5121" t="str">
            <v>I</v>
          </cell>
          <cell r="J5121" t="str">
            <v>N</v>
          </cell>
          <cell r="K5121">
            <v>17604.38</v>
          </cell>
          <cell r="L5121" t="str">
            <v>K.ELÁG630:0/135/180/225FOK:H205:D200MM</v>
          </cell>
        </row>
        <row r="5122">
          <cell r="A5122" t="str">
            <v>6F0/90(270)D200K</v>
          </cell>
          <cell r="B5122">
            <v>82938</v>
          </cell>
          <cell r="C5122" t="str">
            <v>Items</v>
          </cell>
          <cell r="D5122">
            <v>16.899999999999999</v>
          </cell>
          <cell r="E5122" t="str">
            <v>89</v>
          </cell>
          <cell r="F5122" t="str">
            <v>HAWA</v>
          </cell>
          <cell r="G5122" t="str">
            <v>OTHER</v>
          </cell>
          <cell r="H5122" t="str">
            <v>S31</v>
          </cell>
          <cell r="I5122" t="str">
            <v>I</v>
          </cell>
          <cell r="J5122" t="str">
            <v>N</v>
          </cell>
          <cell r="K5122">
            <v>20479.830000000002</v>
          </cell>
          <cell r="L5122" t="str">
            <v>K.IRÁNYT630MM:0/90FOK.H205:D200MM</v>
          </cell>
        </row>
        <row r="5123">
          <cell r="A5123" t="str">
            <v>6F90/180/270D25K</v>
          </cell>
          <cell r="B5123">
            <v>120825</v>
          </cell>
          <cell r="C5123" t="str">
            <v>Items</v>
          </cell>
          <cell r="D5123">
            <v>19.2</v>
          </cell>
          <cell r="E5123" t="str">
            <v>89</v>
          </cell>
          <cell r="F5123" t="str">
            <v>HAWA</v>
          </cell>
          <cell r="G5123" t="str">
            <v>OTHER</v>
          </cell>
          <cell r="H5123" t="str">
            <v>S31</v>
          </cell>
          <cell r="I5123" t="str">
            <v>I</v>
          </cell>
          <cell r="J5123" t="str">
            <v>N</v>
          </cell>
          <cell r="K5123">
            <v>21282.03</v>
          </cell>
          <cell r="L5123" t="str">
            <v>K.ELÁG630:0/90/180/270FOK:H400:D250MM</v>
          </cell>
        </row>
        <row r="5124">
          <cell r="A5124" t="str">
            <v>6F90/180/270D31K</v>
          </cell>
          <cell r="B5124">
            <v>119730</v>
          </cell>
          <cell r="C5124" t="str">
            <v>Items</v>
          </cell>
          <cell r="D5124">
            <v>19.3</v>
          </cell>
          <cell r="E5124" t="str">
            <v>89</v>
          </cell>
          <cell r="F5124" t="str">
            <v>HAWA</v>
          </cell>
          <cell r="G5124" t="str">
            <v>OTHER</v>
          </cell>
          <cell r="H5124" t="str">
            <v>S31</v>
          </cell>
          <cell r="I5124" t="str">
            <v>I</v>
          </cell>
          <cell r="J5124" t="str">
            <v>N</v>
          </cell>
          <cell r="K5124">
            <v>21695.95</v>
          </cell>
          <cell r="L5124" t="str">
            <v>K.ELÁG630:0/90/180/270FOK:H400:D315MM</v>
          </cell>
        </row>
        <row r="5125">
          <cell r="A5125" t="str">
            <v>8F90/180/270D25K</v>
          </cell>
          <cell r="B5125">
            <v>268095</v>
          </cell>
          <cell r="C5125" t="str">
            <v>Items</v>
          </cell>
          <cell r="D5125">
            <v>43.6</v>
          </cell>
          <cell r="E5125" t="str">
            <v>89</v>
          </cell>
          <cell r="F5125" t="str">
            <v>HAWA</v>
          </cell>
          <cell r="G5125" t="str">
            <v>OTHER</v>
          </cell>
          <cell r="H5125" t="str">
            <v>S31</v>
          </cell>
          <cell r="I5125" t="str">
            <v>I</v>
          </cell>
          <cell r="J5125" t="str">
            <v>N</v>
          </cell>
          <cell r="K5125">
            <v>53618.99</v>
          </cell>
          <cell r="L5125" t="str">
            <v>K.ELÁG800:0/90/180/270FOK.H460:D250MM</v>
          </cell>
        </row>
        <row r="5126">
          <cell r="A5126" t="str">
            <v>8F0/90(270)D250K</v>
          </cell>
          <cell r="B5126">
            <v>271300</v>
          </cell>
          <cell r="C5126" t="str">
            <v>Items</v>
          </cell>
          <cell r="D5126">
            <v>44.91</v>
          </cell>
          <cell r="E5126" t="str">
            <v>89</v>
          </cell>
          <cell r="F5126" t="str">
            <v>HAWA</v>
          </cell>
          <cell r="G5126" t="str">
            <v>OTHER</v>
          </cell>
          <cell r="H5126" t="str">
            <v>S31</v>
          </cell>
          <cell r="I5126" t="str">
            <v>I</v>
          </cell>
          <cell r="J5126" t="str">
            <v>N</v>
          </cell>
          <cell r="K5126">
            <v>54260.02</v>
          </cell>
          <cell r="L5126" t="str">
            <v>K.IRÁNYT800MM:0/90(270)FOK.H460:D250MM</v>
          </cell>
        </row>
        <row r="5127">
          <cell r="A5127" t="str">
            <v>8F90/180/270D31K</v>
          </cell>
          <cell r="B5127">
            <v>293828</v>
          </cell>
          <cell r="C5127" t="str">
            <v>Items</v>
          </cell>
          <cell r="D5127">
            <v>49.89</v>
          </cell>
          <cell r="E5127" t="str">
            <v>89</v>
          </cell>
          <cell r="F5127" t="str">
            <v>HAWA</v>
          </cell>
          <cell r="G5127" t="str">
            <v>OTHER</v>
          </cell>
          <cell r="H5127" t="str">
            <v>S31</v>
          </cell>
          <cell r="I5127" t="str">
            <v>I</v>
          </cell>
          <cell r="J5127" t="str">
            <v>N</v>
          </cell>
          <cell r="K5127">
            <v>58765.51</v>
          </cell>
          <cell r="L5127" t="str">
            <v>K.ELÁG800:0/90/180/270FOK.H460:D315MM</v>
          </cell>
        </row>
        <row r="5128">
          <cell r="A5128" t="str">
            <v>8F90/180D315K</v>
          </cell>
          <cell r="B5128">
            <v>302161</v>
          </cell>
          <cell r="C5128" t="str">
            <v>Items</v>
          </cell>
          <cell r="D5128">
            <v>51.77</v>
          </cell>
          <cell r="E5128" t="str">
            <v>89</v>
          </cell>
          <cell r="F5128" t="str">
            <v>HAWA</v>
          </cell>
          <cell r="G5128" t="str">
            <v>OTHER</v>
          </cell>
          <cell r="H5128" t="str">
            <v>S31</v>
          </cell>
          <cell r="I5128" t="str">
            <v>I</v>
          </cell>
          <cell r="J5128" t="str">
            <v>N</v>
          </cell>
          <cell r="K5128">
            <v>60432.17</v>
          </cell>
          <cell r="L5128" t="str">
            <v>K.ELÁG800:0/90/180FOK.H460:D315MM</v>
          </cell>
        </row>
        <row r="5129">
          <cell r="A5129" t="str">
            <v>8F180/270D315K</v>
          </cell>
          <cell r="B5129">
            <v>301740</v>
          </cell>
          <cell r="C5129" t="str">
            <v>Items</v>
          </cell>
          <cell r="D5129">
            <v>51.77</v>
          </cell>
          <cell r="E5129" t="str">
            <v>89</v>
          </cell>
          <cell r="F5129" t="str">
            <v>HAWA</v>
          </cell>
          <cell r="G5129" t="str">
            <v>OTHER</v>
          </cell>
          <cell r="H5129" t="str">
            <v>S31</v>
          </cell>
          <cell r="I5129" t="str">
            <v>I</v>
          </cell>
          <cell r="J5129" t="str">
            <v>N</v>
          </cell>
          <cell r="K5129">
            <v>60347.93</v>
          </cell>
          <cell r="L5129" t="str">
            <v>K.ELÁG800:0/180/270FOK.H460:D315MM</v>
          </cell>
        </row>
        <row r="5130">
          <cell r="A5130" t="str">
            <v>8F0/90(270)D315K</v>
          </cell>
          <cell r="B5130">
            <v>272143</v>
          </cell>
          <cell r="C5130" t="str">
            <v>Items</v>
          </cell>
          <cell r="D5130">
            <v>44.91</v>
          </cell>
          <cell r="E5130" t="str">
            <v>89</v>
          </cell>
          <cell r="F5130" t="str">
            <v>HAWA</v>
          </cell>
          <cell r="G5130" t="str">
            <v>OTHER</v>
          </cell>
          <cell r="H5130" t="str">
            <v>S31</v>
          </cell>
          <cell r="I5130" t="str">
            <v>I</v>
          </cell>
          <cell r="J5130" t="str">
            <v>N</v>
          </cell>
          <cell r="K5130">
            <v>54428.52</v>
          </cell>
          <cell r="L5130" t="str">
            <v>K.IRÁNYT800MM:0/90(270)FOK.H460:D315MM</v>
          </cell>
        </row>
        <row r="5131">
          <cell r="A5131" t="str">
            <v>1F90/180/270D25K</v>
          </cell>
          <cell r="B5131">
            <v>266318</v>
          </cell>
          <cell r="C5131" t="str">
            <v>Items</v>
          </cell>
          <cell r="D5131">
            <v>45.35</v>
          </cell>
          <cell r="E5131" t="str">
            <v>89</v>
          </cell>
          <cell r="F5131" t="str">
            <v>HAWA</v>
          </cell>
          <cell r="G5131" t="str">
            <v>OTHER</v>
          </cell>
          <cell r="H5131" t="str">
            <v>S31</v>
          </cell>
          <cell r="I5131" t="str">
            <v>I</v>
          </cell>
          <cell r="J5131" t="str">
            <v>N</v>
          </cell>
          <cell r="K5131">
            <v>53263.68</v>
          </cell>
          <cell r="L5131" t="str">
            <v>K.ELÁG1000:0/90/180/270FOK.H460:D250MM</v>
          </cell>
        </row>
        <row r="5132">
          <cell r="A5132" t="str">
            <v>1F0/90(270)D250K</v>
          </cell>
          <cell r="B5132">
            <v>267792</v>
          </cell>
          <cell r="C5132" t="str">
            <v>Items</v>
          </cell>
          <cell r="D5132">
            <v>46.75</v>
          </cell>
          <cell r="E5132" t="str">
            <v>89</v>
          </cell>
          <cell r="F5132" t="str">
            <v>HAWA</v>
          </cell>
          <cell r="G5132" t="str">
            <v>OTHER</v>
          </cell>
          <cell r="H5132" t="str">
            <v>S31</v>
          </cell>
          <cell r="I5132" t="str">
            <v>I</v>
          </cell>
          <cell r="J5132" t="str">
            <v>N</v>
          </cell>
          <cell r="K5132">
            <v>60749</v>
          </cell>
          <cell r="L5132" t="str">
            <v>K.IRÁNYT1000MM:0/90(270)FOK.H460:D250MM</v>
          </cell>
        </row>
        <row r="5133">
          <cell r="A5133" t="str">
            <v>1F90/180/270D31K</v>
          </cell>
          <cell r="B5133">
            <v>293187</v>
          </cell>
          <cell r="C5133" t="str">
            <v>Items</v>
          </cell>
          <cell r="D5133">
            <v>52.05</v>
          </cell>
          <cell r="E5133" t="str">
            <v>89</v>
          </cell>
          <cell r="F5133" t="str">
            <v>HAWA</v>
          </cell>
          <cell r="G5133" t="str">
            <v>OTHER</v>
          </cell>
          <cell r="H5133" t="str">
            <v>S31</v>
          </cell>
          <cell r="I5133" t="str">
            <v>I</v>
          </cell>
          <cell r="J5133" t="str">
            <v>N</v>
          </cell>
          <cell r="K5133">
            <v>58637.3</v>
          </cell>
          <cell r="L5133" t="str">
            <v>K.ELÁG1000:0/90/180/270FOK.H460:D315MM</v>
          </cell>
        </row>
        <row r="5134">
          <cell r="A5134" t="str">
            <v>1F90/180D315K</v>
          </cell>
          <cell r="B5134">
            <v>301703</v>
          </cell>
          <cell r="C5134" t="str">
            <v>Items</v>
          </cell>
          <cell r="D5134">
            <v>54.05</v>
          </cell>
          <cell r="E5134" t="str">
            <v>89</v>
          </cell>
          <cell r="F5134" t="str">
            <v>HAWA</v>
          </cell>
          <cell r="G5134" t="str">
            <v>OTHER</v>
          </cell>
          <cell r="H5134" t="str">
            <v>S31</v>
          </cell>
          <cell r="I5134" t="str">
            <v>I</v>
          </cell>
          <cell r="J5134" t="str">
            <v>N</v>
          </cell>
          <cell r="K5134">
            <v>60340.6</v>
          </cell>
          <cell r="L5134" t="str">
            <v>K.ELÁG1000:0/90/180FOK.H460:D315MM</v>
          </cell>
        </row>
        <row r="5135">
          <cell r="A5135" t="str">
            <v>1F180/270D315K</v>
          </cell>
          <cell r="B5135">
            <v>301282</v>
          </cell>
          <cell r="C5135" t="str">
            <v>Items</v>
          </cell>
          <cell r="D5135">
            <v>54.05</v>
          </cell>
          <cell r="E5135" t="str">
            <v>89</v>
          </cell>
          <cell r="F5135" t="str">
            <v>HAWA</v>
          </cell>
          <cell r="G5135" t="str">
            <v>OTHER</v>
          </cell>
          <cell r="H5135" t="str">
            <v>S31</v>
          </cell>
          <cell r="I5135" t="str">
            <v>I</v>
          </cell>
          <cell r="J5135" t="str">
            <v>N</v>
          </cell>
          <cell r="K5135">
            <v>60256.35</v>
          </cell>
          <cell r="L5135" t="str">
            <v>K.ELÁG1000:0/180/270FOK.H460:D315MM</v>
          </cell>
        </row>
        <row r="5136">
          <cell r="A5136" t="str">
            <v>1F0/90(270)D315K</v>
          </cell>
          <cell r="B5136">
            <v>276740</v>
          </cell>
          <cell r="C5136" t="str">
            <v>Items</v>
          </cell>
          <cell r="D5136">
            <v>46.75</v>
          </cell>
          <cell r="E5136" t="str">
            <v>89</v>
          </cell>
          <cell r="F5136" t="str">
            <v>HAWA</v>
          </cell>
          <cell r="G5136" t="str">
            <v>OTHER</v>
          </cell>
          <cell r="H5136" t="str">
            <v>S31</v>
          </cell>
          <cell r="I5136" t="str">
            <v>I</v>
          </cell>
          <cell r="J5136" t="str">
            <v>N</v>
          </cell>
          <cell r="K5136">
            <v>55347.93</v>
          </cell>
          <cell r="L5136" t="str">
            <v>K.IRÁNYT1000MM:0/90(270)FOK.H460:D315MM</v>
          </cell>
        </row>
        <row r="5137">
          <cell r="A5137" t="str">
            <v>G-NY050/4M</v>
          </cell>
          <cell r="B5137">
            <v>1575.16</v>
          </cell>
          <cell r="C5137" t="str">
            <v>Meter</v>
          </cell>
          <cell r="D5137">
            <v>0.44</v>
          </cell>
          <cell r="E5137" t="str">
            <v>2C</v>
          </cell>
          <cell r="F5137" t="str">
            <v>HAWA</v>
          </cell>
          <cell r="G5137" t="str">
            <v>PIPE</v>
          </cell>
          <cell r="H5137" t="str">
            <v>S25</v>
          </cell>
          <cell r="I5137" t="str">
            <v>N</v>
          </cell>
          <cell r="J5137" t="str">
            <v>I</v>
          </cell>
          <cell r="K5137">
            <v>256.94</v>
          </cell>
          <cell r="L5137" t="str">
            <v>000000003195006515319501</v>
          </cell>
        </row>
        <row r="5138">
          <cell r="A5138" t="str">
            <v>G-NY063/12M</v>
          </cell>
          <cell r="B5138">
            <v>6276.82</v>
          </cell>
          <cell r="C5138" t="str">
            <v>Meter</v>
          </cell>
          <cell r="D5138">
            <v>0.56000000000000005</v>
          </cell>
          <cell r="E5138" t="str">
            <v>2C</v>
          </cell>
          <cell r="F5138" t="str">
            <v>HAWA</v>
          </cell>
          <cell r="G5138" t="str">
            <v>PIPE</v>
          </cell>
          <cell r="H5138" t="str">
            <v>S25</v>
          </cell>
          <cell r="I5138" t="str">
            <v>N</v>
          </cell>
          <cell r="J5138" t="str">
            <v>I</v>
          </cell>
          <cell r="K5138">
            <v>27341.16</v>
          </cell>
          <cell r="L5138" t="str">
            <v>000000003195006516319501</v>
          </cell>
        </row>
        <row r="5139">
          <cell r="A5139" t="str">
            <v>G-NY075/12M</v>
          </cell>
          <cell r="B5139">
            <v>11628</v>
          </cell>
          <cell r="C5139" t="str">
            <v>Meter</v>
          </cell>
          <cell r="D5139">
            <v>0.67</v>
          </cell>
          <cell r="E5139" t="str">
            <v>2C</v>
          </cell>
          <cell r="F5139" t="str">
            <v>HAWA</v>
          </cell>
          <cell r="G5139" t="str">
            <v>PIPE</v>
          </cell>
          <cell r="H5139" t="str">
            <v>S25</v>
          </cell>
          <cell r="I5139" t="str">
            <v>N</v>
          </cell>
          <cell r="J5139" t="str">
            <v>I</v>
          </cell>
          <cell r="K5139">
            <v>11616</v>
          </cell>
          <cell r="L5139" t="str">
            <v>000000003195006517319501</v>
          </cell>
        </row>
        <row r="5140">
          <cell r="A5140" t="str">
            <v>G-NY090/12M</v>
          </cell>
          <cell r="B5140">
            <v>29865.360000000001</v>
          </cell>
          <cell r="C5140" t="str">
            <v>Meter</v>
          </cell>
          <cell r="D5140">
            <v>0.88</v>
          </cell>
          <cell r="E5140" t="str">
            <v>2C</v>
          </cell>
          <cell r="F5140" t="str">
            <v>HAWA</v>
          </cell>
          <cell r="G5140" t="str">
            <v>PIPE</v>
          </cell>
          <cell r="H5140" t="str">
            <v>S25</v>
          </cell>
          <cell r="I5140" t="str">
            <v>N</v>
          </cell>
          <cell r="J5140" t="str">
            <v>I</v>
          </cell>
          <cell r="K5140">
            <v>18513</v>
          </cell>
          <cell r="L5140" t="str">
            <v>000000003195006518319501</v>
          </cell>
        </row>
        <row r="5141">
          <cell r="A5141" t="str">
            <v>G-NY110/12M</v>
          </cell>
          <cell r="B5141">
            <v>39068.26</v>
          </cell>
          <cell r="C5141" t="str">
            <v>Meter</v>
          </cell>
          <cell r="D5141">
            <v>1.32</v>
          </cell>
          <cell r="E5141" t="str">
            <v>2C</v>
          </cell>
          <cell r="F5141" t="str">
            <v>HAWA</v>
          </cell>
          <cell r="G5141" t="str">
            <v>PIPE</v>
          </cell>
          <cell r="H5141" t="str">
            <v>S25</v>
          </cell>
          <cell r="I5141" t="str">
            <v>N</v>
          </cell>
          <cell r="J5141" t="str">
            <v>I</v>
          </cell>
          <cell r="K5141">
            <v>6583.5</v>
          </cell>
          <cell r="L5141" t="str">
            <v>000000003195006519319501</v>
          </cell>
        </row>
        <row r="5142">
          <cell r="A5142" t="str">
            <v>G-NY160/12M</v>
          </cell>
          <cell r="B5142">
            <v>99444.6</v>
          </cell>
          <cell r="C5142" t="str">
            <v>Meter</v>
          </cell>
          <cell r="D5142">
            <v>2.75</v>
          </cell>
          <cell r="E5142" t="str">
            <v>2C</v>
          </cell>
          <cell r="F5142" t="str">
            <v>HAWA</v>
          </cell>
          <cell r="G5142" t="str">
            <v>PIPE</v>
          </cell>
          <cell r="H5142" t="str">
            <v>S25</v>
          </cell>
          <cell r="I5142" t="str">
            <v>N</v>
          </cell>
          <cell r="J5142" t="str">
            <v>I</v>
          </cell>
          <cell r="K5142">
            <v>10890</v>
          </cell>
          <cell r="L5142" t="str">
            <v>000000003195006520319501</v>
          </cell>
        </row>
        <row r="5143">
          <cell r="A5143" t="str">
            <v>G-NY200/12M</v>
          </cell>
          <cell r="B5143">
            <v>177551.9</v>
          </cell>
          <cell r="C5143" t="str">
            <v>Meter</v>
          </cell>
          <cell r="D5143">
            <v>4.3099999999999996</v>
          </cell>
          <cell r="E5143" t="str">
            <v>2C</v>
          </cell>
          <cell r="F5143" t="str">
            <v>HAWA</v>
          </cell>
          <cell r="G5143" t="str">
            <v>PIPE</v>
          </cell>
          <cell r="H5143" t="str">
            <v>S25</v>
          </cell>
          <cell r="I5143" t="str">
            <v>N</v>
          </cell>
          <cell r="J5143" t="str">
            <v>I</v>
          </cell>
          <cell r="K5143">
            <v>14.41</v>
          </cell>
          <cell r="L5143" t="str">
            <v>000000003195006521319501</v>
          </cell>
        </row>
        <row r="5144">
          <cell r="A5144" t="str">
            <v>G-NY315/12M</v>
          </cell>
          <cell r="B5144">
            <v>502565.2</v>
          </cell>
          <cell r="C5144" t="str">
            <v>Meter</v>
          </cell>
          <cell r="D5144">
            <v>10.62</v>
          </cell>
          <cell r="E5144" t="str">
            <v>2C</v>
          </cell>
          <cell r="F5144" t="str">
            <v>HAWA</v>
          </cell>
          <cell r="G5144" t="str">
            <v>PIPE</v>
          </cell>
          <cell r="H5144" t="str">
            <v>S25</v>
          </cell>
          <cell r="I5144" t="str">
            <v>N</v>
          </cell>
          <cell r="J5144" t="str">
            <v>I</v>
          </cell>
          <cell r="K5144">
            <v>11.79</v>
          </cell>
          <cell r="L5144" t="str">
            <v>000000003195006522319501</v>
          </cell>
        </row>
        <row r="5145">
          <cell r="A5145" t="str">
            <v>GU-KS50</v>
          </cell>
          <cell r="B5145">
            <v>11735</v>
          </cell>
          <cell r="C5145" t="str">
            <v>Items</v>
          </cell>
          <cell r="D5145">
            <v>0.21</v>
          </cell>
          <cell r="E5145" t="str">
            <v>2D</v>
          </cell>
          <cell r="F5145" t="str">
            <v>HAWA</v>
          </cell>
          <cell r="G5145" t="str">
            <v>FITTING</v>
          </cell>
          <cell r="H5145" t="str">
            <v>S25</v>
          </cell>
          <cell r="I5145" t="str">
            <v>N</v>
          </cell>
          <cell r="J5145" t="str">
            <v>I</v>
          </cell>
          <cell r="K5145">
            <v>416.51</v>
          </cell>
          <cell r="L5145" t="str">
            <v>PVC áttolóidom gázell. tk:1196950323</v>
          </cell>
        </row>
        <row r="5146">
          <cell r="A5146" t="str">
            <v>GU-KS63</v>
          </cell>
          <cell r="B5146">
            <v>7837</v>
          </cell>
          <cell r="C5146" t="str">
            <v>Items</v>
          </cell>
          <cell r="D5146">
            <v>0.21</v>
          </cell>
          <cell r="E5146" t="str">
            <v>2D</v>
          </cell>
          <cell r="F5146" t="str">
            <v>HAWA</v>
          </cell>
          <cell r="G5146" t="str">
            <v>FITTING</v>
          </cell>
          <cell r="H5146" t="str">
            <v>S25</v>
          </cell>
          <cell r="I5146" t="str">
            <v>N</v>
          </cell>
          <cell r="J5146" t="str">
            <v>I</v>
          </cell>
          <cell r="K5146">
            <v>546.16999999999996</v>
          </cell>
          <cell r="L5146" t="str">
            <v>PVC áttolóidom gázell. tk:1196950326</v>
          </cell>
        </row>
        <row r="5147">
          <cell r="A5147" t="str">
            <v>GU-KS75</v>
          </cell>
          <cell r="B5147">
            <v>10031</v>
          </cell>
          <cell r="C5147" t="str">
            <v>Items</v>
          </cell>
          <cell r="D5147">
            <v>0.33</v>
          </cell>
          <cell r="E5147" t="str">
            <v>2D</v>
          </cell>
          <cell r="F5147" t="str">
            <v>HAWA</v>
          </cell>
          <cell r="G5147" t="str">
            <v>FITTING</v>
          </cell>
          <cell r="H5147" t="str">
            <v>S25</v>
          </cell>
          <cell r="I5147" t="str">
            <v>N</v>
          </cell>
          <cell r="J5147" t="str">
            <v>I</v>
          </cell>
          <cell r="K5147">
            <v>728.23</v>
          </cell>
          <cell r="L5147" t="str">
            <v>PVC áttolóidom gázell. tk:1196950329</v>
          </cell>
        </row>
        <row r="5148">
          <cell r="A5148" t="str">
            <v>GU-KS90</v>
          </cell>
          <cell r="B5148">
            <v>11274</v>
          </cell>
          <cell r="C5148" t="str">
            <v>Items</v>
          </cell>
          <cell r="D5148">
            <v>0.54</v>
          </cell>
          <cell r="E5148" t="str">
            <v>2D</v>
          </cell>
          <cell r="F5148" t="str">
            <v>HAWA</v>
          </cell>
          <cell r="G5148" t="str">
            <v>FITTING</v>
          </cell>
          <cell r="H5148" t="str">
            <v>S25</v>
          </cell>
          <cell r="I5148" t="str">
            <v>N</v>
          </cell>
          <cell r="J5148" t="str">
            <v>I</v>
          </cell>
          <cell r="K5148">
            <v>2213</v>
          </cell>
          <cell r="L5148" t="str">
            <v>000000003195006526319501</v>
          </cell>
        </row>
        <row r="5149">
          <cell r="A5149" t="str">
            <v>GU-KS110</v>
          </cell>
          <cell r="B5149">
            <v>14045</v>
          </cell>
          <cell r="C5149" t="str">
            <v>Items</v>
          </cell>
          <cell r="D5149">
            <v>0.51</v>
          </cell>
          <cell r="E5149" t="str">
            <v>2D</v>
          </cell>
          <cell r="F5149" t="str">
            <v>HAWA</v>
          </cell>
          <cell r="G5149" t="str">
            <v>FITTING</v>
          </cell>
          <cell r="H5149" t="str">
            <v>S25</v>
          </cell>
          <cell r="I5149" t="str">
            <v>N</v>
          </cell>
          <cell r="J5149" t="str">
            <v>I</v>
          </cell>
          <cell r="K5149">
            <v>191.23</v>
          </cell>
          <cell r="L5149" t="str">
            <v>000000003195006527319501</v>
          </cell>
        </row>
        <row r="5150">
          <cell r="A5150" t="str">
            <v>GU-KS160</v>
          </cell>
          <cell r="B5150">
            <v>24663</v>
          </cell>
          <cell r="C5150" t="str">
            <v>Items</v>
          </cell>
          <cell r="D5150">
            <v>1.1499999999999999</v>
          </cell>
          <cell r="E5150" t="str">
            <v>2D</v>
          </cell>
          <cell r="F5150" t="str">
            <v>HAWA</v>
          </cell>
          <cell r="G5150" t="str">
            <v>FITTING</v>
          </cell>
          <cell r="H5150" t="str">
            <v>S25</v>
          </cell>
          <cell r="I5150" t="str">
            <v>N</v>
          </cell>
          <cell r="J5150" t="str">
            <v>I</v>
          </cell>
          <cell r="K5150">
            <v>197.78</v>
          </cell>
          <cell r="L5150" t="str">
            <v>000000003195006528319501</v>
          </cell>
        </row>
        <row r="5151">
          <cell r="A5151" t="str">
            <v>G-UKS200</v>
          </cell>
          <cell r="B5151">
            <v>42360</v>
          </cell>
          <cell r="C5151" t="str">
            <v>Items</v>
          </cell>
          <cell r="D5151">
            <v>2.2200000000000002</v>
          </cell>
          <cell r="E5151" t="str">
            <v>2D</v>
          </cell>
          <cell r="F5151" t="str">
            <v>HAWA</v>
          </cell>
          <cell r="G5151" t="str">
            <v>FITTING</v>
          </cell>
          <cell r="H5151" t="str">
            <v>S25</v>
          </cell>
          <cell r="I5151" t="str">
            <v>N</v>
          </cell>
          <cell r="J5151" t="str">
            <v>I</v>
          </cell>
          <cell r="K5151">
            <v>197.78</v>
          </cell>
          <cell r="L5151" t="str">
            <v>000000003195006529319501</v>
          </cell>
        </row>
        <row r="5152">
          <cell r="A5152" t="str">
            <v>G-MMKS63</v>
          </cell>
          <cell r="B5152">
            <v>7837</v>
          </cell>
          <cell r="C5152" t="str">
            <v>Items</v>
          </cell>
          <cell r="D5152">
            <v>0.19</v>
          </cell>
          <cell r="E5152" t="str">
            <v>2D</v>
          </cell>
          <cell r="F5152" t="str">
            <v>HAWA</v>
          </cell>
          <cell r="G5152" t="str">
            <v>FITTING</v>
          </cell>
          <cell r="H5152" t="str">
            <v>S25</v>
          </cell>
          <cell r="I5152" t="str">
            <v>N</v>
          </cell>
          <cell r="J5152" t="str">
            <v>I</v>
          </cell>
          <cell r="K5152">
            <v>8576.7000000000007</v>
          </cell>
          <cell r="L5152" t="str">
            <v>000000003195006530319501</v>
          </cell>
        </row>
        <row r="5153">
          <cell r="A5153" t="str">
            <v>G-MMKS110</v>
          </cell>
          <cell r="B5153">
            <v>14045</v>
          </cell>
          <cell r="C5153" t="str">
            <v>Items</v>
          </cell>
          <cell r="D5153">
            <v>0.47</v>
          </cell>
          <cell r="E5153" t="str">
            <v>2D</v>
          </cell>
          <cell r="F5153" t="str">
            <v>HAWA</v>
          </cell>
          <cell r="G5153" t="str">
            <v>FITTING</v>
          </cell>
          <cell r="H5153" t="str">
            <v>S25</v>
          </cell>
          <cell r="I5153" t="str">
            <v>N</v>
          </cell>
          <cell r="J5153" t="str">
            <v>I</v>
          </cell>
          <cell r="K5153">
            <v>1100.6199999999999</v>
          </cell>
          <cell r="L5153" t="str">
            <v>000000003195006531319501</v>
          </cell>
        </row>
        <row r="5154">
          <cell r="A5154" t="str">
            <v>G-MMKS160</v>
          </cell>
          <cell r="B5154">
            <v>24663</v>
          </cell>
          <cell r="C5154" t="str">
            <v>Items</v>
          </cell>
          <cell r="D5154">
            <v>1.02</v>
          </cell>
          <cell r="E5154" t="str">
            <v>2D</v>
          </cell>
          <cell r="F5154" t="str">
            <v>HAWA</v>
          </cell>
          <cell r="G5154" t="str">
            <v>FITTING</v>
          </cell>
          <cell r="H5154" t="str">
            <v>S25</v>
          </cell>
          <cell r="I5154" t="str">
            <v>N</v>
          </cell>
          <cell r="J5154" t="str">
            <v>I</v>
          </cell>
          <cell r="K5154">
            <v>1328.03</v>
          </cell>
          <cell r="L5154" t="str">
            <v>000000003195006532319501</v>
          </cell>
        </row>
        <row r="5155">
          <cell r="A5155" t="str">
            <v>G-MMKS200</v>
          </cell>
          <cell r="B5155">
            <v>42360</v>
          </cell>
          <cell r="C5155" t="str">
            <v>Items</v>
          </cell>
          <cell r="D5155">
            <v>2</v>
          </cell>
          <cell r="E5155" t="str">
            <v>2D</v>
          </cell>
          <cell r="F5155" t="str">
            <v>HAWA</v>
          </cell>
          <cell r="G5155" t="str">
            <v>FITTING</v>
          </cell>
          <cell r="H5155" t="str">
            <v>S25</v>
          </cell>
          <cell r="I5155" t="str">
            <v>N</v>
          </cell>
          <cell r="J5155" t="str">
            <v>I</v>
          </cell>
          <cell r="K5155">
            <v>2066.37</v>
          </cell>
          <cell r="L5155" t="str">
            <v>000000003195006533319501</v>
          </cell>
        </row>
        <row r="5156">
          <cell r="A5156" t="str">
            <v>G-MMKS250</v>
          </cell>
          <cell r="B5156">
            <v>55563</v>
          </cell>
          <cell r="C5156" t="str">
            <v>Items</v>
          </cell>
          <cell r="D5156">
            <v>3.54</v>
          </cell>
          <cell r="E5156" t="str">
            <v>2D</v>
          </cell>
          <cell r="F5156" t="str">
            <v>HAWA</v>
          </cell>
          <cell r="G5156" t="str">
            <v>FITTING</v>
          </cell>
          <cell r="H5156" t="str">
            <v>S25</v>
          </cell>
          <cell r="I5156" t="str">
            <v>N</v>
          </cell>
          <cell r="J5156" t="str">
            <v>I</v>
          </cell>
          <cell r="K5156">
            <v>10415.209999999999</v>
          </cell>
          <cell r="L5156" t="str">
            <v>000000003195006534319501</v>
          </cell>
        </row>
        <row r="5157">
          <cell r="A5157" t="str">
            <v>G-MMKS315</v>
          </cell>
          <cell r="B5157">
            <v>111841</v>
          </cell>
          <cell r="C5157" t="str">
            <v>Items</v>
          </cell>
          <cell r="D5157">
            <v>6.62</v>
          </cell>
          <cell r="E5157" t="str">
            <v>2D</v>
          </cell>
          <cell r="F5157" t="str">
            <v>HAWA</v>
          </cell>
          <cell r="G5157" t="str">
            <v>FITTING</v>
          </cell>
          <cell r="H5157" t="str">
            <v>S25</v>
          </cell>
          <cell r="I5157" t="str">
            <v>N</v>
          </cell>
          <cell r="J5157" t="str">
            <v>I</v>
          </cell>
          <cell r="K5157">
            <v>2885.15</v>
          </cell>
          <cell r="L5157" t="str">
            <v>000000003195006535319501</v>
          </cell>
        </row>
        <row r="5158">
          <cell r="A5158" t="str">
            <v>G-MRKS63/50</v>
          </cell>
          <cell r="B5158">
            <v>21129</v>
          </cell>
          <cell r="C5158" t="str">
            <v>Items</v>
          </cell>
          <cell r="D5158">
            <v>0.11</v>
          </cell>
          <cell r="E5158" t="str">
            <v>2D</v>
          </cell>
          <cell r="F5158" t="str">
            <v>HAWA</v>
          </cell>
          <cell r="G5158" t="str">
            <v>FITTING</v>
          </cell>
          <cell r="H5158" t="str">
            <v>S25</v>
          </cell>
          <cell r="I5158" t="str">
            <v>N</v>
          </cell>
          <cell r="J5158" t="str">
            <v>I</v>
          </cell>
          <cell r="K5158">
            <v>191.97</v>
          </cell>
          <cell r="L5158" t="str">
            <v>000000003195006536319501</v>
          </cell>
        </row>
        <row r="5159">
          <cell r="A5159" t="str">
            <v>G-MRKS90/63</v>
          </cell>
          <cell r="B5159">
            <v>21750</v>
          </cell>
          <cell r="C5159" t="str">
            <v>Items</v>
          </cell>
          <cell r="D5159">
            <v>0.24</v>
          </cell>
          <cell r="E5159" t="str">
            <v>2D</v>
          </cell>
          <cell r="F5159" t="str">
            <v>HAWA</v>
          </cell>
          <cell r="G5159" t="str">
            <v>FITTING</v>
          </cell>
          <cell r="H5159" t="str">
            <v>S25</v>
          </cell>
          <cell r="I5159" t="str">
            <v>N</v>
          </cell>
          <cell r="J5159" t="str">
            <v>I</v>
          </cell>
          <cell r="K5159">
            <v>248.43</v>
          </cell>
          <cell r="L5159" t="str">
            <v>000000003195006537319501</v>
          </cell>
        </row>
        <row r="5160">
          <cell r="A5160" t="str">
            <v>G-MRKS110/63</v>
          </cell>
          <cell r="B5160">
            <v>12168</v>
          </cell>
          <cell r="C5160" t="str">
            <v>Items</v>
          </cell>
          <cell r="D5160">
            <v>0.48</v>
          </cell>
          <cell r="E5160" t="str">
            <v>2D</v>
          </cell>
          <cell r="F5160" t="str">
            <v>HAWA</v>
          </cell>
          <cell r="G5160" t="str">
            <v>FITTING</v>
          </cell>
          <cell r="H5160" t="str">
            <v>S25</v>
          </cell>
          <cell r="I5160" t="str">
            <v>N</v>
          </cell>
          <cell r="J5160" t="str">
            <v>I</v>
          </cell>
          <cell r="K5160">
            <v>1931.62</v>
          </cell>
          <cell r="L5160" t="str">
            <v>000000003195006538319501</v>
          </cell>
        </row>
        <row r="5161">
          <cell r="A5161" t="str">
            <v>G-MRKS110/75</v>
          </cell>
          <cell r="B5161">
            <v>9872</v>
          </cell>
          <cell r="C5161" t="str">
            <v>Items</v>
          </cell>
          <cell r="D5161">
            <v>0.4</v>
          </cell>
          <cell r="E5161" t="str">
            <v>2D</v>
          </cell>
          <cell r="F5161" t="str">
            <v>HAWA</v>
          </cell>
          <cell r="G5161" t="str">
            <v>FITTING</v>
          </cell>
          <cell r="H5161" t="str">
            <v>S25</v>
          </cell>
          <cell r="I5161" t="str">
            <v>N</v>
          </cell>
          <cell r="J5161" t="str">
            <v>I</v>
          </cell>
          <cell r="K5161">
            <v>850.21</v>
          </cell>
          <cell r="L5161" t="str">
            <v>000000003195006539319501</v>
          </cell>
        </row>
        <row r="5162">
          <cell r="A5162" t="str">
            <v>G-MRKS110/90</v>
          </cell>
          <cell r="B5162">
            <v>7535</v>
          </cell>
          <cell r="C5162" t="str">
            <v>Items</v>
          </cell>
          <cell r="D5162">
            <v>0.42</v>
          </cell>
          <cell r="E5162" t="str">
            <v>2D</v>
          </cell>
          <cell r="F5162" t="str">
            <v>HAWA</v>
          </cell>
          <cell r="G5162" t="str">
            <v>FITTING</v>
          </cell>
          <cell r="H5162" t="str">
            <v>S25</v>
          </cell>
          <cell r="I5162" t="str">
            <v>N</v>
          </cell>
          <cell r="J5162" t="str">
            <v>I</v>
          </cell>
          <cell r="K5162">
            <v>1465.12</v>
          </cell>
          <cell r="L5162" t="str">
            <v>000000003195006540319501</v>
          </cell>
        </row>
        <row r="5163">
          <cell r="A5163" t="str">
            <v>G-MRKS160/110</v>
          </cell>
          <cell r="B5163">
            <v>20749</v>
          </cell>
          <cell r="C5163" t="str">
            <v>Items</v>
          </cell>
          <cell r="D5163">
            <v>1.22</v>
          </cell>
          <cell r="E5163" t="str">
            <v>2D</v>
          </cell>
          <cell r="F5163" t="str">
            <v>HAWA</v>
          </cell>
          <cell r="G5163" t="str">
            <v>FITTING</v>
          </cell>
          <cell r="H5163" t="str">
            <v>S25</v>
          </cell>
          <cell r="I5163" t="str">
            <v>N</v>
          </cell>
          <cell r="J5163" t="str">
            <v>I</v>
          </cell>
          <cell r="K5163">
            <v>213.74</v>
          </cell>
          <cell r="L5163" t="str">
            <v>000000003195006541319501</v>
          </cell>
        </row>
        <row r="5164">
          <cell r="A5164" t="str">
            <v>G-MRKS200/160</v>
          </cell>
          <cell r="B5164">
            <v>29923</v>
          </cell>
          <cell r="C5164" t="str">
            <v>Items</v>
          </cell>
          <cell r="D5164">
            <v>2</v>
          </cell>
          <cell r="E5164" t="str">
            <v>2D</v>
          </cell>
          <cell r="F5164" t="str">
            <v>HAWA</v>
          </cell>
          <cell r="G5164" t="str">
            <v>FITTING</v>
          </cell>
          <cell r="H5164" t="str">
            <v>S25</v>
          </cell>
          <cell r="I5164" t="str">
            <v>N</v>
          </cell>
          <cell r="J5164" t="str">
            <v>I</v>
          </cell>
          <cell r="K5164">
            <v>245.13</v>
          </cell>
          <cell r="L5164" t="str">
            <v>000000003195006542319501</v>
          </cell>
        </row>
        <row r="5165">
          <cell r="A5165" t="str">
            <v>G-PVC-ABO75X6/4C</v>
          </cell>
          <cell r="B5165">
            <v>17403</v>
          </cell>
          <cell r="C5165" t="str">
            <v>Items</v>
          </cell>
          <cell r="D5165">
            <v>0.46</v>
          </cell>
          <cell r="E5165" t="str">
            <v>2D</v>
          </cell>
          <cell r="F5165" t="str">
            <v>HAWA</v>
          </cell>
          <cell r="G5165" t="str">
            <v>FITTING</v>
          </cell>
          <cell r="H5165" t="str">
            <v>S25</v>
          </cell>
          <cell r="I5165" t="str">
            <v>N</v>
          </cell>
          <cell r="J5165" t="str">
            <v>I</v>
          </cell>
          <cell r="K5165">
            <v>809.44</v>
          </cell>
          <cell r="L5165" t="str">
            <v>000000003195006543319501</v>
          </cell>
        </row>
        <row r="5166">
          <cell r="A5166" t="str">
            <v>G-PVC-ABO90X6/4C</v>
          </cell>
          <cell r="B5166">
            <v>17403</v>
          </cell>
          <cell r="C5166" t="str">
            <v>Items</v>
          </cell>
          <cell r="D5166">
            <v>0.5</v>
          </cell>
          <cell r="E5166" t="str">
            <v>2D</v>
          </cell>
          <cell r="F5166" t="str">
            <v>HAWA</v>
          </cell>
          <cell r="G5166" t="str">
            <v>FITTING</v>
          </cell>
          <cell r="H5166" t="str">
            <v>S25</v>
          </cell>
          <cell r="I5166" t="str">
            <v>N</v>
          </cell>
          <cell r="J5166" t="str">
            <v>I</v>
          </cell>
          <cell r="K5166">
            <v>923.39</v>
          </cell>
          <cell r="L5166" t="str">
            <v>000000003195006544319501</v>
          </cell>
        </row>
        <row r="5167">
          <cell r="A5167" t="str">
            <v>G-PVC-ABO110X6/4C</v>
          </cell>
          <cell r="B5167">
            <v>17737</v>
          </cell>
          <cell r="C5167" t="str">
            <v>Items</v>
          </cell>
          <cell r="D5167">
            <v>0.53</v>
          </cell>
          <cell r="E5167" t="str">
            <v>2D</v>
          </cell>
          <cell r="F5167" t="str">
            <v>HAWA</v>
          </cell>
          <cell r="G5167" t="str">
            <v>FITTING</v>
          </cell>
          <cell r="H5167" t="str">
            <v>S25</v>
          </cell>
          <cell r="I5167" t="str">
            <v>N</v>
          </cell>
          <cell r="J5167" t="str">
            <v>I</v>
          </cell>
          <cell r="K5167">
            <v>32.74</v>
          </cell>
          <cell r="L5167" t="str">
            <v>000000003195006545319501</v>
          </cell>
        </row>
        <row r="5168">
          <cell r="A5168" t="str">
            <v>G-PVC-ABO160X6/4C</v>
          </cell>
          <cell r="B5168">
            <v>26091</v>
          </cell>
          <cell r="C5168" t="str">
            <v>Items</v>
          </cell>
          <cell r="D5168">
            <v>1.2</v>
          </cell>
          <cell r="E5168" t="str">
            <v>2D</v>
          </cell>
          <cell r="F5168" t="str">
            <v>HAWA</v>
          </cell>
          <cell r="G5168" t="str">
            <v>FITTING</v>
          </cell>
          <cell r="H5168" t="str">
            <v>S25</v>
          </cell>
          <cell r="I5168" t="str">
            <v>N</v>
          </cell>
          <cell r="J5168" t="str">
            <v>I</v>
          </cell>
          <cell r="K5168">
            <v>185.99</v>
          </cell>
          <cell r="L5168" t="str">
            <v>000000003195006546319501</v>
          </cell>
        </row>
        <row r="5169">
          <cell r="A5169" t="str">
            <v>G-PVC-ABO200X6/4C</v>
          </cell>
          <cell r="B5169">
            <v>34085</v>
          </cell>
          <cell r="C5169" t="str">
            <v>Items</v>
          </cell>
          <cell r="D5169">
            <v>1.43</v>
          </cell>
          <cell r="E5169" t="str">
            <v>2D</v>
          </cell>
          <cell r="F5169" t="str">
            <v>HAWA</v>
          </cell>
          <cell r="G5169" t="str">
            <v>FITTING</v>
          </cell>
          <cell r="H5169" t="str">
            <v>S25</v>
          </cell>
          <cell r="I5169" t="str">
            <v>N</v>
          </cell>
          <cell r="J5169" t="str">
            <v>I</v>
          </cell>
          <cell r="K5169">
            <v>197.78</v>
          </cell>
          <cell r="L5169" t="str">
            <v>000000003195006547319501</v>
          </cell>
        </row>
        <row r="5170">
          <cell r="A5170" t="str">
            <v>G-PVC-ABO250X6/4C</v>
          </cell>
          <cell r="B5170">
            <v>40892</v>
          </cell>
          <cell r="C5170" t="str">
            <v>Items</v>
          </cell>
          <cell r="D5170">
            <v>1.7</v>
          </cell>
          <cell r="E5170" t="str">
            <v>2D</v>
          </cell>
          <cell r="F5170" t="str">
            <v>HAWA</v>
          </cell>
          <cell r="G5170" t="str">
            <v>FITTING</v>
          </cell>
          <cell r="H5170" t="str">
            <v>S25</v>
          </cell>
          <cell r="I5170" t="str">
            <v>N</v>
          </cell>
          <cell r="J5170" t="str">
            <v>I</v>
          </cell>
          <cell r="K5170">
            <v>8005.93</v>
          </cell>
          <cell r="L5170" t="str">
            <v>000000003195006548319501</v>
          </cell>
        </row>
        <row r="5171">
          <cell r="A5171" t="str">
            <v>G-PVC-ABO315X6/4C</v>
          </cell>
          <cell r="B5171">
            <v>48730</v>
          </cell>
          <cell r="C5171" t="str">
            <v>Items</v>
          </cell>
          <cell r="D5171">
            <v>2.11</v>
          </cell>
          <cell r="E5171" t="str">
            <v>2D</v>
          </cell>
          <cell r="F5171" t="str">
            <v>HAWA</v>
          </cell>
          <cell r="G5171" t="str">
            <v>FITTING</v>
          </cell>
          <cell r="H5171" t="str">
            <v>S25</v>
          </cell>
          <cell r="I5171" t="str">
            <v>N</v>
          </cell>
          <cell r="J5171" t="str">
            <v>I</v>
          </cell>
          <cell r="K5171">
            <v>9539.9</v>
          </cell>
          <cell r="L5171" t="str">
            <v>000000003195006549319501</v>
          </cell>
        </row>
        <row r="5172">
          <cell r="A5172" t="str">
            <v>G-PVC-ABO160X2C</v>
          </cell>
          <cell r="B5172">
            <v>26091</v>
          </cell>
          <cell r="C5172" t="str">
            <v>Items</v>
          </cell>
          <cell r="D5172">
            <v>1.1599999999999999</v>
          </cell>
          <cell r="E5172" t="str">
            <v>2D</v>
          </cell>
          <cell r="F5172" t="str">
            <v>HAWA</v>
          </cell>
          <cell r="G5172" t="str">
            <v>FITTING</v>
          </cell>
          <cell r="H5172" t="str">
            <v>S25</v>
          </cell>
          <cell r="I5172" t="str">
            <v>N</v>
          </cell>
          <cell r="J5172" t="str">
            <v>I</v>
          </cell>
          <cell r="K5172">
            <v>31.43</v>
          </cell>
          <cell r="L5172" t="str">
            <v>000000003195006550319501</v>
          </cell>
        </row>
        <row r="5173">
          <cell r="A5173" t="str">
            <v>G-PVC-ABO200X2C</v>
          </cell>
          <cell r="B5173">
            <v>32604</v>
          </cell>
          <cell r="C5173" t="str">
            <v>Items</v>
          </cell>
          <cell r="D5173">
            <v>1.39</v>
          </cell>
          <cell r="E5173" t="str">
            <v>2D</v>
          </cell>
          <cell r="F5173" t="str">
            <v>HAWA</v>
          </cell>
          <cell r="G5173" t="str">
            <v>FITTING</v>
          </cell>
          <cell r="H5173" t="str">
            <v>S25</v>
          </cell>
          <cell r="I5173" t="str">
            <v>N</v>
          </cell>
          <cell r="J5173" t="str">
            <v>I</v>
          </cell>
          <cell r="K5173">
            <v>191.23</v>
          </cell>
          <cell r="L5173" t="str">
            <v>000000003195006551319501</v>
          </cell>
        </row>
        <row r="5174">
          <cell r="A5174" t="str">
            <v>G-PVC-ABO250X2C</v>
          </cell>
          <cell r="B5174">
            <v>41710</v>
          </cell>
          <cell r="C5174" t="str">
            <v>Items</v>
          </cell>
          <cell r="D5174">
            <v>1.66</v>
          </cell>
          <cell r="E5174" t="str">
            <v>2D</v>
          </cell>
          <cell r="F5174" t="str">
            <v>HAWA</v>
          </cell>
          <cell r="G5174" t="str">
            <v>FITTING</v>
          </cell>
          <cell r="H5174" t="str">
            <v>S25</v>
          </cell>
          <cell r="I5174" t="str">
            <v>N</v>
          </cell>
          <cell r="J5174" t="str">
            <v>I</v>
          </cell>
          <cell r="K5174">
            <v>197.78</v>
          </cell>
          <cell r="L5174" t="str">
            <v>000000003195006552319501</v>
          </cell>
        </row>
        <row r="5175">
          <cell r="A5175" t="str">
            <v>G-PVC-ABO315X2C</v>
          </cell>
          <cell r="B5175">
            <v>49705</v>
          </cell>
          <cell r="C5175" t="str">
            <v>Items</v>
          </cell>
          <cell r="D5175">
            <v>2.13</v>
          </cell>
          <cell r="E5175" t="str">
            <v>2D</v>
          </cell>
          <cell r="F5175" t="str">
            <v>HAWA</v>
          </cell>
          <cell r="G5175" t="str">
            <v>FITTING</v>
          </cell>
          <cell r="H5175" t="str">
            <v>S25</v>
          </cell>
          <cell r="I5175" t="str">
            <v>N</v>
          </cell>
          <cell r="J5175" t="str">
            <v>I</v>
          </cell>
          <cell r="K5175">
            <v>546.16999999999996</v>
          </cell>
          <cell r="L5175" t="str">
            <v>000000003195006553319501</v>
          </cell>
        </row>
        <row r="5176">
          <cell r="A5176" t="str">
            <v>G-MMB063/063</v>
          </cell>
          <cell r="B5176">
            <v>44670</v>
          </cell>
          <cell r="C5176" t="str">
            <v>Items</v>
          </cell>
          <cell r="D5176">
            <v>0.72</v>
          </cell>
          <cell r="E5176" t="str">
            <v>2D</v>
          </cell>
          <cell r="F5176" t="str">
            <v>HAWA</v>
          </cell>
          <cell r="G5176" t="str">
            <v>FITTING</v>
          </cell>
          <cell r="H5176" t="str">
            <v>S25</v>
          </cell>
          <cell r="I5176" t="str">
            <v>N</v>
          </cell>
          <cell r="J5176" t="str">
            <v>I</v>
          </cell>
          <cell r="K5176">
            <v>730.76</v>
          </cell>
          <cell r="L5176" t="str">
            <v>000000003195006554319501</v>
          </cell>
        </row>
        <row r="5177">
          <cell r="A5177" t="str">
            <v>G-MMB075/075</v>
          </cell>
          <cell r="B5177">
            <v>61261</v>
          </cell>
          <cell r="C5177" t="str">
            <v>Items</v>
          </cell>
          <cell r="D5177">
            <v>1.5</v>
          </cell>
          <cell r="E5177" t="str">
            <v>2D</v>
          </cell>
          <cell r="F5177" t="str">
            <v>HAWA</v>
          </cell>
          <cell r="G5177" t="str">
            <v>FITTING</v>
          </cell>
          <cell r="H5177" t="str">
            <v>S25</v>
          </cell>
          <cell r="I5177" t="str">
            <v>N</v>
          </cell>
          <cell r="J5177" t="str">
            <v>I</v>
          </cell>
          <cell r="K5177">
            <v>1184.8699999999999</v>
          </cell>
          <cell r="L5177" t="str">
            <v>000000003195006555319501</v>
          </cell>
        </row>
        <row r="5178">
          <cell r="A5178" t="str">
            <v>G-MMB090/090</v>
          </cell>
          <cell r="B5178">
            <v>68736</v>
          </cell>
          <cell r="C5178" t="str">
            <v>Items</v>
          </cell>
          <cell r="D5178">
            <v>2.0299999999999998</v>
          </cell>
          <cell r="E5178" t="str">
            <v>2D</v>
          </cell>
          <cell r="F5178" t="str">
            <v>HAWA</v>
          </cell>
          <cell r="G5178" t="str">
            <v>FITTING</v>
          </cell>
          <cell r="H5178" t="str">
            <v>S25</v>
          </cell>
          <cell r="I5178" t="str">
            <v>N</v>
          </cell>
          <cell r="J5178" t="str">
            <v>I</v>
          </cell>
          <cell r="K5178">
            <v>1524.44</v>
          </cell>
          <cell r="L5178" t="str">
            <v>000000003195006556319501</v>
          </cell>
        </row>
        <row r="5179">
          <cell r="A5179" t="str">
            <v>G-MMB110/110</v>
          </cell>
          <cell r="B5179">
            <v>64897</v>
          </cell>
          <cell r="C5179" t="str">
            <v>Items</v>
          </cell>
          <cell r="D5179">
            <v>1.4</v>
          </cell>
          <cell r="E5179" t="str">
            <v>2D</v>
          </cell>
          <cell r="F5179" t="str">
            <v>HAWA</v>
          </cell>
          <cell r="G5179" t="str">
            <v>FITTING</v>
          </cell>
          <cell r="H5179" t="str">
            <v>S25</v>
          </cell>
          <cell r="I5179" t="str">
            <v>N</v>
          </cell>
          <cell r="J5179" t="str">
            <v>I</v>
          </cell>
          <cell r="K5179">
            <v>12827.83</v>
          </cell>
          <cell r="L5179" t="str">
            <v>000000003195006557319501</v>
          </cell>
        </row>
        <row r="5180">
          <cell r="A5180" t="str">
            <v>G-MMB160/160</v>
          </cell>
          <cell r="B5180">
            <v>153595</v>
          </cell>
          <cell r="C5180" t="str">
            <v>Items</v>
          </cell>
          <cell r="D5180">
            <v>3.05</v>
          </cell>
          <cell r="E5180" t="str">
            <v>2D</v>
          </cell>
          <cell r="F5180" t="str">
            <v>HAWA</v>
          </cell>
          <cell r="G5180" t="str">
            <v>FITTING</v>
          </cell>
          <cell r="H5180" t="str">
            <v>S25</v>
          </cell>
          <cell r="I5180" t="str">
            <v>N</v>
          </cell>
          <cell r="J5180" t="str">
            <v>I</v>
          </cell>
          <cell r="K5180">
            <v>369.17</v>
          </cell>
          <cell r="L5180" t="str">
            <v>000000003195006558319501</v>
          </cell>
        </row>
        <row r="5181">
          <cell r="A5181" t="str">
            <v>G-MMB200/200</v>
          </cell>
          <cell r="B5181">
            <v>386749</v>
          </cell>
          <cell r="C5181" t="str">
            <v>Items</v>
          </cell>
          <cell r="D5181">
            <v>9.77</v>
          </cell>
          <cell r="E5181" t="str">
            <v>2D</v>
          </cell>
          <cell r="F5181" t="str">
            <v>HAWA</v>
          </cell>
          <cell r="G5181" t="str">
            <v>FITTING</v>
          </cell>
          <cell r="H5181" t="str">
            <v>S25</v>
          </cell>
          <cell r="I5181" t="str">
            <v>N</v>
          </cell>
          <cell r="J5181" t="str">
            <v>I</v>
          </cell>
          <cell r="K5181">
            <v>336.68</v>
          </cell>
          <cell r="L5181" t="str">
            <v>000000003195006559319501</v>
          </cell>
        </row>
        <row r="5182">
          <cell r="A5182" t="str">
            <v>G-MMB110/063</v>
          </cell>
          <cell r="B5182">
            <v>59480</v>
          </cell>
          <cell r="C5182" t="str">
            <v>Items</v>
          </cell>
          <cell r="D5182">
            <v>1.04</v>
          </cell>
          <cell r="E5182" t="str">
            <v>2D</v>
          </cell>
          <cell r="F5182" t="str">
            <v>HAWA</v>
          </cell>
          <cell r="G5182" t="str">
            <v>FITTING</v>
          </cell>
          <cell r="H5182" t="str">
            <v>S25</v>
          </cell>
          <cell r="I5182" t="str">
            <v>N</v>
          </cell>
          <cell r="J5182" t="str">
            <v>I</v>
          </cell>
          <cell r="K5182">
            <v>3302.85</v>
          </cell>
          <cell r="L5182" t="str">
            <v>000000003195006560319501</v>
          </cell>
        </row>
        <row r="5183">
          <cell r="A5183" t="str">
            <v>G-MMB110/075</v>
          </cell>
          <cell r="B5183">
            <v>82168</v>
          </cell>
          <cell r="C5183" t="str">
            <v>Items</v>
          </cell>
          <cell r="D5183">
            <v>0.78</v>
          </cell>
          <cell r="E5183" t="str">
            <v>2D</v>
          </cell>
          <cell r="F5183" t="str">
            <v>HAWA</v>
          </cell>
          <cell r="G5183" t="str">
            <v>FITTING</v>
          </cell>
          <cell r="H5183" t="str">
            <v>S25</v>
          </cell>
          <cell r="I5183" t="str">
            <v>N</v>
          </cell>
          <cell r="J5183" t="str">
            <v>I</v>
          </cell>
          <cell r="K5183">
            <v>4557.05</v>
          </cell>
          <cell r="L5183" t="str">
            <v>000000003195006561319501</v>
          </cell>
        </row>
        <row r="5184">
          <cell r="A5184" t="str">
            <v>G-MMB160/110</v>
          </cell>
          <cell r="B5184">
            <v>138299</v>
          </cell>
          <cell r="C5184" t="str">
            <v>Items</v>
          </cell>
          <cell r="D5184">
            <v>2.81</v>
          </cell>
          <cell r="E5184" t="str">
            <v>2D</v>
          </cell>
          <cell r="F5184" t="str">
            <v>HAWA</v>
          </cell>
          <cell r="G5184" t="str">
            <v>FITTING</v>
          </cell>
          <cell r="H5184" t="str">
            <v>S25</v>
          </cell>
          <cell r="I5184" t="str">
            <v>N</v>
          </cell>
          <cell r="J5184" t="str">
            <v>I</v>
          </cell>
          <cell r="K5184">
            <v>137.97</v>
          </cell>
          <cell r="L5184" t="str">
            <v>000000003195006562319501</v>
          </cell>
        </row>
        <row r="5185">
          <cell r="A5185" t="str">
            <v>G-MMB200/110</v>
          </cell>
          <cell r="B5185">
            <v>330273</v>
          </cell>
          <cell r="C5185" t="str">
            <v>Items</v>
          </cell>
          <cell r="D5185">
            <v>8.1999999999999993</v>
          </cell>
          <cell r="E5185" t="str">
            <v>2D</v>
          </cell>
          <cell r="F5185" t="str">
            <v>HAWA</v>
          </cell>
          <cell r="G5185" t="str">
            <v>FITTING</v>
          </cell>
          <cell r="H5185" t="str">
            <v>S25</v>
          </cell>
          <cell r="I5185" t="str">
            <v>N</v>
          </cell>
          <cell r="J5185" t="str">
            <v>I</v>
          </cell>
          <cell r="K5185">
            <v>538.5</v>
          </cell>
          <cell r="L5185" t="str">
            <v>000000003195006563319501</v>
          </cell>
        </row>
        <row r="5186">
          <cell r="A5186" t="str">
            <v>G-MMB200/160</v>
          </cell>
          <cell r="B5186">
            <v>364172</v>
          </cell>
          <cell r="C5186" t="str">
            <v>Items</v>
          </cell>
          <cell r="D5186">
            <v>9.01</v>
          </cell>
          <cell r="E5186" t="str">
            <v>2D</v>
          </cell>
          <cell r="F5186" t="str">
            <v>HAWA</v>
          </cell>
          <cell r="G5186" t="str">
            <v>FITTING</v>
          </cell>
          <cell r="H5186" t="str">
            <v>S25</v>
          </cell>
          <cell r="I5186" t="str">
            <v>N</v>
          </cell>
          <cell r="J5186" t="str">
            <v>I</v>
          </cell>
          <cell r="K5186">
            <v>336.68</v>
          </cell>
          <cell r="L5186" t="str">
            <v>000000003195006564319501</v>
          </cell>
        </row>
        <row r="5187">
          <cell r="A5187" t="str">
            <v>G-KSM63</v>
          </cell>
          <cell r="B5187">
            <v>11195</v>
          </cell>
          <cell r="C5187" t="str">
            <v>Items</v>
          </cell>
          <cell r="D5187">
            <v>0.13</v>
          </cell>
          <cell r="E5187" t="str">
            <v>2D</v>
          </cell>
          <cell r="F5187" t="str">
            <v>HAWA</v>
          </cell>
          <cell r="G5187" t="str">
            <v>FITTING</v>
          </cell>
          <cell r="H5187" t="str">
            <v>S25</v>
          </cell>
          <cell r="I5187" t="str">
            <v>N</v>
          </cell>
          <cell r="J5187" t="str">
            <v>I</v>
          </cell>
          <cell r="K5187">
            <v>203.26</v>
          </cell>
          <cell r="L5187" t="str">
            <v>000000003195006565319501</v>
          </cell>
        </row>
        <row r="5188">
          <cell r="A5188" t="str">
            <v>G-KSM75</v>
          </cell>
          <cell r="B5188">
            <v>13799</v>
          </cell>
          <cell r="C5188" t="str">
            <v>Items</v>
          </cell>
          <cell r="D5188">
            <v>0.18</v>
          </cell>
          <cell r="E5188" t="str">
            <v>2D</v>
          </cell>
          <cell r="F5188" t="str">
            <v>HAWA</v>
          </cell>
          <cell r="G5188" t="str">
            <v>FITTING</v>
          </cell>
          <cell r="H5188" t="str">
            <v>S25</v>
          </cell>
          <cell r="I5188" t="str">
            <v>N</v>
          </cell>
          <cell r="J5188" t="str">
            <v>I</v>
          </cell>
          <cell r="K5188">
            <v>203.26</v>
          </cell>
          <cell r="L5188" t="str">
            <v>000000003195006566319501</v>
          </cell>
        </row>
        <row r="5189">
          <cell r="A5189" t="str">
            <v>G-KSM90</v>
          </cell>
          <cell r="B5189">
            <v>16668</v>
          </cell>
          <cell r="C5189" t="str">
            <v>Items</v>
          </cell>
          <cell r="D5189">
            <v>0.26</v>
          </cell>
          <cell r="E5189" t="str">
            <v>2D</v>
          </cell>
          <cell r="F5189" t="str">
            <v>HAWA</v>
          </cell>
          <cell r="G5189" t="str">
            <v>FITTING</v>
          </cell>
          <cell r="H5189" t="str">
            <v>S25</v>
          </cell>
          <cell r="I5189" t="str">
            <v>N</v>
          </cell>
          <cell r="J5189" t="str">
            <v>I</v>
          </cell>
          <cell r="K5189">
            <v>203.26</v>
          </cell>
          <cell r="L5189" t="str">
            <v>000000003195006567319501</v>
          </cell>
        </row>
        <row r="5190">
          <cell r="A5190" t="str">
            <v>G-KSM110</v>
          </cell>
          <cell r="B5190">
            <v>13986</v>
          </cell>
          <cell r="C5190" t="str">
            <v>Items</v>
          </cell>
          <cell r="D5190">
            <v>0.44</v>
          </cell>
          <cell r="E5190" t="str">
            <v>2D</v>
          </cell>
          <cell r="F5190" t="str">
            <v>HAWA</v>
          </cell>
          <cell r="G5190" t="str">
            <v>FITTING</v>
          </cell>
          <cell r="H5190" t="str">
            <v>S25</v>
          </cell>
          <cell r="I5190" t="str">
            <v>N</v>
          </cell>
          <cell r="J5190" t="str">
            <v>I</v>
          </cell>
          <cell r="K5190">
            <v>148.41</v>
          </cell>
          <cell r="L5190" t="str">
            <v>000000003195006568319501</v>
          </cell>
        </row>
        <row r="5191">
          <cell r="A5191" t="str">
            <v>G-KSM160</v>
          </cell>
          <cell r="B5191">
            <v>25903</v>
          </cell>
          <cell r="C5191" t="str">
            <v>Items</v>
          </cell>
          <cell r="D5191">
            <v>0.98</v>
          </cell>
          <cell r="E5191" t="str">
            <v>2D</v>
          </cell>
          <cell r="F5191" t="str">
            <v>HAWA</v>
          </cell>
          <cell r="G5191" t="str">
            <v>FITTING</v>
          </cell>
          <cell r="H5191" t="str">
            <v>S25</v>
          </cell>
          <cell r="I5191" t="str">
            <v>N</v>
          </cell>
          <cell r="J5191" t="str">
            <v>I</v>
          </cell>
          <cell r="K5191">
            <v>148.41</v>
          </cell>
          <cell r="L5191" t="str">
            <v>000000003195006569319501</v>
          </cell>
        </row>
        <row r="5192">
          <cell r="A5192" t="str">
            <v>G-KSM200</v>
          </cell>
          <cell r="B5192">
            <v>45402</v>
          </cell>
          <cell r="C5192" t="str">
            <v>Items</v>
          </cell>
          <cell r="D5192">
            <v>1.61</v>
          </cell>
          <cell r="E5192" t="str">
            <v>2D</v>
          </cell>
          <cell r="F5192" t="str">
            <v>HAWA</v>
          </cell>
          <cell r="G5192" t="str">
            <v>FITTING</v>
          </cell>
          <cell r="H5192" t="str">
            <v>S25</v>
          </cell>
          <cell r="I5192" t="str">
            <v>N</v>
          </cell>
          <cell r="J5192" t="str">
            <v>I</v>
          </cell>
          <cell r="K5192">
            <v>148.41</v>
          </cell>
          <cell r="L5192" t="str">
            <v>000000003195006570319501</v>
          </cell>
        </row>
        <row r="5193">
          <cell r="A5193" t="str">
            <v>G-KSM250</v>
          </cell>
          <cell r="B5193">
            <v>101491</v>
          </cell>
          <cell r="C5193" t="str">
            <v>Items</v>
          </cell>
          <cell r="D5193">
            <v>6.45</v>
          </cell>
          <cell r="E5193" t="str">
            <v>2D</v>
          </cell>
          <cell r="F5193" t="str">
            <v>HAWA</v>
          </cell>
          <cell r="G5193" t="str">
            <v>FITTING</v>
          </cell>
          <cell r="H5193" t="str">
            <v>S25</v>
          </cell>
          <cell r="I5193" t="str">
            <v>N</v>
          </cell>
          <cell r="J5193" t="str">
            <v>I</v>
          </cell>
          <cell r="K5193">
            <v>19025.080000000002</v>
          </cell>
          <cell r="L5193" t="str">
            <v>000000003195006571319501</v>
          </cell>
        </row>
        <row r="5194">
          <cell r="A5194" t="str">
            <v>G-KSM315</v>
          </cell>
          <cell r="B5194">
            <v>171925</v>
          </cell>
          <cell r="C5194" t="str">
            <v>Items</v>
          </cell>
          <cell r="D5194">
            <v>12.19</v>
          </cell>
          <cell r="E5194" t="str">
            <v>2D</v>
          </cell>
          <cell r="F5194" t="str">
            <v>HAWA</v>
          </cell>
          <cell r="G5194" t="str">
            <v>FITTING</v>
          </cell>
          <cell r="H5194" t="str">
            <v>S25</v>
          </cell>
          <cell r="I5194" t="str">
            <v>N</v>
          </cell>
          <cell r="J5194" t="str">
            <v>I</v>
          </cell>
          <cell r="K5194">
            <v>32229.53</v>
          </cell>
          <cell r="L5194" t="str">
            <v>000000003195006572319501</v>
          </cell>
        </row>
        <row r="5195">
          <cell r="A5195" t="str">
            <v>G-K2C-MEN.DUGO</v>
          </cell>
          <cell r="B5195">
            <v>8801</v>
          </cell>
          <cell r="C5195" t="str">
            <v>Items</v>
          </cell>
          <cell r="D5195">
            <v>0.13</v>
          </cell>
          <cell r="E5195" t="str">
            <v>2D</v>
          </cell>
          <cell r="F5195" t="str">
            <v>HAWA</v>
          </cell>
          <cell r="G5195" t="str">
            <v>FITTING</v>
          </cell>
          <cell r="H5195" t="str">
            <v>S25</v>
          </cell>
          <cell r="I5195" t="str">
            <v>N</v>
          </cell>
          <cell r="J5195" t="str">
            <v>I</v>
          </cell>
          <cell r="K5195">
            <v>1738.69</v>
          </cell>
          <cell r="L5195" t="str">
            <v>000000003195006573319501</v>
          </cell>
        </row>
        <row r="5196">
          <cell r="A5196" t="str">
            <v>G-K6/4C-MEN.DUGO</v>
          </cell>
          <cell r="B5196">
            <v>6325</v>
          </cell>
          <cell r="C5196" t="str">
            <v>Items</v>
          </cell>
          <cell r="D5196">
            <v>0.09</v>
          </cell>
          <cell r="E5196" t="str">
            <v>2D</v>
          </cell>
          <cell r="F5196" t="str">
            <v>HAWA</v>
          </cell>
          <cell r="G5196" t="str">
            <v>FITTING</v>
          </cell>
          <cell r="H5196" t="str">
            <v>S25</v>
          </cell>
          <cell r="I5196" t="str">
            <v>N</v>
          </cell>
          <cell r="J5196" t="str">
            <v>I</v>
          </cell>
          <cell r="K5196">
            <v>148.41</v>
          </cell>
          <cell r="L5196" t="str">
            <v>000000003195006574319501</v>
          </cell>
        </row>
        <row r="5197">
          <cell r="A5197" t="str">
            <v>G-MKKS110/11F</v>
          </cell>
          <cell r="B5197">
            <v>17987</v>
          </cell>
          <cell r="C5197" t="str">
            <v>Items</v>
          </cell>
          <cell r="D5197">
            <v>0.98</v>
          </cell>
          <cell r="E5197" t="str">
            <v>2D</v>
          </cell>
          <cell r="F5197" t="str">
            <v>HAWA</v>
          </cell>
          <cell r="G5197" t="str">
            <v>FITTING</v>
          </cell>
          <cell r="H5197" t="str">
            <v>S25</v>
          </cell>
          <cell r="I5197" t="str">
            <v>N</v>
          </cell>
          <cell r="J5197" t="str">
            <v>I</v>
          </cell>
          <cell r="K5197">
            <v>391.19</v>
          </cell>
          <cell r="L5197" t="str">
            <v>000000003195006575319501</v>
          </cell>
        </row>
        <row r="5198">
          <cell r="A5198" t="str">
            <v>G-MKKS160/11F</v>
          </cell>
          <cell r="B5198">
            <v>35102</v>
          </cell>
          <cell r="C5198" t="str">
            <v>Items</v>
          </cell>
          <cell r="D5198">
            <v>2.8</v>
          </cell>
          <cell r="E5198" t="str">
            <v>2D</v>
          </cell>
          <cell r="F5198" t="str">
            <v>HAWA</v>
          </cell>
          <cell r="G5198" t="str">
            <v>FITTING</v>
          </cell>
          <cell r="H5198" t="str">
            <v>S25</v>
          </cell>
          <cell r="I5198" t="str">
            <v>N</v>
          </cell>
          <cell r="J5198" t="str">
            <v>I</v>
          </cell>
          <cell r="K5198">
            <v>506.53</v>
          </cell>
          <cell r="L5198" t="str">
            <v>000000003195006576319501</v>
          </cell>
        </row>
        <row r="5199">
          <cell r="A5199" t="str">
            <v>G-MKKS200/11F</v>
          </cell>
          <cell r="B5199">
            <v>76129</v>
          </cell>
          <cell r="C5199" t="str">
            <v>Items</v>
          </cell>
          <cell r="D5199">
            <v>4.87</v>
          </cell>
          <cell r="E5199" t="str">
            <v>2D</v>
          </cell>
          <cell r="F5199" t="str">
            <v>HAWA</v>
          </cell>
          <cell r="G5199" t="str">
            <v>FITTING</v>
          </cell>
          <cell r="H5199" t="str">
            <v>S25</v>
          </cell>
          <cell r="I5199" t="str">
            <v>N</v>
          </cell>
          <cell r="J5199" t="str">
            <v>I</v>
          </cell>
          <cell r="K5199">
            <v>810.62</v>
          </cell>
          <cell r="L5199" t="str">
            <v>000000003195006577319501</v>
          </cell>
        </row>
        <row r="5200">
          <cell r="A5200" t="str">
            <v>G-MKKS110/22F</v>
          </cell>
          <cell r="B5200">
            <v>17987</v>
          </cell>
          <cell r="C5200" t="str">
            <v>Items</v>
          </cell>
          <cell r="D5200">
            <v>0.98</v>
          </cell>
          <cell r="E5200" t="str">
            <v>2D</v>
          </cell>
          <cell r="F5200" t="str">
            <v>HAWA</v>
          </cell>
          <cell r="G5200" t="str">
            <v>FITTING</v>
          </cell>
          <cell r="H5200" t="str">
            <v>S25</v>
          </cell>
          <cell r="I5200" t="str">
            <v>N</v>
          </cell>
          <cell r="J5200" t="str">
            <v>I</v>
          </cell>
          <cell r="K5200">
            <v>228.26</v>
          </cell>
          <cell r="L5200" t="str">
            <v>000000003195006578319501</v>
          </cell>
        </row>
        <row r="5201">
          <cell r="A5201" t="str">
            <v>G-MKKS160/22F</v>
          </cell>
          <cell r="B5201">
            <v>35102</v>
          </cell>
          <cell r="C5201" t="str">
            <v>Items</v>
          </cell>
          <cell r="D5201">
            <v>2.8</v>
          </cell>
          <cell r="E5201" t="str">
            <v>2D</v>
          </cell>
          <cell r="F5201" t="str">
            <v>HAWA</v>
          </cell>
          <cell r="G5201" t="str">
            <v>FITTING</v>
          </cell>
          <cell r="H5201" t="str">
            <v>S25</v>
          </cell>
          <cell r="I5201" t="str">
            <v>N</v>
          </cell>
          <cell r="J5201" t="str">
            <v>I</v>
          </cell>
          <cell r="K5201">
            <v>240.36</v>
          </cell>
          <cell r="L5201" t="str">
            <v>000000003195006579319501</v>
          </cell>
        </row>
        <row r="5202">
          <cell r="A5202" t="str">
            <v>G-MKKS200/22F</v>
          </cell>
          <cell r="B5202">
            <v>76129</v>
          </cell>
          <cell r="C5202" t="str">
            <v>Items</v>
          </cell>
          <cell r="D5202">
            <v>5.36</v>
          </cell>
          <cell r="E5202" t="str">
            <v>2D</v>
          </cell>
          <cell r="F5202" t="str">
            <v>HAWA</v>
          </cell>
          <cell r="G5202" t="str">
            <v>FITTING</v>
          </cell>
          <cell r="H5202" t="str">
            <v>S25</v>
          </cell>
          <cell r="I5202" t="str">
            <v>N</v>
          </cell>
          <cell r="J5202" t="str">
            <v>I</v>
          </cell>
          <cell r="K5202">
            <v>294.39999999999998</v>
          </cell>
          <cell r="L5202" t="str">
            <v>000000003195006580319501</v>
          </cell>
        </row>
        <row r="5203">
          <cell r="A5203" t="str">
            <v>G-MKKS110/30F</v>
          </cell>
          <cell r="B5203">
            <v>17987</v>
          </cell>
          <cell r="C5203" t="str">
            <v>Items</v>
          </cell>
          <cell r="D5203">
            <v>1.02</v>
          </cell>
          <cell r="E5203" t="str">
            <v>2D</v>
          </cell>
          <cell r="F5203" t="str">
            <v>HAWA</v>
          </cell>
          <cell r="G5203" t="str">
            <v>FITTING</v>
          </cell>
          <cell r="H5203" t="str">
            <v>S25</v>
          </cell>
          <cell r="I5203" t="str">
            <v>N</v>
          </cell>
          <cell r="J5203" t="str">
            <v>I</v>
          </cell>
          <cell r="K5203">
            <v>446.85</v>
          </cell>
          <cell r="L5203" t="str">
            <v>000000003195006581319501</v>
          </cell>
        </row>
        <row r="5204">
          <cell r="A5204" t="str">
            <v>G-MKKS160/30F</v>
          </cell>
          <cell r="B5204">
            <v>35102</v>
          </cell>
          <cell r="C5204" t="str">
            <v>Items</v>
          </cell>
          <cell r="D5204">
            <v>2.96</v>
          </cell>
          <cell r="E5204" t="str">
            <v>2D</v>
          </cell>
          <cell r="F5204" t="str">
            <v>HAWA</v>
          </cell>
          <cell r="G5204" t="str">
            <v>FITTING</v>
          </cell>
          <cell r="H5204" t="str">
            <v>S25</v>
          </cell>
          <cell r="I5204" t="str">
            <v>N</v>
          </cell>
          <cell r="J5204" t="str">
            <v>I</v>
          </cell>
          <cell r="K5204">
            <v>689.63</v>
          </cell>
          <cell r="L5204" t="str">
            <v>000000003195006582319501</v>
          </cell>
        </row>
        <row r="5205">
          <cell r="A5205" t="str">
            <v>G-MKKS200/30F</v>
          </cell>
          <cell r="B5205">
            <v>76720</v>
          </cell>
          <cell r="C5205" t="str">
            <v>Items</v>
          </cell>
          <cell r="D5205">
            <v>5.6</v>
          </cell>
          <cell r="E5205" t="str">
            <v>2D</v>
          </cell>
          <cell r="F5205" t="str">
            <v>HAWA</v>
          </cell>
          <cell r="G5205" t="str">
            <v>FITTING</v>
          </cell>
          <cell r="H5205" t="str">
            <v>S25</v>
          </cell>
          <cell r="I5205" t="str">
            <v>N</v>
          </cell>
          <cell r="J5205" t="str">
            <v>I</v>
          </cell>
          <cell r="K5205">
            <v>1215.52</v>
          </cell>
          <cell r="L5205" t="str">
            <v>000000003195006583319501</v>
          </cell>
        </row>
        <row r="5206">
          <cell r="A5206" t="str">
            <v>G-MKKS063/45F</v>
          </cell>
          <cell r="B5206">
            <v>11700</v>
          </cell>
          <cell r="C5206" t="str">
            <v>Items</v>
          </cell>
          <cell r="D5206">
            <v>0.34</v>
          </cell>
          <cell r="E5206" t="str">
            <v>2D</v>
          </cell>
          <cell r="F5206" t="str">
            <v>HAWA</v>
          </cell>
          <cell r="G5206" t="str">
            <v>FITTING</v>
          </cell>
          <cell r="H5206" t="str">
            <v>S25</v>
          </cell>
          <cell r="I5206" t="str">
            <v>N</v>
          </cell>
          <cell r="J5206" t="str">
            <v>I</v>
          </cell>
          <cell r="K5206">
            <v>169.38</v>
          </cell>
          <cell r="L5206" t="str">
            <v>000000003195006584319501</v>
          </cell>
        </row>
        <row r="5207">
          <cell r="A5207" t="str">
            <v>G-MKKS075/45F</v>
          </cell>
          <cell r="B5207">
            <v>39789</v>
          </cell>
          <cell r="C5207" t="str">
            <v>Items</v>
          </cell>
          <cell r="D5207">
            <v>0.53</v>
          </cell>
          <cell r="E5207" t="str">
            <v>2D</v>
          </cell>
          <cell r="F5207" t="str">
            <v>HAWA</v>
          </cell>
          <cell r="G5207" t="str">
            <v>FITTING</v>
          </cell>
          <cell r="H5207" t="str">
            <v>S25</v>
          </cell>
          <cell r="I5207" t="str">
            <v>N</v>
          </cell>
          <cell r="J5207" t="str">
            <v>I</v>
          </cell>
          <cell r="K5207">
            <v>211.32</v>
          </cell>
          <cell r="L5207" t="str">
            <v>000000003195006585319501</v>
          </cell>
        </row>
        <row r="5208">
          <cell r="A5208" t="str">
            <v>G-MKKS110/45F</v>
          </cell>
          <cell r="B5208">
            <v>19922</v>
          </cell>
          <cell r="C5208" t="str">
            <v>Items</v>
          </cell>
          <cell r="D5208">
            <v>1.1299999999999999</v>
          </cell>
          <cell r="E5208" t="str">
            <v>2D</v>
          </cell>
          <cell r="F5208" t="str">
            <v>HAWA</v>
          </cell>
          <cell r="G5208" t="str">
            <v>FITTING</v>
          </cell>
          <cell r="H5208" t="str">
            <v>S25</v>
          </cell>
          <cell r="I5208" t="str">
            <v>N</v>
          </cell>
          <cell r="J5208" t="str">
            <v>I</v>
          </cell>
          <cell r="K5208">
            <v>226.42</v>
          </cell>
          <cell r="L5208" t="str">
            <v>000000003195006586319501</v>
          </cell>
        </row>
        <row r="5209">
          <cell r="A5209" t="str">
            <v>G-MKKS160/45F</v>
          </cell>
          <cell r="B5209">
            <v>45171</v>
          </cell>
          <cell r="C5209" t="str">
            <v>Items</v>
          </cell>
          <cell r="D5209">
            <v>3.33</v>
          </cell>
          <cell r="E5209" t="str">
            <v>2D</v>
          </cell>
          <cell r="F5209" t="str">
            <v>HAWA</v>
          </cell>
          <cell r="G5209" t="str">
            <v>FITTING</v>
          </cell>
          <cell r="H5209" t="str">
            <v>S25</v>
          </cell>
          <cell r="I5209" t="str">
            <v>N</v>
          </cell>
          <cell r="J5209" t="str">
            <v>I</v>
          </cell>
          <cell r="K5209">
            <v>282.3</v>
          </cell>
          <cell r="L5209" t="str">
            <v>000000003195006587319501</v>
          </cell>
        </row>
        <row r="5210">
          <cell r="A5210" t="str">
            <v>G-MKKS200/45F</v>
          </cell>
          <cell r="B5210">
            <v>97927</v>
          </cell>
          <cell r="C5210" t="str">
            <v>Items</v>
          </cell>
          <cell r="D5210">
            <v>6.58</v>
          </cell>
          <cell r="E5210" t="str">
            <v>2D</v>
          </cell>
          <cell r="F5210" t="str">
            <v>HAWA</v>
          </cell>
          <cell r="G5210" t="str">
            <v>FITTING</v>
          </cell>
          <cell r="H5210" t="str">
            <v>S25</v>
          </cell>
          <cell r="I5210" t="str">
            <v>N</v>
          </cell>
          <cell r="J5210" t="str">
            <v>I</v>
          </cell>
          <cell r="K5210">
            <v>494.44</v>
          </cell>
          <cell r="L5210" t="str">
            <v>000000003195006588319501</v>
          </cell>
        </row>
        <row r="5211">
          <cell r="A5211" t="str">
            <v>G-MQKS110/90F</v>
          </cell>
          <cell r="B5211">
            <v>22622</v>
          </cell>
          <cell r="C5211" t="str">
            <v>Items</v>
          </cell>
          <cell r="D5211">
            <v>1.65</v>
          </cell>
          <cell r="E5211" t="str">
            <v>2D</v>
          </cell>
          <cell r="F5211" t="str">
            <v>HAWA</v>
          </cell>
          <cell r="G5211" t="str">
            <v>FITTING</v>
          </cell>
          <cell r="H5211" t="str">
            <v>S25</v>
          </cell>
          <cell r="I5211" t="str">
            <v>N</v>
          </cell>
          <cell r="J5211" t="str">
            <v>I</v>
          </cell>
          <cell r="K5211">
            <v>17153.400000000001</v>
          </cell>
          <cell r="L5211" t="str">
            <v>000000003195006589319501</v>
          </cell>
        </row>
        <row r="5212">
          <cell r="A5212" t="str">
            <v>G-MQKS160/90F</v>
          </cell>
          <cell r="B5212">
            <v>52742</v>
          </cell>
          <cell r="C5212" t="str">
            <v>Items</v>
          </cell>
          <cell r="D5212">
            <v>4.7</v>
          </cell>
          <cell r="E5212" t="str">
            <v>2D</v>
          </cell>
          <cell r="F5212" t="str">
            <v>HAWA</v>
          </cell>
          <cell r="G5212" t="str">
            <v>FITTING</v>
          </cell>
          <cell r="H5212" t="str">
            <v>S25</v>
          </cell>
          <cell r="I5212" t="str">
            <v>N</v>
          </cell>
          <cell r="J5212" t="str">
            <v>I</v>
          </cell>
          <cell r="K5212">
            <v>24536.82</v>
          </cell>
          <cell r="L5212" t="str">
            <v>000000003195006590319501</v>
          </cell>
        </row>
        <row r="5213">
          <cell r="A5213" t="str">
            <v>G-T6/4CX32NYSDR11</v>
          </cell>
          <cell r="B5213">
            <v>23414</v>
          </cell>
          <cell r="C5213" t="str">
            <v>Items</v>
          </cell>
          <cell r="D5213">
            <v>4.96</v>
          </cell>
          <cell r="E5213" t="str">
            <v>2D</v>
          </cell>
          <cell r="F5213" t="str">
            <v>HAWA</v>
          </cell>
          <cell r="G5213" t="str">
            <v>FITTING</v>
          </cell>
          <cell r="H5213" t="str">
            <v>S25</v>
          </cell>
          <cell r="I5213" t="str">
            <v>N</v>
          </cell>
          <cell r="J5213" t="str">
            <v>I</v>
          </cell>
          <cell r="K5213">
            <v>4389.22</v>
          </cell>
          <cell r="L5213" t="str">
            <v>000000003195006591319501</v>
          </cell>
        </row>
        <row r="5214">
          <cell r="A5214" t="str">
            <v>G-T6/4CX40NSDR176</v>
          </cell>
          <cell r="B5214">
            <v>22810</v>
          </cell>
          <cell r="C5214" t="str">
            <v>Items</v>
          </cell>
          <cell r="D5214">
            <v>4.83</v>
          </cell>
          <cell r="E5214" t="str">
            <v>2D</v>
          </cell>
          <cell r="F5214" t="str">
            <v>HAWA</v>
          </cell>
          <cell r="G5214" t="str">
            <v>FITTING</v>
          </cell>
          <cell r="H5214" t="str">
            <v>S25</v>
          </cell>
          <cell r="I5214" t="str">
            <v>N</v>
          </cell>
          <cell r="J5214" t="str">
            <v>I</v>
          </cell>
          <cell r="K5214">
            <v>4275.8100000000004</v>
          </cell>
          <cell r="L5214" t="str">
            <v>000000003195006592319501</v>
          </cell>
        </row>
        <row r="5215">
          <cell r="A5215" t="str">
            <v>G-T6/4CX32NYSDR176</v>
          </cell>
          <cell r="B5215">
            <v>23075</v>
          </cell>
          <cell r="C5215" t="str">
            <v>Items</v>
          </cell>
          <cell r="D5215">
            <v>4.8899999999999997</v>
          </cell>
          <cell r="E5215" t="str">
            <v>2D</v>
          </cell>
          <cell r="F5215" t="str">
            <v>HAWA</v>
          </cell>
          <cell r="G5215" t="str">
            <v>FITTING</v>
          </cell>
          <cell r="H5215" t="str">
            <v>S25</v>
          </cell>
          <cell r="I5215" t="str">
            <v>N</v>
          </cell>
          <cell r="J5215" t="str">
            <v>I</v>
          </cell>
          <cell r="K5215">
            <v>4324.8599999999997</v>
          </cell>
          <cell r="L5215" t="str">
            <v>000000003195006593319501</v>
          </cell>
        </row>
        <row r="5216">
          <cell r="A5216" t="str">
            <v>G-T6/4CX50NYSDR176</v>
          </cell>
          <cell r="B5216">
            <v>40297</v>
          </cell>
          <cell r="C5216" t="str">
            <v>Items</v>
          </cell>
          <cell r="D5216">
            <v>8.5399999999999991</v>
          </cell>
          <cell r="E5216" t="str">
            <v>2D</v>
          </cell>
          <cell r="F5216" t="str">
            <v>HAWA</v>
          </cell>
          <cell r="G5216" t="str">
            <v>FITTING</v>
          </cell>
          <cell r="H5216" t="str">
            <v>S25</v>
          </cell>
          <cell r="I5216" t="str">
            <v>N</v>
          </cell>
          <cell r="J5216" t="str">
            <v>I</v>
          </cell>
          <cell r="K5216">
            <v>7914.09</v>
          </cell>
          <cell r="L5216" t="str">
            <v>000000003195006594319501</v>
          </cell>
        </row>
        <row r="5217">
          <cell r="A5217" t="str">
            <v>G-ZARO2CNYER.HEZ</v>
          </cell>
          <cell r="B5217">
            <v>23468</v>
          </cell>
          <cell r="C5217" t="str">
            <v>Items</v>
          </cell>
          <cell r="D5217">
            <v>4.88</v>
          </cell>
          <cell r="E5217" t="str">
            <v>2D</v>
          </cell>
          <cell r="F5217" t="str">
            <v>HAWA</v>
          </cell>
          <cell r="G5217" t="str">
            <v>FITTING</v>
          </cell>
          <cell r="H5217" t="str">
            <v>S25</v>
          </cell>
          <cell r="I5217" t="str">
            <v>N</v>
          </cell>
          <cell r="J5217" t="str">
            <v>I</v>
          </cell>
          <cell r="K5217">
            <v>37.979999999999997</v>
          </cell>
          <cell r="L5217" t="str">
            <v>000000003195006595319501</v>
          </cell>
        </row>
        <row r="5218">
          <cell r="A5218" t="str">
            <v>G-ZARO6/4CNYER.HEZ</v>
          </cell>
          <cell r="B5218">
            <v>17737</v>
          </cell>
          <cell r="C5218" t="str">
            <v>Items</v>
          </cell>
          <cell r="D5218">
            <v>3.69</v>
          </cell>
          <cell r="E5218" t="str">
            <v>2D</v>
          </cell>
          <cell r="F5218" t="str">
            <v>HAWA</v>
          </cell>
          <cell r="G5218" t="str">
            <v>FITTING</v>
          </cell>
          <cell r="H5218" t="str">
            <v>S25</v>
          </cell>
          <cell r="I5218" t="str">
            <v>N</v>
          </cell>
          <cell r="J5218" t="str">
            <v>I</v>
          </cell>
          <cell r="K5218">
            <v>31.43</v>
          </cell>
          <cell r="L5218" t="str">
            <v>000000003195006596319501</v>
          </cell>
        </row>
        <row r="5219">
          <cell r="A5219" t="str">
            <v>PPKDAB400/160X90</v>
          </cell>
          <cell r="B5219">
            <v>46500</v>
          </cell>
          <cell r="C5219" t="str">
            <v>Items</v>
          </cell>
          <cell r="D5219">
            <v>3</v>
          </cell>
          <cell r="E5219" t="str">
            <v>1D</v>
          </cell>
          <cell r="F5219" t="str">
            <v>HAWA</v>
          </cell>
          <cell r="G5219" t="str">
            <v>FITTING</v>
          </cell>
          <cell r="H5219" t="str">
            <v>S36</v>
          </cell>
          <cell r="I5219" t="str">
            <v>I</v>
          </cell>
          <cell r="J5219" t="str">
            <v>N</v>
          </cell>
          <cell r="K5219">
            <v>9300</v>
          </cell>
          <cell r="L5219" t="str">
            <v>NYEREGIDOM PRAGMA CSÖHÖZ</v>
          </cell>
        </row>
        <row r="5220">
          <cell r="A5220" t="str">
            <v>PPKD250OD/KGADAP</v>
          </cell>
          <cell r="B5220">
            <v>16117</v>
          </cell>
          <cell r="C5220" t="str">
            <v>Items</v>
          </cell>
          <cell r="D5220">
            <v>2.06</v>
          </cell>
          <cell r="E5220" t="str">
            <v>1D</v>
          </cell>
          <cell r="F5220" t="str">
            <v>HAWA</v>
          </cell>
          <cell r="G5220" t="str">
            <v>FITTING</v>
          </cell>
          <cell r="H5220" t="str">
            <v>S36</v>
          </cell>
          <cell r="I5220" t="str">
            <v>I</v>
          </cell>
          <cell r="J5220" t="str">
            <v>N</v>
          </cell>
          <cell r="K5220">
            <v>3223</v>
          </cell>
          <cell r="L5220" t="str">
            <v>PRAGMA OD/KG ÁTMENETI IDOM</v>
          </cell>
        </row>
        <row r="5221">
          <cell r="A5221" t="str">
            <v>NA080BORD.CSO.50M</v>
          </cell>
          <cell r="B5221">
            <v>822</v>
          </cell>
          <cell r="C5221" t="str">
            <v>Meter</v>
          </cell>
          <cell r="D5221">
            <v>0.28000000000000003</v>
          </cell>
          <cell r="E5221" t="str">
            <v>77</v>
          </cell>
          <cell r="F5221" t="str">
            <v>HAWA</v>
          </cell>
          <cell r="G5221" t="str">
            <v>PIPE</v>
          </cell>
          <cell r="H5221" t="str">
            <v>S21</v>
          </cell>
          <cell r="I5221" t="str">
            <v>I</v>
          </cell>
          <cell r="J5221" t="str">
            <v>N</v>
          </cell>
          <cell r="K5221">
            <v>140</v>
          </cell>
          <cell r="L5221" t="str">
            <v>PVC-U BORDAZOTT PERFORALT DRENCSÖ plk</v>
          </cell>
        </row>
        <row r="5222">
          <cell r="A5222" t="str">
            <v>NA080BORD.CSO.100M</v>
          </cell>
          <cell r="B5222">
            <v>857</v>
          </cell>
          <cell r="C5222" t="str">
            <v>Meter</v>
          </cell>
          <cell r="D5222">
            <v>0.28000000000000003</v>
          </cell>
          <cell r="E5222" t="str">
            <v>77</v>
          </cell>
          <cell r="F5222" t="str">
            <v>HAWA</v>
          </cell>
          <cell r="G5222" t="str">
            <v>PIPE</v>
          </cell>
          <cell r="H5222" t="str">
            <v>S21</v>
          </cell>
          <cell r="I5222" t="str">
            <v>I</v>
          </cell>
          <cell r="J5222" t="str">
            <v>N</v>
          </cell>
          <cell r="K5222">
            <v>146</v>
          </cell>
          <cell r="L5222" t="str">
            <v>PVC-U BORDAZOTT PERFORALT DRENCSÖ plk</v>
          </cell>
        </row>
        <row r="5223">
          <cell r="A5223" t="str">
            <v>PPKDEA200/200X45OD</v>
          </cell>
          <cell r="B5223">
            <v>23297</v>
          </cell>
          <cell r="C5223" t="str">
            <v>Items</v>
          </cell>
          <cell r="D5223">
            <v>1.72</v>
          </cell>
          <cell r="E5223" t="str">
            <v>1D</v>
          </cell>
          <cell r="F5223" t="str">
            <v>HAWA</v>
          </cell>
          <cell r="G5223" t="str">
            <v>FITTING</v>
          </cell>
          <cell r="H5223" t="str">
            <v>S36</v>
          </cell>
          <cell r="I5223" t="str">
            <v>I</v>
          </cell>
          <cell r="J5223" t="str">
            <v>N</v>
          </cell>
          <cell r="K5223">
            <v>4659</v>
          </cell>
          <cell r="L5223" t="str">
            <v>PP PRAGMA OD CSAT. ÁGIDOM</v>
          </cell>
        </row>
        <row r="5224">
          <cell r="A5224" t="str">
            <v>WH-EYMIX</v>
          </cell>
          <cell r="B5224">
            <v>188313</v>
          </cell>
          <cell r="C5224" t="str">
            <v>Items</v>
          </cell>
          <cell r="D5224">
            <v>1</v>
          </cell>
          <cell r="E5224" t="str">
            <v>1J</v>
          </cell>
          <cell r="F5224" t="str">
            <v>HAWA</v>
          </cell>
          <cell r="G5224" t="str">
            <v>OTHER</v>
          </cell>
          <cell r="H5224" t="str">
            <v>S30</v>
          </cell>
          <cell r="I5224" t="str">
            <v>I</v>
          </cell>
          <cell r="J5224" t="str">
            <v>N</v>
          </cell>
          <cell r="K5224">
            <v>73500</v>
          </cell>
          <cell r="L5224" t="str">
            <v>EASY KEVERŐ MODUL KÉSZLET</v>
          </cell>
        </row>
        <row r="5225">
          <cell r="A5225" t="str">
            <v>PPKDAB200KOR.FURO</v>
          </cell>
          <cell r="B5225">
            <v>940310</v>
          </cell>
          <cell r="C5225" t="str">
            <v>Items</v>
          </cell>
          <cell r="D5225">
            <v>1.5</v>
          </cell>
          <cell r="E5225" t="str">
            <v>1D</v>
          </cell>
          <cell r="F5225" t="str">
            <v>HAWA</v>
          </cell>
          <cell r="G5225" t="str">
            <v>OTHER</v>
          </cell>
          <cell r="H5225" t="str">
            <v>S36</v>
          </cell>
          <cell r="I5225" t="str">
            <v>I</v>
          </cell>
          <cell r="J5225" t="str">
            <v>N</v>
          </cell>
          <cell r="K5225">
            <v>188062</v>
          </cell>
          <cell r="L5225" t="str">
            <v>PRAGMA NYER.IDOMHOZ KORONAFURO 200MM</v>
          </cell>
        </row>
        <row r="5226">
          <cell r="A5226" t="str">
            <v>PPKDAB200MEGHKULCS</v>
          </cell>
          <cell r="B5226">
            <v>8250</v>
          </cell>
          <cell r="C5226" t="str">
            <v>Items</v>
          </cell>
          <cell r="D5226">
            <v>0.1</v>
          </cell>
          <cell r="E5226" t="str">
            <v>1D</v>
          </cell>
          <cell r="F5226" t="str">
            <v>HAWA</v>
          </cell>
          <cell r="G5226" t="str">
            <v>OTHER</v>
          </cell>
          <cell r="H5226" t="str">
            <v>S36</v>
          </cell>
          <cell r="I5226" t="str">
            <v>I</v>
          </cell>
          <cell r="J5226" t="str">
            <v>N</v>
          </cell>
          <cell r="K5226">
            <v>1650</v>
          </cell>
          <cell r="L5226" t="str">
            <v>PRAGMA NYER.IDOMHOZ MEGHUZOKULCS 200MM</v>
          </cell>
        </row>
        <row r="5227">
          <cell r="A5227" t="str">
            <v>PPKD500OD/KGADAP</v>
          </cell>
          <cell r="B5227">
            <v>60073</v>
          </cell>
          <cell r="C5227" t="str">
            <v>Items</v>
          </cell>
          <cell r="D5227">
            <v>8.9499999999999993</v>
          </cell>
          <cell r="E5227" t="str">
            <v>1D</v>
          </cell>
          <cell r="F5227" t="str">
            <v>HAWA</v>
          </cell>
          <cell r="G5227" t="str">
            <v>FITTING</v>
          </cell>
          <cell r="H5227" t="str">
            <v>S36</v>
          </cell>
          <cell r="I5227" t="str">
            <v>I</v>
          </cell>
          <cell r="J5227" t="str">
            <v>N</v>
          </cell>
          <cell r="K5227">
            <v>12015</v>
          </cell>
          <cell r="L5227" t="str">
            <v>PRAGMA OD/KG ÁTMENETI IDOM</v>
          </cell>
        </row>
        <row r="5228">
          <cell r="A5228" t="str">
            <v>400KORONAFURO</v>
          </cell>
          <cell r="B5228">
            <v>327903</v>
          </cell>
          <cell r="C5228" t="str">
            <v>Items</v>
          </cell>
          <cell r="D5228">
            <v>3</v>
          </cell>
          <cell r="E5228" t="str">
            <v>89</v>
          </cell>
          <cell r="F5228" t="str">
            <v>HAWA</v>
          </cell>
          <cell r="G5228" t="str">
            <v>OTHER</v>
          </cell>
          <cell r="H5228" t="str">
            <v>S31</v>
          </cell>
          <cell r="I5228" t="str">
            <v>I</v>
          </cell>
          <cell r="J5228" t="str">
            <v>N</v>
          </cell>
          <cell r="K5228">
            <v>523.57000000000005</v>
          </cell>
          <cell r="L5228" t="str">
            <v>KORONAFURO 404MM</v>
          </cell>
        </row>
        <row r="5229">
          <cell r="A5229" t="str">
            <v>500KORONAFURO</v>
          </cell>
          <cell r="B5229">
            <v>389710</v>
          </cell>
          <cell r="C5229" t="str">
            <v>Items</v>
          </cell>
          <cell r="D5229">
            <v>4</v>
          </cell>
          <cell r="E5229" t="str">
            <v>89</v>
          </cell>
          <cell r="F5229" t="str">
            <v>HAWA</v>
          </cell>
          <cell r="G5229" t="str">
            <v>OTHER</v>
          </cell>
          <cell r="H5229" t="str">
            <v>S31</v>
          </cell>
          <cell r="I5229" t="str">
            <v>I</v>
          </cell>
          <cell r="J5229" t="str">
            <v>N</v>
          </cell>
          <cell r="K5229">
            <v>655.91</v>
          </cell>
          <cell r="L5229" t="str">
            <v>000000003195006607319501</v>
          </cell>
        </row>
        <row r="5230">
          <cell r="A5230" t="str">
            <v>PPKDB250X45OD</v>
          </cell>
          <cell r="B5230">
            <v>21886</v>
          </cell>
          <cell r="C5230" t="str">
            <v>Items</v>
          </cell>
          <cell r="D5230">
            <v>1.6</v>
          </cell>
          <cell r="E5230" t="str">
            <v>1D</v>
          </cell>
          <cell r="F5230" t="str">
            <v>HAWA</v>
          </cell>
          <cell r="G5230" t="str">
            <v>FITTING</v>
          </cell>
          <cell r="H5230" t="str">
            <v>S36</v>
          </cell>
          <cell r="I5230" t="str">
            <v>I</v>
          </cell>
          <cell r="J5230" t="str">
            <v>N</v>
          </cell>
          <cell r="K5230">
            <v>4377.29</v>
          </cell>
          <cell r="L5230" t="str">
            <v>PP PRAGMA OD CSATORNA ÍVIDOM</v>
          </cell>
        </row>
        <row r="5231">
          <cell r="A5231" t="str">
            <v>PPKDM250OD</v>
          </cell>
          <cell r="B5231">
            <v>20733</v>
          </cell>
          <cell r="C5231" t="str">
            <v>Items</v>
          </cell>
          <cell r="D5231">
            <v>0.45</v>
          </cell>
          <cell r="E5231" t="str">
            <v>1D</v>
          </cell>
          <cell r="F5231" t="str">
            <v>HAWA</v>
          </cell>
          <cell r="G5231" t="str">
            <v>FITTING</v>
          </cell>
          <cell r="H5231" t="str">
            <v>S36</v>
          </cell>
          <cell r="I5231" t="str">
            <v>I</v>
          </cell>
          <cell r="J5231" t="str">
            <v>N</v>
          </cell>
          <cell r="K5231">
            <v>4147</v>
          </cell>
          <cell r="L5231" t="str">
            <v>PP PRAGMA OD CSAT. TOKELZÁRO</v>
          </cell>
        </row>
        <row r="5232">
          <cell r="A5232" t="str">
            <v>PPKDEA500/500X90ID</v>
          </cell>
          <cell r="B5232">
            <v>240500</v>
          </cell>
          <cell r="C5232" t="str">
            <v>Items</v>
          </cell>
          <cell r="D5232">
            <v>42.5</v>
          </cell>
          <cell r="E5232" t="str">
            <v>1D</v>
          </cell>
          <cell r="F5232" t="str">
            <v>HAWA</v>
          </cell>
          <cell r="G5232" t="str">
            <v>PIPE</v>
          </cell>
          <cell r="H5232" t="str">
            <v>S36</v>
          </cell>
          <cell r="I5232" t="str">
            <v>I</v>
          </cell>
          <cell r="J5232" t="str">
            <v>N</v>
          </cell>
          <cell r="K5232">
            <v>48100</v>
          </cell>
          <cell r="L5232" t="str">
            <v>PP PRAGMA ID CSAT. ÁGIDOM</v>
          </cell>
        </row>
        <row r="5233">
          <cell r="A5233" t="str">
            <v>NA065BORD.CSO.T50M</v>
          </cell>
          <cell r="B5233">
            <v>1013</v>
          </cell>
          <cell r="C5233" t="str">
            <v>Meter</v>
          </cell>
          <cell r="D5233">
            <v>0.21</v>
          </cell>
          <cell r="E5233" t="str">
            <v>77</v>
          </cell>
          <cell r="F5233" t="str">
            <v>HAWA</v>
          </cell>
          <cell r="G5233" t="str">
            <v>PIPE</v>
          </cell>
          <cell r="H5233" t="str">
            <v>S21</v>
          </cell>
          <cell r="I5233" t="str">
            <v>I</v>
          </cell>
          <cell r="J5233" t="str">
            <v>N</v>
          </cell>
          <cell r="K5233">
            <v>164</v>
          </cell>
          <cell r="L5233" t="str">
            <v>PVC-U BORDAZOTT PERFORALT DRENCSÖ+TERFILC</v>
          </cell>
        </row>
        <row r="5234">
          <cell r="A5234" t="str">
            <v>NA125BORD.CSO.T50M</v>
          </cell>
          <cell r="B5234">
            <v>2405</v>
          </cell>
          <cell r="C5234" t="str">
            <v>Meter</v>
          </cell>
          <cell r="D5234">
            <v>0.57999999999999996</v>
          </cell>
          <cell r="E5234" t="str">
            <v>77</v>
          </cell>
          <cell r="F5234" t="str">
            <v>HAWA</v>
          </cell>
          <cell r="G5234" t="str">
            <v>PIPE</v>
          </cell>
          <cell r="H5234" t="str">
            <v>S21</v>
          </cell>
          <cell r="I5234" t="str">
            <v>I</v>
          </cell>
          <cell r="J5234" t="str">
            <v>N</v>
          </cell>
          <cell r="K5234">
            <v>389</v>
          </cell>
          <cell r="L5234" t="str">
            <v>PVC-U BORDAZOTT PERFORALT DRENCSÖ+TERFILC</v>
          </cell>
        </row>
        <row r="5235">
          <cell r="A5235" t="str">
            <v>PPKDAB500/200X90</v>
          </cell>
          <cell r="B5235">
            <v>126450</v>
          </cell>
          <cell r="C5235" t="str">
            <v>Items</v>
          </cell>
          <cell r="D5235">
            <v>3</v>
          </cell>
          <cell r="E5235" t="str">
            <v>1D</v>
          </cell>
          <cell r="F5235" t="str">
            <v>HAWA</v>
          </cell>
          <cell r="G5235" t="str">
            <v>FITTING</v>
          </cell>
          <cell r="H5235" t="str">
            <v>S36</v>
          </cell>
          <cell r="I5235" t="str">
            <v>I</v>
          </cell>
          <cell r="J5235" t="str">
            <v>N</v>
          </cell>
          <cell r="K5235">
            <v>25290</v>
          </cell>
          <cell r="L5235" t="str">
            <v>NYEREGIDOM PRAGMA ID CSÖHÖZ</v>
          </cell>
        </row>
        <row r="5236">
          <cell r="A5236" t="str">
            <v>PPKDB800X90ID</v>
          </cell>
          <cell r="B5236">
            <v>400000</v>
          </cell>
          <cell r="C5236" t="str">
            <v>Items</v>
          </cell>
          <cell r="D5236">
            <v>50</v>
          </cell>
          <cell r="E5236" t="str">
            <v>1D</v>
          </cell>
          <cell r="F5236" t="str">
            <v>HAWA</v>
          </cell>
          <cell r="G5236" t="str">
            <v>FITTING</v>
          </cell>
          <cell r="H5236" t="str">
            <v>S36</v>
          </cell>
          <cell r="I5236" t="str">
            <v>I</v>
          </cell>
          <cell r="J5236" t="str">
            <v>N</v>
          </cell>
          <cell r="K5236">
            <v>80000</v>
          </cell>
          <cell r="L5236" t="str">
            <v>PP PRAGMA ID CSATORNA ÍVIDOM</v>
          </cell>
        </row>
        <row r="5237">
          <cell r="A5237" t="str">
            <v>PPKDB800X30ID</v>
          </cell>
          <cell r="B5237">
            <v>400000</v>
          </cell>
          <cell r="C5237" t="str">
            <v>Items</v>
          </cell>
          <cell r="D5237">
            <v>50</v>
          </cell>
          <cell r="E5237" t="str">
            <v>1D</v>
          </cell>
          <cell r="F5237" t="str">
            <v>HAWA</v>
          </cell>
          <cell r="G5237" t="str">
            <v>FITTING</v>
          </cell>
          <cell r="H5237" t="str">
            <v>S36</v>
          </cell>
          <cell r="I5237" t="str">
            <v>I</v>
          </cell>
          <cell r="J5237" t="str">
            <v>N</v>
          </cell>
          <cell r="K5237">
            <v>80000</v>
          </cell>
          <cell r="L5237" t="str">
            <v>PP PRAGMA ID CSATORNA ÍVIDOM</v>
          </cell>
        </row>
        <row r="5238">
          <cell r="A5238" t="str">
            <v>PPKDADAP500ID/OD</v>
          </cell>
          <cell r="B5238">
            <v>148500</v>
          </cell>
          <cell r="C5238" t="str">
            <v>Items</v>
          </cell>
          <cell r="D5238">
            <v>10</v>
          </cell>
          <cell r="E5238" t="str">
            <v>1D</v>
          </cell>
          <cell r="F5238" t="str">
            <v>HAWA</v>
          </cell>
          <cell r="G5238" t="str">
            <v>FITTING</v>
          </cell>
          <cell r="H5238" t="str">
            <v>S36</v>
          </cell>
          <cell r="I5238" t="str">
            <v>I</v>
          </cell>
          <cell r="J5238" t="str">
            <v>N</v>
          </cell>
          <cell r="K5238">
            <v>29700</v>
          </cell>
          <cell r="L5238" t="str">
            <v>CSAT. ÁTMENETI IDOM ID/OD</v>
          </cell>
        </row>
        <row r="5239">
          <cell r="A5239" t="str">
            <v>PPKDEM250/6MSN10ID</v>
          </cell>
          <cell r="B5239">
            <v>94009</v>
          </cell>
          <cell r="C5239" t="str">
            <v>Items</v>
          </cell>
          <cell r="D5239">
            <v>21.76</v>
          </cell>
          <cell r="E5239" t="str">
            <v>1C</v>
          </cell>
          <cell r="F5239" t="str">
            <v>HAWA</v>
          </cell>
          <cell r="G5239" t="str">
            <v>PIPE</v>
          </cell>
          <cell r="H5239" t="str">
            <v>S35</v>
          </cell>
          <cell r="I5239" t="str">
            <v>I</v>
          </cell>
          <cell r="J5239" t="str">
            <v>N</v>
          </cell>
          <cell r="K5239">
            <v>18801.82</v>
          </cell>
          <cell r="L5239" t="str">
            <v>PP PRAGMA ID CSAT.SN10.ID250/OD285MM</v>
          </cell>
        </row>
        <row r="5240">
          <cell r="A5240" t="str">
            <v>PPKDEM1000/6MSN10I</v>
          </cell>
          <cell r="B5240">
            <v>1105918</v>
          </cell>
          <cell r="C5240" t="str">
            <v>Items</v>
          </cell>
          <cell r="D5240">
            <v>313.45</v>
          </cell>
          <cell r="E5240" t="str">
            <v>1C</v>
          </cell>
          <cell r="F5240" t="str">
            <v>HAWA</v>
          </cell>
          <cell r="G5240" t="str">
            <v>PIPE</v>
          </cell>
          <cell r="H5240" t="str">
            <v>S35</v>
          </cell>
          <cell r="I5240" t="str">
            <v>I</v>
          </cell>
          <cell r="J5240" t="str">
            <v>N</v>
          </cell>
          <cell r="K5240">
            <v>228360</v>
          </cell>
          <cell r="L5240" t="str">
            <v>PP PRAGMA ID CSAT.SN10.ID993/OD1140MM</v>
          </cell>
        </row>
        <row r="5241">
          <cell r="A5241" t="str">
            <v>PPKDEA800/600X90ID</v>
          </cell>
          <cell r="B5241">
            <v>561590</v>
          </cell>
          <cell r="C5241" t="str">
            <v>Items</v>
          </cell>
          <cell r="D5241">
            <v>60</v>
          </cell>
          <cell r="E5241" t="str">
            <v>1D</v>
          </cell>
          <cell r="F5241" t="str">
            <v>HAWA</v>
          </cell>
          <cell r="G5241" t="str">
            <v>FITTING</v>
          </cell>
          <cell r="H5241" t="str">
            <v>S36</v>
          </cell>
          <cell r="I5241" t="str">
            <v>I</v>
          </cell>
          <cell r="J5241" t="str">
            <v>N</v>
          </cell>
          <cell r="K5241">
            <v>112318</v>
          </cell>
          <cell r="L5241" t="str">
            <v>PP PRAGMA ID CSAT. ÁGIDOM</v>
          </cell>
        </row>
        <row r="5242">
          <cell r="A5242" t="str">
            <v>PPKDEA600/600X90ID</v>
          </cell>
          <cell r="B5242">
            <v>336140</v>
          </cell>
          <cell r="C5242" t="str">
            <v>Items</v>
          </cell>
          <cell r="D5242">
            <v>56</v>
          </cell>
          <cell r="E5242" t="str">
            <v>1D</v>
          </cell>
          <cell r="F5242" t="str">
            <v>HAWA</v>
          </cell>
          <cell r="G5242" t="str">
            <v>FITTING</v>
          </cell>
          <cell r="H5242" t="str">
            <v>S36</v>
          </cell>
          <cell r="I5242" t="str">
            <v>I</v>
          </cell>
          <cell r="J5242" t="str">
            <v>N</v>
          </cell>
          <cell r="K5242">
            <v>67228</v>
          </cell>
          <cell r="L5242" t="str">
            <v>PP PRAGMA ID CSAT. ÁGIDOM</v>
          </cell>
        </row>
        <row r="5243">
          <cell r="A5243" t="str">
            <v>PPKDEA600/315X45IO</v>
          </cell>
          <cell r="B5243">
            <v>275575</v>
          </cell>
          <cell r="C5243" t="str">
            <v>Items</v>
          </cell>
          <cell r="D5243">
            <v>33</v>
          </cell>
          <cell r="E5243" t="str">
            <v>1D</v>
          </cell>
          <cell r="F5243" t="str">
            <v>HAWA</v>
          </cell>
          <cell r="G5243" t="str">
            <v>FITTING</v>
          </cell>
          <cell r="H5243" t="str">
            <v>S36</v>
          </cell>
          <cell r="I5243" t="str">
            <v>I</v>
          </cell>
          <cell r="J5243" t="str">
            <v>N</v>
          </cell>
          <cell r="K5243">
            <v>55115</v>
          </cell>
          <cell r="L5243" t="str">
            <v>PP PRAGMA ID/OD CSAT. ÁGIDOM</v>
          </cell>
        </row>
        <row r="5244">
          <cell r="A5244" t="str">
            <v>FT-TACKGERAT2</v>
          </cell>
          <cell r="B5244">
            <v>57767</v>
          </cell>
          <cell r="C5244" t="str">
            <v>Items</v>
          </cell>
          <cell r="D5244">
            <v>2</v>
          </cell>
          <cell r="E5244" t="str">
            <v>0N</v>
          </cell>
          <cell r="F5244" t="str">
            <v>HAWA</v>
          </cell>
          <cell r="G5244" t="str">
            <v>OTHER</v>
          </cell>
          <cell r="H5244" t="str">
            <v>S30</v>
          </cell>
          <cell r="I5244" t="str">
            <v>I</v>
          </cell>
          <cell r="J5244" t="str">
            <v>N</v>
          </cell>
          <cell r="K5244">
            <v>23000</v>
          </cell>
          <cell r="L5244" t="str">
            <v>TÜZÖGÉP PADLOFÜTÉSHEZ</v>
          </cell>
        </row>
        <row r="5245">
          <cell r="A5245" t="str">
            <v>WH-FR20/2M</v>
          </cell>
          <cell r="B5245">
            <v>1244</v>
          </cell>
          <cell r="C5245" t="str">
            <v>Items</v>
          </cell>
          <cell r="D5245">
            <v>0.4</v>
          </cell>
          <cell r="E5245" t="str">
            <v>1I</v>
          </cell>
          <cell r="F5245" t="str">
            <v>HAWA</v>
          </cell>
          <cell r="G5245" t="str">
            <v>OTHER</v>
          </cell>
          <cell r="H5245" t="str">
            <v>S30</v>
          </cell>
          <cell r="I5245" t="str">
            <v>N</v>
          </cell>
          <cell r="J5245" t="str">
            <v>N</v>
          </cell>
          <cell r="K5245">
            <v>505</v>
          </cell>
          <cell r="L5245" t="str">
            <v>RÖGZÍTÖ SÍN 20-AS CSÖHÖZ</v>
          </cell>
        </row>
        <row r="5246">
          <cell r="A5246" t="str">
            <v>PPKGDREN200/6/220</v>
          </cell>
          <cell r="B5246">
            <v>137592</v>
          </cell>
          <cell r="C5246" t="str">
            <v>Items</v>
          </cell>
          <cell r="D5246">
            <v>25.56</v>
          </cell>
          <cell r="E5246" t="str">
            <v>42</v>
          </cell>
          <cell r="F5246" t="str">
            <v>HAWA</v>
          </cell>
          <cell r="G5246" t="str">
            <v>PIPE</v>
          </cell>
          <cell r="H5246" t="str">
            <v>S35</v>
          </cell>
          <cell r="I5246" t="str">
            <v>I</v>
          </cell>
          <cell r="J5246" t="str">
            <v>N</v>
          </cell>
          <cell r="K5246">
            <v>24000</v>
          </cell>
          <cell r="L5246" t="str">
            <v>PP DRÉNCSÖ OD200/6M 220° SN8</v>
          </cell>
        </row>
        <row r="5247">
          <cell r="A5247" t="str">
            <v>PPKD315OD/KGADAP</v>
          </cell>
          <cell r="B5247">
            <v>25421</v>
          </cell>
          <cell r="C5247" t="str">
            <v>Items</v>
          </cell>
          <cell r="D5247">
            <v>3.39</v>
          </cell>
          <cell r="E5247" t="str">
            <v>1D</v>
          </cell>
          <cell r="F5247" t="str">
            <v>HAWA</v>
          </cell>
          <cell r="G5247" t="str">
            <v>FITTING</v>
          </cell>
          <cell r="H5247" t="str">
            <v>S36</v>
          </cell>
          <cell r="I5247" t="str">
            <v>I</v>
          </cell>
          <cell r="J5247" t="str">
            <v>N</v>
          </cell>
          <cell r="K5247">
            <v>5084.24</v>
          </cell>
          <cell r="L5247" t="str">
            <v>PRAGMA OD/KG ÁTMENETI IDOM</v>
          </cell>
        </row>
        <row r="5248">
          <cell r="A5248" t="str">
            <v>PPKD400OD/KGADAP</v>
          </cell>
          <cell r="B5248">
            <v>47802</v>
          </cell>
          <cell r="C5248" t="str">
            <v>Items</v>
          </cell>
          <cell r="D5248">
            <v>6.54</v>
          </cell>
          <cell r="E5248" t="str">
            <v>1D</v>
          </cell>
          <cell r="F5248" t="str">
            <v>HAWA</v>
          </cell>
          <cell r="G5248" t="str">
            <v>FITTING</v>
          </cell>
          <cell r="H5248" t="str">
            <v>S36</v>
          </cell>
          <cell r="I5248" t="str">
            <v>I</v>
          </cell>
          <cell r="J5248" t="str">
            <v>N</v>
          </cell>
          <cell r="K5248">
            <v>9560.43</v>
          </cell>
          <cell r="L5248" t="str">
            <v>PRAGMA OD/KG ÁTMENETI IDOM</v>
          </cell>
        </row>
        <row r="5249">
          <cell r="A5249" t="str">
            <v>PPKDEA600/200X90ID                      </v>
          </cell>
          <cell r="B5249">
            <v>250858</v>
          </cell>
          <cell r="C5249" t="str">
            <v>Items</v>
          </cell>
          <cell r="D5249">
            <v>28.02</v>
          </cell>
          <cell r="E5249" t="str">
            <v>1D</v>
          </cell>
          <cell r="F5249" t="str">
            <v>HAWA</v>
          </cell>
          <cell r="G5249" t="str">
            <v>FITTING</v>
          </cell>
          <cell r="H5249" t="str">
            <v>S36</v>
          </cell>
          <cell r="I5249" t="str">
            <v>I</v>
          </cell>
          <cell r="J5249" t="str">
            <v>N</v>
          </cell>
          <cell r="K5249">
            <v>57029</v>
          </cell>
          <cell r="L5249" t="str">
            <v>PP PRAGMA ID CSAT. ÁGIDOM</v>
          </cell>
        </row>
        <row r="5250">
          <cell r="A5250" t="str">
            <v>PPKDEA600/200X90IO</v>
          </cell>
          <cell r="B5250">
            <v>139045</v>
          </cell>
          <cell r="C5250" t="str">
            <v>Items</v>
          </cell>
          <cell r="D5250">
            <v>30</v>
          </cell>
          <cell r="E5250" t="str">
            <v>1D</v>
          </cell>
          <cell r="F5250" t="str">
            <v>HAWA</v>
          </cell>
          <cell r="G5250" t="str">
            <v>FITTING</v>
          </cell>
          <cell r="H5250" t="str">
            <v>S36</v>
          </cell>
          <cell r="I5250" t="str">
            <v>I</v>
          </cell>
          <cell r="J5250" t="str">
            <v>N</v>
          </cell>
          <cell r="K5250">
            <v>27809.03</v>
          </cell>
          <cell r="L5250" t="str">
            <v>PP PRAGMA ID/OD CSAT. ÁGIDOM</v>
          </cell>
        </row>
        <row r="5251">
          <cell r="A5251" t="str">
            <v>WH-FR10/60</v>
          </cell>
          <cell r="B5251">
            <v>290</v>
          </cell>
          <cell r="C5251" t="str">
            <v>Items</v>
          </cell>
          <cell r="D5251">
            <v>0.13</v>
          </cell>
          <cell r="E5251" t="str">
            <v>1I</v>
          </cell>
          <cell r="F5251" t="str">
            <v>HAWA</v>
          </cell>
          <cell r="G5251" t="str">
            <v>OTHER</v>
          </cell>
          <cell r="H5251" t="str">
            <v>S30</v>
          </cell>
          <cell r="I5251" t="str">
            <v>I</v>
          </cell>
          <cell r="J5251" t="str">
            <v>N</v>
          </cell>
          <cell r="K5251">
            <v>116.98</v>
          </cell>
          <cell r="L5251" t="str">
            <v>SOROLHATÓ RÖGZÍTÖ SÍN 10-ES CSÖHÖZ, 60 CM</v>
          </cell>
        </row>
        <row r="5252">
          <cell r="A5252" t="str">
            <v>WH-FR10/S</v>
          </cell>
          <cell r="B5252">
            <v>78</v>
          </cell>
          <cell r="C5252" t="str">
            <v>Items</v>
          </cell>
          <cell r="D5252">
            <v>0.03</v>
          </cell>
          <cell r="E5252" t="str">
            <v>1I</v>
          </cell>
          <cell r="F5252" t="str">
            <v>HAWA</v>
          </cell>
          <cell r="G5252" t="str">
            <v>OTHER</v>
          </cell>
          <cell r="H5252" t="str">
            <v>S30</v>
          </cell>
          <cell r="I5252" t="str">
            <v>I</v>
          </cell>
          <cell r="J5252" t="str">
            <v>N</v>
          </cell>
          <cell r="K5252">
            <v>30</v>
          </cell>
          <cell r="L5252" t="str">
            <v>ÍV TARTÓ 10-ES CSÖHÖZ</v>
          </cell>
        </row>
        <row r="5253">
          <cell r="A5253" t="str">
            <v>KG315PP-FEDLAP</v>
          </cell>
          <cell r="B5253">
            <v>13002</v>
          </cell>
          <cell r="C5253" t="str">
            <v>Items</v>
          </cell>
          <cell r="D5253">
            <v>4</v>
          </cell>
          <cell r="E5253" t="str">
            <v>58</v>
          </cell>
          <cell r="F5253" t="str">
            <v>HAWA</v>
          </cell>
          <cell r="G5253" t="str">
            <v>OTHER</v>
          </cell>
          <cell r="H5253" t="str">
            <v>S07</v>
          </cell>
          <cell r="I5253" t="str">
            <v>I</v>
          </cell>
          <cell r="J5253" t="str">
            <v>N</v>
          </cell>
          <cell r="K5253">
            <v>2520</v>
          </cell>
          <cell r="L5253" t="str">
            <v>ZÖLDTER. FEDLAP KER.NÉLKÜL A15</v>
          </cell>
        </row>
        <row r="5254">
          <cell r="A5254" t="str">
            <v>WH-CDP-1000</v>
          </cell>
          <cell r="B5254">
            <v>5336</v>
          </cell>
          <cell r="C5254" t="str">
            <v>Items</v>
          </cell>
          <cell r="D5254">
            <v>1.17</v>
          </cell>
          <cell r="E5254" t="str">
            <v>1R</v>
          </cell>
          <cell r="F5254" t="str">
            <v>HAWA</v>
          </cell>
          <cell r="G5254" t="str">
            <v>OTHER</v>
          </cell>
          <cell r="H5254" t="str">
            <v>S30</v>
          </cell>
          <cell r="I5254" t="str">
            <v>I</v>
          </cell>
          <cell r="J5254" t="str">
            <v>I</v>
          </cell>
          <cell r="K5254">
            <v>2320</v>
          </cell>
          <cell r="L5254" t="str">
            <v>FÉM MENNYEZETI FÜTÖ-HÜTÖ PANEL</v>
          </cell>
        </row>
        <row r="5255">
          <cell r="A5255" t="str">
            <v>WH-CDP-1100</v>
          </cell>
          <cell r="B5255">
            <v>5838</v>
          </cell>
          <cell r="C5255" t="str">
            <v>Items</v>
          </cell>
          <cell r="D5255">
            <v>1.4</v>
          </cell>
          <cell r="E5255" t="str">
            <v>1R</v>
          </cell>
          <cell r="F5255" t="str">
            <v>HAWA</v>
          </cell>
          <cell r="G5255" t="str">
            <v>OTHER</v>
          </cell>
          <cell r="H5255" t="str">
            <v>S30</v>
          </cell>
          <cell r="I5255" t="str">
            <v>I</v>
          </cell>
          <cell r="J5255" t="str">
            <v>I</v>
          </cell>
          <cell r="K5255">
            <v>2538</v>
          </cell>
          <cell r="L5255" t="str">
            <v>FÉM MENNYEZETI FÜTÖ-HÜTÖ PANEL</v>
          </cell>
        </row>
        <row r="5256">
          <cell r="A5256" t="str">
            <v>WH-CDP-1200</v>
          </cell>
          <cell r="B5256">
            <v>6337</v>
          </cell>
          <cell r="C5256" t="str">
            <v>Items</v>
          </cell>
          <cell r="D5256">
            <v>1.63</v>
          </cell>
          <cell r="E5256" t="str">
            <v>1R</v>
          </cell>
          <cell r="F5256" t="str">
            <v>HAWA</v>
          </cell>
          <cell r="G5256" t="str">
            <v>OTHER</v>
          </cell>
          <cell r="H5256" t="str">
            <v>S30</v>
          </cell>
          <cell r="I5256" t="str">
            <v>I</v>
          </cell>
          <cell r="J5256" t="str">
            <v>I</v>
          </cell>
          <cell r="K5256">
            <v>2755</v>
          </cell>
          <cell r="L5256" t="str">
            <v>FÉM MENNYEZETI FÜTÖ-HÜTÖ PANEL</v>
          </cell>
        </row>
        <row r="5257">
          <cell r="A5257" t="str">
            <v>WH-CDP-1300</v>
          </cell>
          <cell r="B5257">
            <v>6838</v>
          </cell>
          <cell r="C5257" t="str">
            <v>Items</v>
          </cell>
          <cell r="D5257">
            <v>1.87</v>
          </cell>
          <cell r="E5257" t="str">
            <v>1R</v>
          </cell>
          <cell r="F5257" t="str">
            <v>HAWA</v>
          </cell>
          <cell r="G5257" t="str">
            <v>OTHER</v>
          </cell>
          <cell r="H5257" t="str">
            <v>S30</v>
          </cell>
          <cell r="I5257" t="str">
            <v>I</v>
          </cell>
          <cell r="J5257" t="str">
            <v>I</v>
          </cell>
          <cell r="K5257">
            <v>2973</v>
          </cell>
          <cell r="L5257" t="str">
            <v>FÉM MENNYEZETI FÜTÖ-HÜTÖ PANEL</v>
          </cell>
        </row>
        <row r="5258">
          <cell r="A5258" t="str">
            <v>WH-CDP-1400</v>
          </cell>
          <cell r="B5258">
            <v>7340</v>
          </cell>
          <cell r="C5258" t="str">
            <v>Items</v>
          </cell>
          <cell r="D5258">
            <v>2.1</v>
          </cell>
          <cell r="E5258" t="str">
            <v>1R</v>
          </cell>
          <cell r="F5258" t="str">
            <v>HAWA</v>
          </cell>
          <cell r="G5258" t="str">
            <v>OTHER</v>
          </cell>
          <cell r="H5258" t="str">
            <v>S30</v>
          </cell>
          <cell r="I5258" t="str">
            <v>I</v>
          </cell>
          <cell r="J5258" t="str">
            <v>I</v>
          </cell>
          <cell r="K5258">
            <v>3191</v>
          </cell>
          <cell r="L5258" t="str">
            <v>FÉM MENNYEZETI FÜTÖ-HÜTÖ PANEL</v>
          </cell>
        </row>
        <row r="5259">
          <cell r="A5259" t="str">
            <v>WH-CDP-1500</v>
          </cell>
          <cell r="B5259">
            <v>7839</v>
          </cell>
          <cell r="C5259" t="str">
            <v>Items</v>
          </cell>
          <cell r="D5259">
            <v>2.33</v>
          </cell>
          <cell r="E5259" t="str">
            <v>1R</v>
          </cell>
          <cell r="F5259" t="str">
            <v>HAWA</v>
          </cell>
          <cell r="G5259" t="str">
            <v>OTHER</v>
          </cell>
          <cell r="H5259" t="str">
            <v>S30</v>
          </cell>
          <cell r="I5259" t="str">
            <v>I</v>
          </cell>
          <cell r="J5259" t="str">
            <v>I</v>
          </cell>
          <cell r="K5259">
            <v>3408</v>
          </cell>
          <cell r="L5259" t="str">
            <v>FÉM MENNYEZETI FÜTÖ-HÜTÖ PANEL</v>
          </cell>
        </row>
        <row r="5260">
          <cell r="A5260" t="str">
            <v>WH-CDP-1600</v>
          </cell>
          <cell r="B5260">
            <v>8340</v>
          </cell>
          <cell r="C5260" t="str">
            <v>Items</v>
          </cell>
          <cell r="D5260">
            <v>2.57</v>
          </cell>
          <cell r="E5260" t="str">
            <v>1R</v>
          </cell>
          <cell r="F5260" t="str">
            <v>HAWA</v>
          </cell>
          <cell r="G5260" t="str">
            <v>OTHER</v>
          </cell>
          <cell r="H5260" t="str">
            <v>S30</v>
          </cell>
          <cell r="I5260" t="str">
            <v>I</v>
          </cell>
          <cell r="J5260" t="str">
            <v>I</v>
          </cell>
          <cell r="K5260">
            <v>3626</v>
          </cell>
          <cell r="L5260" t="str">
            <v>FÉM MENNYEZETI FÜTÖ-HÜTÖ PANEL</v>
          </cell>
        </row>
        <row r="5261">
          <cell r="A5261" t="str">
            <v>WH-CDP-1700</v>
          </cell>
          <cell r="B5261">
            <v>8839</v>
          </cell>
          <cell r="C5261" t="str">
            <v>Items</v>
          </cell>
          <cell r="D5261">
            <v>2.8</v>
          </cell>
          <cell r="E5261" t="str">
            <v>1R</v>
          </cell>
          <cell r="F5261" t="str">
            <v>HAWA</v>
          </cell>
          <cell r="G5261" t="str">
            <v>OTHER</v>
          </cell>
          <cell r="H5261" t="str">
            <v>S30</v>
          </cell>
          <cell r="I5261" t="str">
            <v>I</v>
          </cell>
          <cell r="J5261" t="str">
            <v>I</v>
          </cell>
          <cell r="K5261">
            <v>3843</v>
          </cell>
          <cell r="L5261" t="str">
            <v>FÉM MENNYEZETI FÜTÖ-HÜTÖ PANEL</v>
          </cell>
        </row>
        <row r="5262">
          <cell r="A5262" t="str">
            <v>WH-CDP-1800</v>
          </cell>
          <cell r="B5262">
            <v>9341</v>
          </cell>
          <cell r="C5262" t="str">
            <v>Items</v>
          </cell>
          <cell r="D5262">
            <v>3.03</v>
          </cell>
          <cell r="E5262" t="str">
            <v>1R</v>
          </cell>
          <cell r="F5262" t="str">
            <v>HAWA</v>
          </cell>
          <cell r="G5262" t="str">
            <v>OTHER</v>
          </cell>
          <cell r="H5262" t="str">
            <v>S30</v>
          </cell>
          <cell r="I5262" t="str">
            <v>I</v>
          </cell>
          <cell r="J5262" t="str">
            <v>I</v>
          </cell>
          <cell r="K5262">
            <v>4061</v>
          </cell>
          <cell r="L5262" t="str">
            <v>FÉM MENNYEZETI FÜTÖ-HÜTÖ PANEL</v>
          </cell>
        </row>
        <row r="5263">
          <cell r="A5263" t="str">
            <v>WH-CDP-1900</v>
          </cell>
          <cell r="B5263">
            <v>10401</v>
          </cell>
          <cell r="C5263" t="str">
            <v>Items</v>
          </cell>
          <cell r="D5263">
            <v>3.27</v>
          </cell>
          <cell r="E5263" t="str">
            <v>1R</v>
          </cell>
          <cell r="F5263" t="str">
            <v>HAWA</v>
          </cell>
          <cell r="G5263" t="str">
            <v>OTHER</v>
          </cell>
          <cell r="H5263" t="str">
            <v>S30</v>
          </cell>
          <cell r="I5263" t="str">
            <v>I</v>
          </cell>
          <cell r="J5263" t="str">
            <v>I</v>
          </cell>
          <cell r="K5263">
            <v>4522</v>
          </cell>
          <cell r="L5263" t="str">
            <v>FÉM MENNYEZETI FÜTÖ-HÜTÖ PANEL</v>
          </cell>
        </row>
        <row r="5264">
          <cell r="A5264" t="str">
            <v>WH-CDP-2000</v>
          </cell>
          <cell r="B5264">
            <v>10900</v>
          </cell>
          <cell r="C5264" t="str">
            <v>Items</v>
          </cell>
          <cell r="D5264">
            <v>3.5</v>
          </cell>
          <cell r="E5264" t="str">
            <v>1R</v>
          </cell>
          <cell r="F5264" t="str">
            <v>HAWA</v>
          </cell>
          <cell r="G5264" t="str">
            <v>OTHER</v>
          </cell>
          <cell r="H5264" t="str">
            <v>S30</v>
          </cell>
          <cell r="I5264" t="str">
            <v>I</v>
          </cell>
          <cell r="J5264" t="str">
            <v>I</v>
          </cell>
          <cell r="K5264">
            <v>4739</v>
          </cell>
          <cell r="L5264" t="str">
            <v>FÉM MENNYEZETI FÜTÖ-HÜTÖ PANEL</v>
          </cell>
        </row>
        <row r="5265">
          <cell r="A5265" t="str">
            <v>WH-CDP-2100</v>
          </cell>
          <cell r="B5265">
            <v>11404</v>
          </cell>
          <cell r="C5265" t="str">
            <v>Items</v>
          </cell>
          <cell r="D5265">
            <v>3.73</v>
          </cell>
          <cell r="E5265" t="str">
            <v>1R</v>
          </cell>
          <cell r="F5265" t="str">
            <v>HAWA</v>
          </cell>
          <cell r="G5265" t="str">
            <v>OTHER</v>
          </cell>
          <cell r="H5265" t="str">
            <v>S30</v>
          </cell>
          <cell r="I5265" t="str">
            <v>I</v>
          </cell>
          <cell r="J5265" t="str">
            <v>I</v>
          </cell>
          <cell r="K5265">
            <v>4958</v>
          </cell>
          <cell r="L5265" t="str">
            <v>FÉM MENNYEZETI FÜTÖ-HÜTÖ PANEL</v>
          </cell>
        </row>
        <row r="5266">
          <cell r="A5266" t="str">
            <v>WH-CDP-2200</v>
          </cell>
          <cell r="B5266">
            <v>11901</v>
          </cell>
          <cell r="C5266" t="str">
            <v>Items</v>
          </cell>
          <cell r="D5266">
            <v>3.97</v>
          </cell>
          <cell r="E5266" t="str">
            <v>1R</v>
          </cell>
          <cell r="F5266" t="str">
            <v>HAWA</v>
          </cell>
          <cell r="G5266" t="str">
            <v>OTHER</v>
          </cell>
          <cell r="H5266" t="str">
            <v>S30</v>
          </cell>
          <cell r="I5266" t="str">
            <v>I</v>
          </cell>
          <cell r="J5266" t="str">
            <v>I</v>
          </cell>
          <cell r="K5266">
            <v>5174</v>
          </cell>
          <cell r="L5266" t="str">
            <v>FÉM MENNYEZETI FÜTÖ-HÜTÖ PANEL</v>
          </cell>
        </row>
        <row r="5267">
          <cell r="A5267" t="str">
            <v>WH-CDP-2300</v>
          </cell>
          <cell r="B5267">
            <v>12402</v>
          </cell>
          <cell r="C5267" t="str">
            <v>Items</v>
          </cell>
          <cell r="D5267">
            <v>4.2</v>
          </cell>
          <cell r="E5267" t="str">
            <v>1R</v>
          </cell>
          <cell r="F5267" t="str">
            <v>HAWA</v>
          </cell>
          <cell r="G5267" t="str">
            <v>OTHER</v>
          </cell>
          <cell r="H5267" t="str">
            <v>S30</v>
          </cell>
          <cell r="I5267" t="str">
            <v>I</v>
          </cell>
          <cell r="J5267" t="str">
            <v>I</v>
          </cell>
          <cell r="K5267">
            <v>5392</v>
          </cell>
          <cell r="L5267" t="str">
            <v>FÉM MENNYEZETI FÜTÖ-HÜTÖ PANEL</v>
          </cell>
        </row>
        <row r="5268">
          <cell r="A5268" t="str">
            <v>WH-CDP-2400</v>
          </cell>
          <cell r="B5268">
            <v>12903</v>
          </cell>
          <cell r="C5268" t="str">
            <v>Items</v>
          </cell>
          <cell r="D5268">
            <v>4.43</v>
          </cell>
          <cell r="E5268" t="str">
            <v>1R</v>
          </cell>
          <cell r="F5268" t="str">
            <v>HAWA</v>
          </cell>
          <cell r="G5268" t="str">
            <v>OTHER</v>
          </cell>
          <cell r="H5268" t="str">
            <v>S30</v>
          </cell>
          <cell r="I5268" t="str">
            <v>I</v>
          </cell>
          <cell r="J5268" t="str">
            <v>I</v>
          </cell>
          <cell r="K5268">
            <v>5610</v>
          </cell>
          <cell r="L5268" t="str">
            <v>FÉM MENNYEZETI FÜTÖ-HÜTÖ PANEL</v>
          </cell>
        </row>
        <row r="5269">
          <cell r="A5269" t="str">
            <v>WH-CDP-2500</v>
          </cell>
          <cell r="B5269">
            <v>13375</v>
          </cell>
          <cell r="C5269" t="str">
            <v>Items</v>
          </cell>
          <cell r="D5269">
            <v>4.67</v>
          </cell>
          <cell r="E5269" t="str">
            <v>1R</v>
          </cell>
          <cell r="F5269" t="str">
            <v>HAWA</v>
          </cell>
          <cell r="G5269" t="str">
            <v>OTHER</v>
          </cell>
          <cell r="H5269" t="str">
            <v>S30</v>
          </cell>
          <cell r="I5269" t="str">
            <v>I</v>
          </cell>
          <cell r="J5269" t="str">
            <v>I</v>
          </cell>
          <cell r="K5269">
            <v>5815</v>
          </cell>
          <cell r="L5269" t="str">
            <v>FÉM MENNYEZETI FÜTÖ-HÜTÖ PANEL</v>
          </cell>
        </row>
        <row r="5270">
          <cell r="A5270" t="str">
            <v>PATEX-ONE</v>
          </cell>
          <cell r="B5270">
            <v>4447</v>
          </cell>
          <cell r="C5270" t="str">
            <v>Items</v>
          </cell>
          <cell r="D5270">
            <v>0.39</v>
          </cell>
          <cell r="E5270" t="str">
            <v>83</v>
          </cell>
          <cell r="F5270" t="str">
            <v>HAWA</v>
          </cell>
          <cell r="G5270" t="str">
            <v>OTHER</v>
          </cell>
          <cell r="H5270" t="str">
            <v>S26</v>
          </cell>
          <cell r="I5270" t="str">
            <v>I</v>
          </cell>
          <cell r="J5270" t="str">
            <v>I</v>
          </cell>
          <cell r="K5270">
            <v>1210</v>
          </cell>
          <cell r="L5270" t="str">
            <v>FALFUTES SIN RAGASZTO</v>
          </cell>
        </row>
        <row r="5271">
          <cell r="A5271" t="str">
            <v>TANGIT-125-E</v>
          </cell>
          <cell r="B5271">
            <v>7963</v>
          </cell>
          <cell r="C5271" t="str">
            <v>Items</v>
          </cell>
          <cell r="D5271">
            <v>0.5</v>
          </cell>
          <cell r="E5271" t="str">
            <v>83</v>
          </cell>
          <cell r="F5271" t="str">
            <v>HAWA</v>
          </cell>
          <cell r="G5271" t="str">
            <v>OTHER</v>
          </cell>
          <cell r="H5271" t="str">
            <v>S26</v>
          </cell>
          <cell r="I5271" t="str">
            <v>I</v>
          </cell>
          <cell r="J5271" t="str">
            <v>I</v>
          </cell>
          <cell r="K5271">
            <v>2275</v>
          </cell>
          <cell r="L5271" t="str">
            <v>PVC RAGASZTO 0,5kg ECSETTEL</v>
          </cell>
        </row>
        <row r="5272">
          <cell r="A5272" t="str">
            <v>TANGIT-1000-E</v>
          </cell>
          <cell r="B5272">
            <v>14130</v>
          </cell>
          <cell r="C5272" t="str">
            <v>Items</v>
          </cell>
          <cell r="D5272">
            <v>1</v>
          </cell>
          <cell r="E5272" t="str">
            <v>83</v>
          </cell>
          <cell r="F5272" t="str">
            <v>HAWA</v>
          </cell>
          <cell r="G5272" t="str">
            <v>OTHER</v>
          </cell>
          <cell r="H5272" t="str">
            <v>S26</v>
          </cell>
          <cell r="I5272" t="str">
            <v>I</v>
          </cell>
          <cell r="J5272" t="str">
            <v>I</v>
          </cell>
          <cell r="K5272">
            <v>4037</v>
          </cell>
          <cell r="L5272" t="str">
            <v>PVC RAGASZTO 1kg ECSETTEL</v>
          </cell>
        </row>
        <row r="5273">
          <cell r="A5273" t="str">
            <v>TANGIT-TISZ125</v>
          </cell>
          <cell r="B5273">
            <v>2972</v>
          </cell>
          <cell r="C5273" t="str">
            <v>Items</v>
          </cell>
          <cell r="D5273">
            <v>0.2</v>
          </cell>
          <cell r="E5273" t="str">
            <v>83</v>
          </cell>
          <cell r="F5273" t="str">
            <v>HAWA</v>
          </cell>
          <cell r="G5273" t="str">
            <v>OTHER</v>
          </cell>
          <cell r="H5273" t="str">
            <v>S26</v>
          </cell>
          <cell r="I5273" t="str">
            <v>I</v>
          </cell>
          <cell r="J5273" t="str">
            <v>I</v>
          </cell>
          <cell r="K5273">
            <v>849</v>
          </cell>
          <cell r="L5273" t="str">
            <v>PVC TISZTITOSZER 125ml</v>
          </cell>
        </row>
        <row r="5274">
          <cell r="A5274" t="str">
            <v>TANGIT-TISZ1000</v>
          </cell>
          <cell r="B5274">
            <v>9394</v>
          </cell>
          <cell r="C5274" t="str">
            <v>Items</v>
          </cell>
          <cell r="D5274">
            <v>1.1000000000000001</v>
          </cell>
          <cell r="E5274" t="str">
            <v>83</v>
          </cell>
          <cell r="F5274" t="str">
            <v>HAWA</v>
          </cell>
          <cell r="G5274" t="str">
            <v>OTHER</v>
          </cell>
          <cell r="H5274" t="str">
            <v>S26</v>
          </cell>
          <cell r="I5274" t="str">
            <v>I</v>
          </cell>
          <cell r="J5274" t="str">
            <v>I</v>
          </cell>
          <cell r="K5274">
            <v>2684</v>
          </cell>
          <cell r="L5274" t="str">
            <v>PVC TISZTITOSZER 1 l</v>
          </cell>
        </row>
        <row r="5275">
          <cell r="A5275" t="str">
            <v>LOCTITE55-50</v>
          </cell>
          <cell r="B5275">
            <v>3497</v>
          </cell>
          <cell r="C5275" t="str">
            <v>Items</v>
          </cell>
          <cell r="D5275">
            <v>0.25</v>
          </cell>
          <cell r="E5275" t="str">
            <v>83</v>
          </cell>
          <cell r="F5275" t="str">
            <v>HAWA</v>
          </cell>
          <cell r="G5275" t="str">
            <v>OTHER</v>
          </cell>
          <cell r="H5275" t="str">
            <v>S26</v>
          </cell>
          <cell r="I5275" t="str">
            <v>I</v>
          </cell>
          <cell r="J5275" t="str">
            <v>I</v>
          </cell>
          <cell r="K5275">
            <v>999</v>
          </cell>
          <cell r="L5275" t="str">
            <v>LOCTITE TOMITO 50fm</v>
          </cell>
        </row>
        <row r="5276">
          <cell r="A5276" t="str">
            <v>LOCTITE55-160</v>
          </cell>
          <cell r="B5276">
            <v>7350</v>
          </cell>
          <cell r="C5276" t="str">
            <v>Items</v>
          </cell>
          <cell r="D5276">
            <v>0.36</v>
          </cell>
          <cell r="E5276" t="str">
            <v>83</v>
          </cell>
          <cell r="F5276" t="str">
            <v>HAWA</v>
          </cell>
          <cell r="G5276" t="str">
            <v>OTHER</v>
          </cell>
          <cell r="H5276" t="str">
            <v>S26</v>
          </cell>
          <cell r="I5276" t="str">
            <v>I</v>
          </cell>
          <cell r="J5276" t="str">
            <v>I</v>
          </cell>
          <cell r="K5276">
            <v>2100</v>
          </cell>
          <cell r="L5276" t="str">
            <v>LOCTITE TOMITO 160fm</v>
          </cell>
        </row>
        <row r="5277">
          <cell r="A5277" t="str">
            <v>100GSDR176110100SV</v>
          </cell>
          <cell r="B5277">
            <v>10207</v>
          </cell>
          <cell r="C5277" t="str">
            <v>Meter</v>
          </cell>
          <cell r="D5277">
            <v>2.06</v>
          </cell>
          <cell r="E5277" t="str">
            <v>72</v>
          </cell>
          <cell r="F5277" t="str">
            <v>HAWA</v>
          </cell>
          <cell r="G5277" t="str">
            <v>PIPE</v>
          </cell>
          <cell r="H5277" t="str">
            <v>S17</v>
          </cell>
          <cell r="I5277" t="str">
            <v>N</v>
          </cell>
          <cell r="J5277" t="str">
            <v>N</v>
          </cell>
          <cell r="K5277">
            <v>5970.85</v>
          </cell>
          <cell r="L5277" t="str">
            <v>PE100 GÁZNYOMÓCSÖ 110X6.3MM 6BAR (C=2.0)</v>
          </cell>
        </row>
        <row r="5278">
          <cell r="A5278" t="str">
            <v>WH-SLBOX</v>
          </cell>
          <cell r="B5278">
            <v>811</v>
          </cell>
          <cell r="C5278" t="str">
            <v>Items</v>
          </cell>
          <cell r="D5278">
            <v>0.05</v>
          </cell>
          <cell r="E5278" t="str">
            <v>1I</v>
          </cell>
          <cell r="F5278" t="str">
            <v>HAWA</v>
          </cell>
          <cell r="G5278" t="str">
            <v>OTHER</v>
          </cell>
          <cell r="H5278" t="str">
            <v>S30</v>
          </cell>
          <cell r="I5278" t="str">
            <v>I</v>
          </cell>
          <cell r="J5278" t="str">
            <v>N</v>
          </cell>
          <cell r="K5278">
            <v>325</v>
          </cell>
          <cell r="L5278" t="str">
            <v>CSÖ ÁTVEZETÖ DOBOZ FÖDÉMBE</v>
          </cell>
        </row>
        <row r="5279">
          <cell r="A5279" t="str">
            <v>100GSDR11110EN6SV</v>
          </cell>
          <cell r="B5279">
            <v>8614</v>
          </cell>
          <cell r="C5279" t="str">
            <v>Meter</v>
          </cell>
          <cell r="D5279">
            <v>3.13</v>
          </cell>
          <cell r="E5279" t="str">
            <v>72</v>
          </cell>
          <cell r="F5279" t="str">
            <v>HAWA</v>
          </cell>
          <cell r="G5279" t="str">
            <v>PIPE</v>
          </cell>
          <cell r="H5279" t="str">
            <v>S17</v>
          </cell>
          <cell r="I5279" t="str">
            <v>N</v>
          </cell>
          <cell r="J5279" t="str">
            <v>N</v>
          </cell>
          <cell r="K5279">
            <v>4468.6499999999996</v>
          </cell>
          <cell r="L5279" t="str">
            <v>PE100 GÁZNYOMÓCSÖ 110X10.0MM 10BAR (C=2.0)</v>
          </cell>
        </row>
        <row r="5280">
          <cell r="A5280" t="str">
            <v>KGSZ400</v>
          </cell>
          <cell r="B5280">
            <v>428871</v>
          </cell>
          <cell r="C5280" t="str">
            <v>Items</v>
          </cell>
          <cell r="D5280">
            <v>15</v>
          </cell>
          <cell r="E5280" t="str">
            <v>62</v>
          </cell>
          <cell r="F5280" t="str">
            <v>HAWA</v>
          </cell>
          <cell r="G5280" t="str">
            <v>FITTING</v>
          </cell>
          <cell r="H5280" t="str">
            <v>S11</v>
          </cell>
          <cell r="I5280" t="str">
            <v>I</v>
          </cell>
          <cell r="J5280" t="str">
            <v>N</v>
          </cell>
          <cell r="K5280">
            <v>93549</v>
          </cell>
          <cell r="L5280" t="str">
            <v>VISSZACSAPO SZELEP</v>
          </cell>
        </row>
        <row r="5281">
          <cell r="A5281" t="str">
            <v>LAKA160PN16</v>
          </cell>
          <cell r="B5281">
            <v>13767</v>
          </cell>
          <cell r="C5281" t="str">
            <v>Items</v>
          </cell>
          <cell r="D5281">
            <v>4</v>
          </cell>
          <cell r="E5281" t="str">
            <v>75</v>
          </cell>
          <cell r="F5281" t="str">
            <v>HAWA</v>
          </cell>
          <cell r="G5281" t="str">
            <v>FITTING</v>
          </cell>
          <cell r="H5281" t="str">
            <v>S20</v>
          </cell>
          <cell r="I5281" t="str">
            <v>I</v>
          </cell>
          <cell r="J5281" t="str">
            <v>I</v>
          </cell>
          <cell r="K5281">
            <v>3600</v>
          </cell>
          <cell r="L5281" t="str">
            <v>ACÉL LAZAKARIMA</v>
          </cell>
        </row>
        <row r="5282">
          <cell r="A5282" t="str">
            <v>PEKN400-22FSDR11</v>
          </cell>
          <cell r="B5282">
            <v>579344</v>
          </cell>
          <cell r="C5282" t="str">
            <v>Items</v>
          </cell>
          <cell r="D5282">
            <v>45.9</v>
          </cell>
          <cell r="E5282" t="str">
            <v>75</v>
          </cell>
          <cell r="F5282" t="str">
            <v>HAWA</v>
          </cell>
          <cell r="G5282" t="str">
            <v>FITTING</v>
          </cell>
          <cell r="H5282" t="str">
            <v>S20</v>
          </cell>
          <cell r="I5282" t="str">
            <v>I</v>
          </cell>
          <cell r="J5282" t="str">
            <v>N</v>
          </cell>
          <cell r="K5282">
            <v>151495</v>
          </cell>
          <cell r="L5282" t="str">
            <v>PE NAGYSUGARU IV</v>
          </cell>
        </row>
        <row r="5283">
          <cell r="A5283" t="str">
            <v>PEKN400-30FSDR11</v>
          </cell>
          <cell r="B5283">
            <v>593161</v>
          </cell>
          <cell r="C5283" t="str">
            <v>Items</v>
          </cell>
          <cell r="D5283">
            <v>45.9</v>
          </cell>
          <cell r="E5283" t="str">
            <v>75</v>
          </cell>
          <cell r="F5283" t="str">
            <v>HAWA</v>
          </cell>
          <cell r="G5283" t="str">
            <v>FITTING</v>
          </cell>
          <cell r="H5283" t="str">
            <v>S20</v>
          </cell>
          <cell r="I5283" t="str">
            <v>I</v>
          </cell>
          <cell r="J5283" t="str">
            <v>N</v>
          </cell>
          <cell r="K5283">
            <v>155108</v>
          </cell>
          <cell r="L5283" t="str">
            <v>PE NAGYSUGARU IV</v>
          </cell>
        </row>
        <row r="5284">
          <cell r="A5284" t="str">
            <v>PEPETO400SDR11</v>
          </cell>
          <cell r="B5284">
            <v>246392</v>
          </cell>
          <cell r="C5284" t="str">
            <v>Items</v>
          </cell>
          <cell r="D5284">
            <v>10.34</v>
          </cell>
          <cell r="E5284" t="str">
            <v>75</v>
          </cell>
          <cell r="F5284" t="str">
            <v>HAWA</v>
          </cell>
          <cell r="G5284" t="str">
            <v>FITTING</v>
          </cell>
          <cell r="H5284" t="str">
            <v>S20</v>
          </cell>
          <cell r="I5284" t="str">
            <v>I</v>
          </cell>
          <cell r="J5284" t="str">
            <v>N</v>
          </cell>
          <cell r="K5284">
            <v>64430</v>
          </cell>
          <cell r="L5284" t="str">
            <v>PEREMES TOLDAT, ROVID</v>
          </cell>
        </row>
        <row r="5285">
          <cell r="A5285" t="str">
            <v>VDELFUHEG-315</v>
          </cell>
          <cell r="B5285">
            <v>412031</v>
          </cell>
          <cell r="C5285" t="str">
            <v>Items</v>
          </cell>
          <cell r="D5285">
            <v>5</v>
          </cell>
          <cell r="E5285" t="str">
            <v>0Y</v>
          </cell>
          <cell r="F5285" t="str">
            <v>HAWA</v>
          </cell>
          <cell r="G5285" t="str">
            <v>OTHER</v>
          </cell>
          <cell r="H5285" t="str">
            <v>S34</v>
          </cell>
          <cell r="I5285" t="str">
            <v>I</v>
          </cell>
          <cell r="J5285" t="str">
            <v>N</v>
          </cell>
          <cell r="K5285">
            <v>165690</v>
          </cell>
          <cell r="L5285" t="str">
            <v>ELEKTROFÚZIÓS HEGESZTÕ PEHD 32-315</v>
          </cell>
        </row>
        <row r="5286">
          <cell r="A5286" t="str">
            <v>PPKDR500ID/OD</v>
          </cell>
          <cell r="B5286">
            <v>122500</v>
          </cell>
          <cell r="C5286" t="str">
            <v>Items</v>
          </cell>
          <cell r="D5286">
            <v>8.5</v>
          </cell>
          <cell r="E5286" t="str">
            <v>1D</v>
          </cell>
          <cell r="F5286" t="str">
            <v>HAWA</v>
          </cell>
          <cell r="G5286" t="str">
            <v>PIPE</v>
          </cell>
          <cell r="H5286" t="str">
            <v>S36</v>
          </cell>
          <cell r="I5286" t="str">
            <v>I</v>
          </cell>
          <cell r="J5286" t="str">
            <v>N</v>
          </cell>
          <cell r="K5286">
            <v>24500</v>
          </cell>
          <cell r="L5286" t="str">
            <v>PP PRAGMA ID/OD ÁTMENET TOK_SIMA</v>
          </cell>
        </row>
        <row r="5287">
          <cell r="A5287" t="str">
            <v>GL32-SP</v>
          </cell>
          <cell r="B5287">
            <v>1559</v>
          </cell>
          <cell r="C5287" t="str">
            <v>Items</v>
          </cell>
          <cell r="D5287">
            <v>0.25</v>
          </cell>
          <cell r="E5287" t="str">
            <v>1Z</v>
          </cell>
          <cell r="F5287" t="str">
            <v>HAWA</v>
          </cell>
          <cell r="G5287" t="str">
            <v>OTHER</v>
          </cell>
          <cell r="H5287" t="str">
            <v>S30</v>
          </cell>
          <cell r="I5287" t="str">
            <v>I</v>
          </cell>
          <cell r="J5287" t="str">
            <v>N</v>
          </cell>
          <cell r="K5287">
            <v>610</v>
          </cell>
          <cell r="L5287" t="str">
            <v>TALAJSZONDA TÁVTARTÓ</v>
          </cell>
        </row>
        <row r="5288">
          <cell r="A5288" t="str">
            <v>PPKDR315/200OD</v>
          </cell>
          <cell r="B5288">
            <v>42949</v>
          </cell>
          <cell r="C5288" t="str">
            <v>Items</v>
          </cell>
          <cell r="D5288">
            <v>4.5</v>
          </cell>
          <cell r="E5288" t="str">
            <v>1D</v>
          </cell>
          <cell r="F5288" t="str">
            <v>HAWA</v>
          </cell>
          <cell r="G5288" t="str">
            <v>PIPE</v>
          </cell>
          <cell r="H5288" t="str">
            <v>S36</v>
          </cell>
          <cell r="I5288" t="str">
            <v>I</v>
          </cell>
          <cell r="J5288" t="str">
            <v>N</v>
          </cell>
          <cell r="K5288">
            <v>8590</v>
          </cell>
          <cell r="L5288" t="str">
            <v>PP PRAGMA OD SZÜKÍTÖ</v>
          </cell>
        </row>
        <row r="5289">
          <cell r="A5289" t="str">
            <v>PPKDEM315/6MSN10OD</v>
          </cell>
          <cell r="B5289">
            <v>86600</v>
          </cell>
          <cell r="C5289" t="str">
            <v>Items</v>
          </cell>
          <cell r="D5289">
            <v>25.55</v>
          </cell>
          <cell r="E5289" t="str">
            <v>1C</v>
          </cell>
          <cell r="F5289" t="str">
            <v>HAWA</v>
          </cell>
          <cell r="G5289" t="str">
            <v>PIPE</v>
          </cell>
          <cell r="H5289" t="str">
            <v>S35</v>
          </cell>
          <cell r="I5289" t="str">
            <v>I</v>
          </cell>
          <cell r="J5289" t="str">
            <v>N</v>
          </cell>
          <cell r="K5289">
            <v>17320</v>
          </cell>
          <cell r="L5289" t="str">
            <v>PP PRAGMA OD CSAT.SN10.OD315/ID276MM</v>
          </cell>
        </row>
        <row r="5290">
          <cell r="A5290" t="str">
            <v>PPKDEM200/6MSN10ID</v>
          </cell>
          <cell r="B5290">
            <v>58269</v>
          </cell>
          <cell r="C5290" t="str">
            <v>Items</v>
          </cell>
          <cell r="D5290">
            <v>13.91</v>
          </cell>
          <cell r="E5290" t="str">
            <v>1C</v>
          </cell>
          <cell r="F5290" t="str">
            <v>HAWA</v>
          </cell>
          <cell r="G5290" t="str">
            <v>PIPE</v>
          </cell>
          <cell r="H5290" t="str">
            <v>S35</v>
          </cell>
          <cell r="I5290" t="str">
            <v>I</v>
          </cell>
          <cell r="J5290" t="str">
            <v>N</v>
          </cell>
          <cell r="K5290">
            <v>11653.75</v>
          </cell>
          <cell r="L5290" t="str">
            <v>PP PRAGMA ID CSAT.SN10.ID200/OD228MM</v>
          </cell>
        </row>
        <row r="5291">
          <cell r="A5291" t="str">
            <v>PPKDM160OD</v>
          </cell>
          <cell r="B5291">
            <v>11200</v>
          </cell>
          <cell r="C5291" t="str">
            <v>Items</v>
          </cell>
          <cell r="D5291">
            <v>0.23</v>
          </cell>
          <cell r="E5291" t="str">
            <v>1D</v>
          </cell>
          <cell r="F5291" t="str">
            <v>HAWA</v>
          </cell>
          <cell r="G5291" t="str">
            <v>FITTING</v>
          </cell>
          <cell r="H5291" t="str">
            <v>S36</v>
          </cell>
          <cell r="I5291" t="str">
            <v>I</v>
          </cell>
          <cell r="J5291" t="str">
            <v>N</v>
          </cell>
          <cell r="K5291">
            <v>2240</v>
          </cell>
          <cell r="L5291" t="str">
            <v>PP PRAGMA OD CSAT. TOKELZÁRO</v>
          </cell>
        </row>
        <row r="5292">
          <cell r="A5292" t="str">
            <v>PRAGMAOD500GGY</v>
          </cell>
          <cell r="B5292">
            <v>13375</v>
          </cell>
          <cell r="C5292" t="str">
            <v>Items</v>
          </cell>
          <cell r="D5292">
            <v>0.35</v>
          </cell>
          <cell r="E5292" t="str">
            <v>1D</v>
          </cell>
          <cell r="F5292" t="str">
            <v>HAWA</v>
          </cell>
          <cell r="G5292" t="str">
            <v>OTHER</v>
          </cell>
          <cell r="H5292" t="str">
            <v>S36</v>
          </cell>
          <cell r="I5292" t="str">
            <v>I</v>
          </cell>
          <cell r="J5292" t="str">
            <v>N</v>
          </cell>
          <cell r="K5292">
            <v>2675</v>
          </cell>
          <cell r="L5292" t="str">
            <v>PRAGMA OD500 GUMIGYÜRÜ</v>
          </cell>
        </row>
        <row r="5293">
          <cell r="A5293" t="str">
            <v>PPKDEA315/315X90OD</v>
          </cell>
          <cell r="B5293">
            <v>110000</v>
          </cell>
          <cell r="C5293" t="str">
            <v>Items</v>
          </cell>
          <cell r="D5293">
            <v>3</v>
          </cell>
          <cell r="E5293" t="str">
            <v>1D</v>
          </cell>
          <cell r="F5293" t="str">
            <v>HAWA</v>
          </cell>
          <cell r="G5293" t="str">
            <v>PIPE</v>
          </cell>
          <cell r="H5293" t="str">
            <v>S36</v>
          </cell>
          <cell r="I5293" t="str">
            <v>I</v>
          </cell>
          <cell r="J5293" t="str">
            <v>N</v>
          </cell>
          <cell r="K5293">
            <v>22000</v>
          </cell>
          <cell r="L5293" t="str">
            <v>PP PRAGMA OD CSAT. ÁGIDOM</v>
          </cell>
        </row>
        <row r="5294">
          <cell r="A5294" t="str">
            <v>NA050BORD.CSO.T250</v>
          </cell>
          <cell r="B5294">
            <v>1084</v>
          </cell>
          <cell r="C5294" t="str">
            <v>Meter</v>
          </cell>
          <cell r="D5294">
            <v>0.19</v>
          </cell>
          <cell r="E5294" t="str">
            <v>77</v>
          </cell>
          <cell r="F5294" t="str">
            <v>HAWA</v>
          </cell>
          <cell r="G5294" t="str">
            <v>PIPE</v>
          </cell>
          <cell r="H5294" t="str">
            <v>S21</v>
          </cell>
          <cell r="I5294" t="str">
            <v>I</v>
          </cell>
          <cell r="J5294" t="str">
            <v>N</v>
          </cell>
          <cell r="K5294">
            <v>132</v>
          </cell>
          <cell r="L5294" t="str">
            <v>PVC-U BORDAZOTT PERFORALT DRENCSÖ+TERFILC</v>
          </cell>
        </row>
        <row r="5295">
          <cell r="A5295" t="str">
            <v>NA100BORD.CSO.T100</v>
          </cell>
          <cell r="B5295">
            <v>1763</v>
          </cell>
          <cell r="C5295" t="str">
            <v>Meter</v>
          </cell>
          <cell r="D5295">
            <v>0.54</v>
          </cell>
          <cell r="E5295" t="str">
            <v>77</v>
          </cell>
          <cell r="F5295" t="str">
            <v>HAWA</v>
          </cell>
          <cell r="G5295" t="str">
            <v>PIPE</v>
          </cell>
          <cell r="H5295" t="str">
            <v>S21</v>
          </cell>
          <cell r="I5295" t="str">
            <v>I</v>
          </cell>
          <cell r="J5295" t="str">
            <v>N</v>
          </cell>
          <cell r="K5295">
            <v>374</v>
          </cell>
          <cell r="L5295" t="str">
            <v>PVC-U BORDAZOTT PERFORALT DRENCSÖ+TERFILC</v>
          </cell>
        </row>
        <row r="5296">
          <cell r="A5296" t="str">
            <v>PE160BORD.CSO.T50M</v>
          </cell>
          <cell r="B5296">
            <v>3696</v>
          </cell>
          <cell r="C5296" t="str">
            <v>Meter</v>
          </cell>
          <cell r="D5296">
            <v>1.04</v>
          </cell>
          <cell r="E5296" t="str">
            <v>77</v>
          </cell>
          <cell r="F5296" t="str">
            <v>HAWA</v>
          </cell>
          <cell r="G5296" t="str">
            <v>PIPE</v>
          </cell>
          <cell r="H5296" t="str">
            <v>S21</v>
          </cell>
          <cell r="I5296" t="str">
            <v>I</v>
          </cell>
          <cell r="J5296" t="str">
            <v>N</v>
          </cell>
          <cell r="K5296">
            <v>721</v>
          </cell>
          <cell r="L5296" t="str">
            <v>PE BORDAZOTT PERFORALT DRENCSÖ+TERFILC</v>
          </cell>
        </row>
        <row r="5297">
          <cell r="A5297" t="str">
            <v>PE080BORD.CSO.T100</v>
          </cell>
          <cell r="B5297">
            <v>1368</v>
          </cell>
          <cell r="C5297" t="str">
            <v>Meter</v>
          </cell>
          <cell r="D5297">
            <v>0.39</v>
          </cell>
          <cell r="E5297" t="str">
            <v>77</v>
          </cell>
          <cell r="F5297" t="str">
            <v>HAWA</v>
          </cell>
          <cell r="G5297" t="str">
            <v>PIPE</v>
          </cell>
          <cell r="H5297" t="str">
            <v>S21</v>
          </cell>
          <cell r="I5297" t="str">
            <v>I</v>
          </cell>
          <cell r="J5297" t="str">
            <v>N</v>
          </cell>
          <cell r="K5297">
            <v>267</v>
          </cell>
          <cell r="L5297" t="str">
            <v>PE BORDAZOTT PERFORALT DRENCSÖ+TERFILC</v>
          </cell>
        </row>
        <row r="5298">
          <cell r="A5298" t="str">
            <v>PE080BORD.CSO.T100</v>
          </cell>
          <cell r="B5298">
            <v>1368</v>
          </cell>
          <cell r="C5298" t="str">
            <v>Meter</v>
          </cell>
          <cell r="D5298">
            <v>0.39</v>
          </cell>
          <cell r="E5298" t="str">
            <v>77</v>
          </cell>
          <cell r="F5298" t="str">
            <v>HAWA</v>
          </cell>
          <cell r="G5298" t="str">
            <v>PIPE</v>
          </cell>
          <cell r="H5298" t="str">
            <v>S21</v>
          </cell>
          <cell r="I5298" t="str">
            <v>I</v>
          </cell>
          <cell r="J5298" t="str">
            <v>N</v>
          </cell>
          <cell r="K5298">
            <v>267</v>
          </cell>
          <cell r="L5298" t="str">
            <v>PE BORDAZOTT PERFORALT DRENCSÖ+TERFILC</v>
          </cell>
        </row>
        <row r="5299">
          <cell r="A5299" t="str">
            <v>NA100BORD.CSO.100M</v>
          </cell>
          <cell r="B5299">
            <v>1105</v>
          </cell>
          <cell r="C5299" t="str">
            <v>Meter</v>
          </cell>
          <cell r="D5299">
            <v>0.45</v>
          </cell>
          <cell r="E5299" t="str">
            <v>77</v>
          </cell>
          <cell r="F5299" t="str">
            <v>HAWA</v>
          </cell>
          <cell r="G5299" t="str">
            <v>PIPE</v>
          </cell>
          <cell r="H5299" t="str">
            <v>S21</v>
          </cell>
          <cell r="I5299" t="str">
            <v>I</v>
          </cell>
          <cell r="J5299" t="str">
            <v>N</v>
          </cell>
          <cell r="K5299">
            <v>265</v>
          </cell>
          <cell r="L5299" t="str">
            <v>PVC-U BORDAZOTT PERFORALT DRENCSÖ</v>
          </cell>
        </row>
        <row r="5300">
          <cell r="A5300" t="str">
            <v>NA100BORD.CSO.50M</v>
          </cell>
          <cell r="B5300">
            <v>1048</v>
          </cell>
          <cell r="C5300" t="str">
            <v>Meter</v>
          </cell>
          <cell r="D5300">
            <v>0.45</v>
          </cell>
          <cell r="E5300" t="str">
            <v>77</v>
          </cell>
          <cell r="F5300" t="str">
            <v>HAWA</v>
          </cell>
          <cell r="G5300" t="str">
            <v>PIPE</v>
          </cell>
          <cell r="H5300" t="str">
            <v>S21</v>
          </cell>
          <cell r="I5300" t="str">
            <v>I</v>
          </cell>
          <cell r="J5300" t="str">
            <v>N</v>
          </cell>
          <cell r="K5300">
            <v>265</v>
          </cell>
          <cell r="L5300" t="str">
            <v>PVC-U BORDAZOTT PERFORALT DRENCSÖ</v>
          </cell>
        </row>
        <row r="5301">
          <cell r="A5301" t="str">
            <v>NA050BORD.CSO.50M</v>
          </cell>
          <cell r="B5301">
            <v>440</v>
          </cell>
          <cell r="C5301" t="str">
            <v>Meter</v>
          </cell>
          <cell r="D5301">
            <v>0.16</v>
          </cell>
          <cell r="E5301" t="str">
            <v>77</v>
          </cell>
          <cell r="F5301" t="str">
            <v>HAWA</v>
          </cell>
          <cell r="G5301" t="str">
            <v>PIPE</v>
          </cell>
          <cell r="H5301" t="str">
            <v>S21</v>
          </cell>
          <cell r="I5301" t="str">
            <v>I</v>
          </cell>
          <cell r="J5301" t="str">
            <v>N</v>
          </cell>
          <cell r="K5301">
            <v>92</v>
          </cell>
          <cell r="L5301" t="str">
            <v>PVC-U BORDAZOTT PERFORALT DRENCSÖ</v>
          </cell>
        </row>
        <row r="5302">
          <cell r="A5302" t="str">
            <v>NA050BORD.CSO.S50</v>
          </cell>
          <cell r="B5302">
            <v>440</v>
          </cell>
          <cell r="C5302" t="str">
            <v>Meter</v>
          </cell>
          <cell r="D5302">
            <v>0.16</v>
          </cell>
          <cell r="E5302" t="str">
            <v>77</v>
          </cell>
          <cell r="F5302" t="str">
            <v>HAWA</v>
          </cell>
          <cell r="G5302" t="str">
            <v>PIPE</v>
          </cell>
          <cell r="H5302" t="str">
            <v>S21</v>
          </cell>
          <cell r="I5302" t="str">
            <v>I</v>
          </cell>
          <cell r="J5302" t="str">
            <v>N</v>
          </cell>
          <cell r="K5302">
            <v>92</v>
          </cell>
          <cell r="L5302" t="str">
            <v>PVC-U BORDAZOTT PERFORALATLAN DRENCSÖ</v>
          </cell>
        </row>
        <row r="5303">
          <cell r="A5303" t="str">
            <v>PE080BORD.CSO.50M</v>
          </cell>
          <cell r="B5303">
            <v>965</v>
          </cell>
          <cell r="C5303" t="str">
            <v>Meter</v>
          </cell>
          <cell r="D5303">
            <v>0.32</v>
          </cell>
          <cell r="E5303" t="str">
            <v>77</v>
          </cell>
          <cell r="F5303" t="str">
            <v>HAWA</v>
          </cell>
          <cell r="G5303" t="str">
            <v>PIPE</v>
          </cell>
          <cell r="H5303" t="str">
            <v>S21</v>
          </cell>
          <cell r="I5303" t="str">
            <v>I</v>
          </cell>
          <cell r="J5303" t="str">
            <v>N</v>
          </cell>
          <cell r="K5303">
            <v>188</v>
          </cell>
          <cell r="L5303" t="str">
            <v>PE BORDAZOTT PERFORALT DRENCSÖ</v>
          </cell>
        </row>
        <row r="5304">
          <cell r="A5304" t="str">
            <v>PE080BORD.CSO.S50M</v>
          </cell>
          <cell r="B5304">
            <v>965</v>
          </cell>
          <cell r="C5304" t="str">
            <v>Meter</v>
          </cell>
          <cell r="D5304">
            <v>0.32</v>
          </cell>
          <cell r="E5304" t="str">
            <v>77</v>
          </cell>
          <cell r="F5304" t="str">
            <v>HAWA</v>
          </cell>
          <cell r="G5304" t="str">
            <v>PIPE</v>
          </cell>
          <cell r="H5304" t="str">
            <v>S21</v>
          </cell>
          <cell r="I5304" t="str">
            <v>I</v>
          </cell>
          <cell r="J5304" t="str">
            <v>N</v>
          </cell>
          <cell r="K5304">
            <v>188</v>
          </cell>
          <cell r="L5304" t="str">
            <v>PE BORDAZOTT PERFORALATLAN DRENCSÖ</v>
          </cell>
        </row>
        <row r="5305">
          <cell r="A5305" t="str">
            <v>PE080BORD.CSO.S100</v>
          </cell>
          <cell r="B5305">
            <v>965</v>
          </cell>
          <cell r="C5305" t="str">
            <v>Meter</v>
          </cell>
          <cell r="D5305">
            <v>0.32</v>
          </cell>
          <cell r="E5305" t="str">
            <v>77</v>
          </cell>
          <cell r="F5305" t="str">
            <v>HAWA</v>
          </cell>
          <cell r="G5305" t="str">
            <v>PIPE</v>
          </cell>
          <cell r="H5305" t="str">
            <v>S21</v>
          </cell>
          <cell r="I5305" t="str">
            <v>I</v>
          </cell>
          <cell r="J5305" t="str">
            <v>N</v>
          </cell>
          <cell r="K5305">
            <v>188</v>
          </cell>
          <cell r="L5305" t="str">
            <v>PE BORDAZOTT PERFORALATLAN DRENCSÖ</v>
          </cell>
        </row>
        <row r="5306">
          <cell r="A5306" t="str">
            <v>PE080BORD.CSO.100M</v>
          </cell>
          <cell r="B5306">
            <v>965</v>
          </cell>
          <cell r="C5306" t="str">
            <v>Meter</v>
          </cell>
          <cell r="D5306">
            <v>0.32</v>
          </cell>
          <cell r="E5306" t="str">
            <v>77</v>
          </cell>
          <cell r="F5306" t="str">
            <v>HAWA</v>
          </cell>
          <cell r="G5306" t="str">
            <v>PIPE</v>
          </cell>
          <cell r="H5306" t="str">
            <v>S21</v>
          </cell>
          <cell r="I5306" t="str">
            <v>I</v>
          </cell>
          <cell r="J5306" t="str">
            <v>N</v>
          </cell>
          <cell r="K5306">
            <v>188</v>
          </cell>
          <cell r="L5306" t="str">
            <v>PE BORDAZOTT PERFORALT DRENCSÖ</v>
          </cell>
        </row>
        <row r="5307">
          <cell r="A5307" t="str">
            <v>80VSDR11025EN200V</v>
          </cell>
          <cell r="B5307">
            <v>430</v>
          </cell>
          <cell r="C5307" t="str">
            <v>Meter</v>
          </cell>
          <cell r="D5307">
            <v>0.17</v>
          </cell>
          <cell r="E5307" t="str">
            <v>70</v>
          </cell>
          <cell r="F5307" t="str">
            <v>HAWA</v>
          </cell>
          <cell r="G5307" t="str">
            <v>PIPE</v>
          </cell>
          <cell r="H5307" t="str">
            <v>S16</v>
          </cell>
          <cell r="I5307" t="str">
            <v>N</v>
          </cell>
          <cell r="J5307" t="str">
            <v>N</v>
          </cell>
          <cell r="K5307">
            <v>90</v>
          </cell>
          <cell r="L5307" t="str">
            <v>PE80 IVÓVIZCSÖ 25X2.3MM 12.5BAR (C=1.25)</v>
          </cell>
        </row>
        <row r="5308">
          <cell r="A5308" t="str">
            <v>100VSDR11090EN100V</v>
          </cell>
          <cell r="B5308">
            <v>5291</v>
          </cell>
          <cell r="C5308" t="str">
            <v>Meter</v>
          </cell>
          <cell r="D5308">
            <v>2.12</v>
          </cell>
          <cell r="E5308" t="str">
            <v>70</v>
          </cell>
          <cell r="F5308" t="str">
            <v>HAWA</v>
          </cell>
          <cell r="G5308" t="str">
            <v>PIPE</v>
          </cell>
          <cell r="H5308" t="str">
            <v>S16</v>
          </cell>
          <cell r="I5308" t="str">
            <v>N</v>
          </cell>
          <cell r="J5308" t="str">
            <v>N</v>
          </cell>
          <cell r="K5308">
            <v>1129</v>
          </cell>
          <cell r="L5308" t="str">
            <v>PE100 IVÓVIZCSÖ 90X8.2MM 16BAR (C=1.25)</v>
          </cell>
        </row>
        <row r="5309">
          <cell r="A5309" t="str">
            <v>100VSDR17200EN12V</v>
          </cell>
          <cell r="B5309">
            <v>17264</v>
          </cell>
          <cell r="C5309" t="str">
            <v>Meter</v>
          </cell>
          <cell r="D5309">
            <v>7.04</v>
          </cell>
          <cell r="E5309" t="str">
            <v>70</v>
          </cell>
          <cell r="F5309" t="str">
            <v>HAWA</v>
          </cell>
          <cell r="G5309" t="str">
            <v>PIPE</v>
          </cell>
          <cell r="H5309" t="str">
            <v>S16</v>
          </cell>
          <cell r="I5309" t="str">
            <v>N</v>
          </cell>
          <cell r="J5309" t="str">
            <v>N</v>
          </cell>
          <cell r="K5309">
            <v>3754</v>
          </cell>
          <cell r="L5309" t="str">
            <v>PE100 IVÓVIZCSÖ 200X11.9MM 10BAR (C=1.25)</v>
          </cell>
        </row>
        <row r="5310">
          <cell r="A5310" t="str">
            <v>100VSDR17200EN6V</v>
          </cell>
          <cell r="B5310">
            <v>17264</v>
          </cell>
          <cell r="C5310" t="str">
            <v>Meter</v>
          </cell>
          <cell r="D5310">
            <v>7.04</v>
          </cell>
          <cell r="E5310" t="str">
            <v>70</v>
          </cell>
          <cell r="F5310" t="str">
            <v>HAWA</v>
          </cell>
          <cell r="G5310" t="str">
            <v>PIPE</v>
          </cell>
          <cell r="H5310" t="str">
            <v>S16</v>
          </cell>
          <cell r="I5310" t="str">
            <v>N</v>
          </cell>
          <cell r="J5310" t="str">
            <v>N</v>
          </cell>
          <cell r="K5310">
            <v>3754</v>
          </cell>
          <cell r="L5310" t="str">
            <v>PE100 IVÓVIZCSÖ 200X11.9MM 10BAR (C=1.25)</v>
          </cell>
        </row>
        <row r="5311">
          <cell r="A5311" t="str">
            <v>100VSDR17225EN12V</v>
          </cell>
          <cell r="B5311">
            <v>21842</v>
          </cell>
          <cell r="C5311" t="str">
            <v>Meter</v>
          </cell>
          <cell r="D5311">
            <v>8.93</v>
          </cell>
          <cell r="E5311" t="str">
            <v>70</v>
          </cell>
          <cell r="F5311" t="str">
            <v>HAWA</v>
          </cell>
          <cell r="G5311" t="str">
            <v>PIPE</v>
          </cell>
          <cell r="H5311" t="str">
            <v>S16</v>
          </cell>
          <cell r="I5311" t="str">
            <v>N</v>
          </cell>
          <cell r="J5311" t="str">
            <v>N</v>
          </cell>
          <cell r="K5311">
            <v>4762</v>
          </cell>
          <cell r="L5311" t="str">
            <v>PE100 IVÓVIZCSÖ 225X13.4MM 10BAR (C=1.25)</v>
          </cell>
        </row>
        <row r="5312">
          <cell r="A5312" t="str">
            <v>100VSDR17225EN135V</v>
          </cell>
          <cell r="B5312">
            <v>23554</v>
          </cell>
          <cell r="C5312" t="str">
            <v>Meter</v>
          </cell>
          <cell r="D5312">
            <v>8.93</v>
          </cell>
          <cell r="E5312" t="str">
            <v>70</v>
          </cell>
          <cell r="F5312" t="str">
            <v>HAWA</v>
          </cell>
          <cell r="G5312" t="str">
            <v>PIPE</v>
          </cell>
          <cell r="H5312" t="str">
            <v>S16</v>
          </cell>
          <cell r="I5312" t="str">
            <v>N</v>
          </cell>
          <cell r="J5312" t="str">
            <v>N</v>
          </cell>
          <cell r="K5312">
            <v>4762</v>
          </cell>
          <cell r="L5312" t="str">
            <v>PE100 IVÓVIZCSÖ 225X13.4MM 10BAR (C=1.25)</v>
          </cell>
        </row>
        <row r="5313">
          <cell r="A5313" t="str">
            <v>100VSDR17025EN200V</v>
          </cell>
          <cell r="B5313">
            <v>388</v>
          </cell>
          <cell r="C5313" t="str">
            <v>Meter</v>
          </cell>
          <cell r="D5313">
            <v>0.15</v>
          </cell>
          <cell r="E5313" t="str">
            <v>70</v>
          </cell>
          <cell r="F5313" t="str">
            <v>HAWA</v>
          </cell>
          <cell r="G5313" t="str">
            <v>PIPE</v>
          </cell>
          <cell r="H5313" t="str">
            <v>S16</v>
          </cell>
          <cell r="I5313" t="str">
            <v>N</v>
          </cell>
          <cell r="J5313" t="str">
            <v>N</v>
          </cell>
          <cell r="K5313">
            <v>80</v>
          </cell>
          <cell r="L5313" t="str">
            <v>PE100 IVÓVIZCSÖ 25X2MM 10BAR (C=1.25)</v>
          </cell>
        </row>
        <row r="5314">
          <cell r="A5314" t="str">
            <v>100VSDR17315EN12V</v>
          </cell>
          <cell r="B5314">
            <v>42624</v>
          </cell>
          <cell r="C5314" t="str">
            <v>Meter</v>
          </cell>
          <cell r="D5314">
            <v>17.420000000000002</v>
          </cell>
          <cell r="E5314" t="str">
            <v>70</v>
          </cell>
          <cell r="F5314" t="str">
            <v>HAWA</v>
          </cell>
          <cell r="G5314" t="str">
            <v>PIPE</v>
          </cell>
          <cell r="H5314" t="str">
            <v>S16</v>
          </cell>
          <cell r="I5314" t="str">
            <v>N</v>
          </cell>
          <cell r="J5314" t="str">
            <v>N</v>
          </cell>
          <cell r="K5314">
            <v>9284</v>
          </cell>
          <cell r="L5314" t="str">
            <v>PE100 IVÓVIZCSÖ 315X18.7MM 10BAR (C=1.25)</v>
          </cell>
        </row>
        <row r="5315">
          <cell r="A5315" t="str">
            <v>80GSDR17631512V</v>
          </cell>
          <cell r="B5315">
            <v>48081</v>
          </cell>
          <cell r="C5315" t="str">
            <v>Meter</v>
          </cell>
          <cell r="D5315">
            <v>16.7</v>
          </cell>
          <cell r="E5315" t="str">
            <v>71</v>
          </cell>
          <cell r="F5315" t="str">
            <v>HAWA</v>
          </cell>
          <cell r="G5315" t="str">
            <v>PIPE</v>
          </cell>
          <cell r="H5315" t="str">
            <v>S17</v>
          </cell>
          <cell r="I5315" t="str">
            <v>I</v>
          </cell>
          <cell r="J5315" t="str">
            <v>N</v>
          </cell>
          <cell r="K5315">
            <v>8900</v>
          </cell>
          <cell r="L5315" t="str">
            <v>PE80 GÁZNYOMÓCSÖ 315X17.9MM 4.8 BAR (C=2.0)</v>
          </cell>
        </row>
        <row r="5316">
          <cell r="A5316" t="str">
            <v>100GSDR11200EN12V</v>
          </cell>
          <cell r="B5316">
            <v>28365</v>
          </cell>
          <cell r="C5316" t="str">
            <v>Meter</v>
          </cell>
          <cell r="D5316">
            <v>10.4</v>
          </cell>
          <cell r="E5316" t="str">
            <v>72</v>
          </cell>
          <cell r="F5316" t="str">
            <v>HAWA</v>
          </cell>
          <cell r="G5316" t="str">
            <v>PIPE</v>
          </cell>
          <cell r="H5316" t="str">
            <v>S17</v>
          </cell>
          <cell r="I5316" t="str">
            <v>I</v>
          </cell>
          <cell r="J5316" t="str">
            <v>N</v>
          </cell>
          <cell r="K5316">
            <v>5541</v>
          </cell>
          <cell r="L5316" t="str">
            <v>PE100 GÁZNYOMÓCSÖ 200X18.2MM 10BAR (C=2.0)</v>
          </cell>
        </row>
        <row r="5317">
          <cell r="A5317" t="str">
            <v>100GSDR17620012V</v>
          </cell>
          <cell r="B5317">
            <v>18477</v>
          </cell>
          <cell r="C5317" t="str">
            <v>Meter</v>
          </cell>
          <cell r="D5317">
            <v>6.78</v>
          </cell>
          <cell r="E5317" t="str">
            <v>72</v>
          </cell>
          <cell r="F5317" t="str">
            <v>HAWA</v>
          </cell>
          <cell r="G5317" t="str">
            <v>PIPE</v>
          </cell>
          <cell r="H5317" t="str">
            <v>S17</v>
          </cell>
          <cell r="I5317" t="str">
            <v>I</v>
          </cell>
          <cell r="J5317" t="str">
            <v>N</v>
          </cell>
          <cell r="K5317">
            <v>3614</v>
          </cell>
          <cell r="L5317" t="str">
            <v>PE100 GÁZNYOMÓCSÖ 200X11.4MM 6BAR (C=2.0)</v>
          </cell>
        </row>
        <row r="5318">
          <cell r="A5318" t="str">
            <v>VCSSDR176110100MV</v>
          </cell>
          <cell r="B5318">
            <v>4827</v>
          </cell>
          <cell r="C5318" t="str">
            <v>Meter</v>
          </cell>
          <cell r="D5318">
            <v>2.0699999999999998</v>
          </cell>
          <cell r="E5318" t="str">
            <v>68</v>
          </cell>
          <cell r="F5318" t="str">
            <v>HAWA</v>
          </cell>
          <cell r="G5318" t="str">
            <v>PIPE</v>
          </cell>
          <cell r="H5318" t="str">
            <v>S15</v>
          </cell>
          <cell r="I5318" t="str">
            <v>I</v>
          </cell>
          <cell r="J5318" t="str">
            <v>N</v>
          </cell>
          <cell r="K5318">
            <v>1103</v>
          </cell>
          <cell r="L5318" t="str">
            <v>PE 110X6.3MM VÉDÖCSÖ</v>
          </cell>
        </row>
        <row r="5319">
          <cell r="A5319" t="str">
            <v>VCSSDR17631512MV</v>
          </cell>
          <cell r="B5319">
            <v>37056</v>
          </cell>
          <cell r="C5319" t="str">
            <v>Meter</v>
          </cell>
          <cell r="D5319">
            <v>16.7</v>
          </cell>
          <cell r="E5319" t="str">
            <v>68</v>
          </cell>
          <cell r="F5319" t="str">
            <v>HAWA</v>
          </cell>
          <cell r="G5319" t="str">
            <v>PIPE</v>
          </cell>
          <cell r="H5319" t="str">
            <v>S15</v>
          </cell>
          <cell r="I5319" t="str">
            <v>I</v>
          </cell>
          <cell r="J5319" t="str">
            <v>N</v>
          </cell>
          <cell r="K5319">
            <v>8900</v>
          </cell>
          <cell r="L5319" t="str">
            <v>PE 315X17.9MM VÉDÖCSÖ</v>
          </cell>
        </row>
        <row r="5320">
          <cell r="A5320" t="str">
            <v>VCSSDR1763156MV</v>
          </cell>
          <cell r="B5320">
            <v>37056</v>
          </cell>
          <cell r="C5320" t="str">
            <v>Meter</v>
          </cell>
          <cell r="D5320">
            <v>16.7</v>
          </cell>
          <cell r="E5320" t="str">
            <v>68</v>
          </cell>
          <cell r="F5320" t="str">
            <v>HAWA</v>
          </cell>
          <cell r="G5320" t="str">
            <v>PIPE</v>
          </cell>
          <cell r="H5320" t="str">
            <v>S15</v>
          </cell>
          <cell r="I5320" t="str">
            <v>I</v>
          </cell>
          <cell r="J5320" t="str">
            <v>N</v>
          </cell>
          <cell r="K5320">
            <v>8900</v>
          </cell>
          <cell r="L5320" t="str">
            <v>PE 315X17.9MM VÉDÖCSÖ</v>
          </cell>
        </row>
        <row r="5321">
          <cell r="A5321" t="str">
            <v>VCSSDR176090100MV</v>
          </cell>
          <cell r="B5321">
            <v>3280</v>
          </cell>
          <cell r="C5321" t="str">
            <v>Meter</v>
          </cell>
          <cell r="D5321">
            <v>1.38</v>
          </cell>
          <cell r="E5321" t="str">
            <v>68</v>
          </cell>
          <cell r="F5321" t="str">
            <v>HAWA</v>
          </cell>
          <cell r="G5321" t="str">
            <v>PIPE</v>
          </cell>
          <cell r="H5321" t="str">
            <v>S15</v>
          </cell>
          <cell r="I5321" t="str">
            <v>I</v>
          </cell>
          <cell r="J5321" t="str">
            <v>N</v>
          </cell>
          <cell r="K5321">
            <v>735</v>
          </cell>
          <cell r="L5321" t="str">
            <v>PE 090X5.2MM VÉDÖCSÖ</v>
          </cell>
        </row>
        <row r="5322">
          <cell r="A5322" t="str">
            <v>M280-KARMANTYU</v>
          </cell>
          <cell r="B5322">
            <v>63736</v>
          </cell>
          <cell r="C5322" t="str">
            <v>Items</v>
          </cell>
          <cell r="D5322">
            <v>1</v>
          </cell>
          <cell r="E5322" t="str">
            <v>66</v>
          </cell>
          <cell r="F5322" t="str">
            <v>HAWA</v>
          </cell>
          <cell r="G5322" t="str">
            <v>FITTING</v>
          </cell>
          <cell r="H5322" t="str">
            <v>S13</v>
          </cell>
          <cell r="I5322" t="str">
            <v>I</v>
          </cell>
          <cell r="J5322" t="str">
            <v>I</v>
          </cell>
          <cell r="K5322">
            <v>14686</v>
          </cell>
          <cell r="L5322" t="str">
            <v>RAG PVC KARMANTYÚ</v>
          </cell>
        </row>
        <row r="5323">
          <cell r="A5323" t="str">
            <v>RR-280/225</v>
          </cell>
          <cell r="B5323">
            <v>44009</v>
          </cell>
          <cell r="C5323" t="str">
            <v>Items</v>
          </cell>
          <cell r="D5323">
            <v>2.2999999999999998</v>
          </cell>
          <cell r="E5323" t="str">
            <v>66</v>
          </cell>
          <cell r="F5323" t="str">
            <v>HAWA</v>
          </cell>
          <cell r="G5323" t="str">
            <v>FITTING</v>
          </cell>
          <cell r="H5323" t="str">
            <v>S13</v>
          </cell>
          <cell r="I5323" t="str">
            <v>I</v>
          </cell>
          <cell r="J5323" t="str">
            <v>I</v>
          </cell>
          <cell r="K5323">
            <v>10546</v>
          </cell>
          <cell r="L5323" t="str">
            <v>RAG PVC SZÜKÍTÖ BETÉT</v>
          </cell>
        </row>
        <row r="5324">
          <cell r="A5324" t="str">
            <v>RR-110/75</v>
          </cell>
          <cell r="B5324">
            <v>9795</v>
          </cell>
          <cell r="C5324" t="str">
            <v>Items</v>
          </cell>
          <cell r="D5324">
            <v>0.45</v>
          </cell>
          <cell r="E5324" t="str">
            <v>66</v>
          </cell>
          <cell r="F5324" t="str">
            <v>HAWA</v>
          </cell>
          <cell r="G5324" t="str">
            <v>FITTING</v>
          </cell>
          <cell r="H5324" t="str">
            <v>S13</v>
          </cell>
          <cell r="I5324" t="str">
            <v>I</v>
          </cell>
          <cell r="J5324" t="str">
            <v>N</v>
          </cell>
          <cell r="K5324">
            <v>2392</v>
          </cell>
          <cell r="L5324" t="str">
            <v>RAG PVC SZÜKÍTÖ BETÉT</v>
          </cell>
        </row>
        <row r="5325">
          <cell r="A5325" t="str">
            <v>R1-160/110</v>
          </cell>
          <cell r="B5325">
            <v>16915</v>
          </cell>
          <cell r="C5325" t="str">
            <v>Items</v>
          </cell>
          <cell r="D5325">
            <v>0.56999999999999995</v>
          </cell>
          <cell r="E5325" t="str">
            <v>66</v>
          </cell>
          <cell r="F5325" t="str">
            <v>HAWA</v>
          </cell>
          <cell r="G5325" t="str">
            <v>FITTING</v>
          </cell>
          <cell r="H5325" t="str">
            <v>S13</v>
          </cell>
          <cell r="I5325" t="str">
            <v>I</v>
          </cell>
          <cell r="J5325" t="str">
            <v>I</v>
          </cell>
          <cell r="K5325">
            <v>3903</v>
          </cell>
          <cell r="L5325" t="str">
            <v>RAG PVC SZÜKÍTÖ</v>
          </cell>
        </row>
        <row r="5326">
          <cell r="A5326" t="str">
            <v>R1-225/110</v>
          </cell>
          <cell r="B5326">
            <v>115554</v>
          </cell>
          <cell r="C5326" t="str">
            <v>Items</v>
          </cell>
          <cell r="D5326">
            <v>0.16</v>
          </cell>
          <cell r="E5326" t="str">
            <v>66</v>
          </cell>
          <cell r="F5326" t="str">
            <v>HAWA</v>
          </cell>
          <cell r="G5326" t="str">
            <v>FITTING</v>
          </cell>
          <cell r="H5326" t="str">
            <v>S13</v>
          </cell>
          <cell r="I5326" t="str">
            <v>I</v>
          </cell>
          <cell r="J5326" t="str">
            <v>I</v>
          </cell>
          <cell r="K5326">
            <v>26665</v>
          </cell>
          <cell r="L5326" t="str">
            <v>RAG PVC SZÜKÍTÖ</v>
          </cell>
        </row>
        <row r="5327">
          <cell r="A5327" t="str">
            <v>L.K.PERSELY-280</v>
          </cell>
          <cell r="B5327">
            <v>43109</v>
          </cell>
          <cell r="C5327" t="str">
            <v>Items</v>
          </cell>
          <cell r="D5327">
            <v>0.48</v>
          </cell>
          <cell r="E5327" t="str">
            <v>66</v>
          </cell>
          <cell r="F5327" t="str">
            <v>HAWA</v>
          </cell>
          <cell r="G5327" t="str">
            <v>FITTING</v>
          </cell>
          <cell r="H5327" t="str">
            <v>S13</v>
          </cell>
          <cell r="I5327" t="str">
            <v>I</v>
          </cell>
          <cell r="J5327" t="str">
            <v>I</v>
          </cell>
          <cell r="K5327">
            <v>9565</v>
          </cell>
          <cell r="L5327" t="str">
            <v>RAG PVC LAZA KARIMA PERSELY</v>
          </cell>
        </row>
        <row r="5328">
          <cell r="A5328" t="str">
            <v>KARIMA280</v>
          </cell>
          <cell r="B5328">
            <v>37464</v>
          </cell>
          <cell r="C5328" t="str">
            <v>Items</v>
          </cell>
          <cell r="D5328">
            <v>0.7</v>
          </cell>
          <cell r="E5328" t="str">
            <v>66</v>
          </cell>
          <cell r="F5328" t="str">
            <v>HAWA</v>
          </cell>
          <cell r="G5328" t="str">
            <v>FITTING</v>
          </cell>
          <cell r="H5328" t="str">
            <v>S13</v>
          </cell>
          <cell r="I5328" t="str">
            <v>I</v>
          </cell>
          <cell r="J5328" t="str">
            <v>I</v>
          </cell>
          <cell r="K5328">
            <v>8471</v>
          </cell>
          <cell r="L5328" t="str">
            <v>PVC LAZA KARIMA</v>
          </cell>
        </row>
        <row r="5329">
          <cell r="A5329" t="str">
            <v>DRENTNY160-200/80</v>
          </cell>
          <cell r="B5329">
            <v>16596</v>
          </cell>
          <cell r="C5329" t="str">
            <v>Items</v>
          </cell>
          <cell r="D5329">
            <v>0.5</v>
          </cell>
          <cell r="E5329" t="str">
            <v>77</v>
          </cell>
          <cell r="F5329" t="str">
            <v>HAWA</v>
          </cell>
          <cell r="G5329" t="str">
            <v>FITTING</v>
          </cell>
          <cell r="H5329" t="str">
            <v>S21</v>
          </cell>
          <cell r="I5329" t="str">
            <v>I</v>
          </cell>
          <cell r="J5329" t="str">
            <v>N</v>
          </cell>
          <cell r="K5329">
            <v>2810</v>
          </cell>
          <cell r="L5329" t="str">
            <v>DRENCSÖ NYEREGIDOM</v>
          </cell>
        </row>
        <row r="5330">
          <cell r="A5330" t="str">
            <v>OV200F.25T</v>
          </cell>
          <cell r="B5330">
            <v>18045</v>
          </cell>
          <cell r="C5330" t="str">
            <v>Items</v>
          </cell>
          <cell r="D5330">
            <v>18</v>
          </cell>
          <cell r="E5330" t="str">
            <v>83</v>
          </cell>
          <cell r="F5330" t="str">
            <v>HAWA</v>
          </cell>
          <cell r="G5330" t="str">
            <v>OTHER</v>
          </cell>
          <cell r="H5330" t="str">
            <v>S26</v>
          </cell>
          <cell r="I5330" t="str">
            <v>I</v>
          </cell>
          <cell r="J5330" t="str">
            <v>N</v>
          </cell>
          <cell r="K5330">
            <v>3893</v>
          </cell>
          <cell r="L5330" t="str">
            <v>C250 KN Öv. fedlap</v>
          </cell>
        </row>
        <row r="5331">
          <cell r="A5331" t="str">
            <v>PPDREN250/6/220ID</v>
          </cell>
          <cell r="B5331">
            <v>94729</v>
          </cell>
          <cell r="C5331" t="str">
            <v>Items</v>
          </cell>
          <cell r="D5331">
            <v>30</v>
          </cell>
          <cell r="E5331" t="str">
            <v>1C</v>
          </cell>
          <cell r="F5331" t="str">
            <v>HAWA</v>
          </cell>
          <cell r="G5331" t="str">
            <v>PIPE</v>
          </cell>
          <cell r="H5331" t="str">
            <v>S35</v>
          </cell>
          <cell r="I5331" t="str">
            <v>I</v>
          </cell>
          <cell r="J5331" t="str">
            <v>N</v>
          </cell>
          <cell r="K5331">
            <v>15181</v>
          </cell>
          <cell r="L5331" t="str">
            <v>PP PRAGMA DRÉNCSÖ ID250/6 220°</v>
          </cell>
        </row>
        <row r="5332">
          <cell r="A5332" t="str">
            <v>OV315F.12.5T</v>
          </cell>
          <cell r="B5332">
            <v>33310</v>
          </cell>
          <cell r="C5332" t="str">
            <v>Items</v>
          </cell>
          <cell r="D5332">
            <v>30</v>
          </cell>
          <cell r="E5332" t="str">
            <v>83</v>
          </cell>
          <cell r="F5332" t="str">
            <v>HAWA</v>
          </cell>
          <cell r="G5332" t="str">
            <v>OTHER</v>
          </cell>
          <cell r="H5332" t="str">
            <v>S26</v>
          </cell>
          <cell r="I5332" t="str">
            <v>I</v>
          </cell>
          <cell r="J5332" t="str">
            <v>N</v>
          </cell>
          <cell r="K5332">
            <v>7350</v>
          </cell>
          <cell r="L5332" t="str">
            <v>OV. FEDLAP 12.5T (B125)</v>
          </cell>
        </row>
        <row r="5333">
          <cell r="A5333" t="str">
            <v>PPKDEA200/160X45OD</v>
          </cell>
          <cell r="B5333">
            <v>15086</v>
          </cell>
          <cell r="C5333" t="str">
            <v>Items</v>
          </cell>
          <cell r="D5333">
            <v>1.52</v>
          </cell>
          <cell r="E5333" t="str">
            <v>1D</v>
          </cell>
          <cell r="F5333" t="str">
            <v>HAWA</v>
          </cell>
          <cell r="G5333" t="str">
            <v>FITTING</v>
          </cell>
          <cell r="H5333" t="str">
            <v>S36</v>
          </cell>
          <cell r="I5333" t="str">
            <v>I</v>
          </cell>
          <cell r="J5333" t="str">
            <v>N</v>
          </cell>
          <cell r="K5333">
            <v>3089.48</v>
          </cell>
          <cell r="L5333" t="str">
            <v>PP PRAGMA OD CSAT. ÁGIDOM</v>
          </cell>
        </row>
        <row r="5334">
          <cell r="A5334" t="str">
            <v>OV400F.12.5T</v>
          </cell>
          <cell r="B5334">
            <v>60186</v>
          </cell>
          <cell r="C5334" t="str">
            <v>Items</v>
          </cell>
          <cell r="D5334">
            <v>35</v>
          </cell>
          <cell r="E5334" t="str">
            <v>83</v>
          </cell>
          <cell r="F5334" t="str">
            <v>HAWA</v>
          </cell>
          <cell r="G5334" t="str">
            <v>OTHER</v>
          </cell>
          <cell r="H5334" t="str">
            <v>S26</v>
          </cell>
          <cell r="I5334" t="str">
            <v>I</v>
          </cell>
          <cell r="J5334" t="str">
            <v>N</v>
          </cell>
          <cell r="K5334">
            <v>12985</v>
          </cell>
          <cell r="L5334" t="str">
            <v>OV. FEDLAP 12.5T (B125)</v>
          </cell>
        </row>
        <row r="5335">
          <cell r="A5335" t="str">
            <v>K32PE100SDR11-7.4A</v>
          </cell>
          <cell r="B5335">
            <v>1520</v>
          </cell>
          <cell r="C5335" t="str">
            <v>Items</v>
          </cell>
          <cell r="D5335">
            <v>0.06</v>
          </cell>
          <cell r="E5335" t="str">
            <v>75</v>
          </cell>
          <cell r="F5335" t="str">
            <v>HAWA</v>
          </cell>
          <cell r="G5335" t="str">
            <v>FITTING</v>
          </cell>
          <cell r="H5335" t="str">
            <v>S20</v>
          </cell>
          <cell r="I5335" t="str">
            <v>I</v>
          </cell>
          <cell r="J5335" t="str">
            <v>N</v>
          </cell>
          <cell r="K5335">
            <v>410</v>
          </cell>
          <cell r="L5335" t="str">
            <v>ELEKTROFUZIÓS KARMANTYU PE100 SDR11-7.4</v>
          </cell>
        </row>
        <row r="5336">
          <cell r="A5336" t="str">
            <v>OV315F.1.5T</v>
          </cell>
          <cell r="B5336">
            <v>18169</v>
          </cell>
          <cell r="C5336" t="str">
            <v>Items</v>
          </cell>
          <cell r="D5336">
            <v>11.5</v>
          </cell>
          <cell r="E5336" t="str">
            <v>83</v>
          </cell>
          <cell r="F5336" t="str">
            <v>HAWA</v>
          </cell>
          <cell r="G5336" t="str">
            <v>OTHER</v>
          </cell>
          <cell r="H5336" t="str">
            <v>S26</v>
          </cell>
          <cell r="I5336" t="str">
            <v>I</v>
          </cell>
          <cell r="J5336" t="str">
            <v>N</v>
          </cell>
          <cell r="K5336">
            <v>3920</v>
          </cell>
          <cell r="L5336" t="str">
            <v>OV. FEDLAP 1.5T (A15)</v>
          </cell>
        </row>
        <row r="5337">
          <cell r="A5337" t="str">
            <v>PPKDB800X45ID</v>
          </cell>
          <cell r="B5337">
            <v>470000</v>
          </cell>
          <cell r="C5337" t="str">
            <v>Items</v>
          </cell>
          <cell r="D5337">
            <v>50</v>
          </cell>
          <cell r="E5337" t="str">
            <v>1D</v>
          </cell>
          <cell r="F5337" t="str">
            <v>HAWA</v>
          </cell>
          <cell r="G5337" t="str">
            <v>FITTING</v>
          </cell>
          <cell r="H5337" t="str">
            <v>S36</v>
          </cell>
          <cell r="I5337" t="str">
            <v>I</v>
          </cell>
          <cell r="J5337" t="str">
            <v>N</v>
          </cell>
          <cell r="K5337">
            <v>94000</v>
          </cell>
          <cell r="L5337" t="str">
            <v>PP PRAGMA ID CSATORNA ÍVIDOM</v>
          </cell>
        </row>
        <row r="5338">
          <cell r="A5338" t="str">
            <v>PPKGU160</v>
          </cell>
          <cell r="B5338">
            <v>8070</v>
          </cell>
          <cell r="C5338" t="str">
            <v>Items</v>
          </cell>
          <cell r="D5338">
            <v>0.5</v>
          </cell>
          <cell r="E5338" t="str">
            <v>43</v>
          </cell>
          <cell r="F5338" t="str">
            <v>HAWA</v>
          </cell>
          <cell r="G5338" t="str">
            <v>FITTING</v>
          </cell>
          <cell r="H5338" t="str">
            <v>S36</v>
          </cell>
          <cell r="I5338" t="str">
            <v>I</v>
          </cell>
          <cell r="J5338" t="str">
            <v>I</v>
          </cell>
          <cell r="K5338">
            <v>1614</v>
          </cell>
          <cell r="L5338" t="str">
            <v>PP CSATORNA ÁTTOLÓ KARM.</v>
          </cell>
        </row>
        <row r="5339">
          <cell r="A5339" t="str">
            <v>PPKGU200</v>
          </cell>
          <cell r="B5339">
            <v>13080</v>
          </cell>
          <cell r="C5339" t="str">
            <v>Items</v>
          </cell>
          <cell r="D5339">
            <v>0.7</v>
          </cell>
          <cell r="E5339" t="str">
            <v>43</v>
          </cell>
          <cell r="F5339" t="str">
            <v>HAWA</v>
          </cell>
          <cell r="G5339" t="str">
            <v>FITTING</v>
          </cell>
          <cell r="H5339" t="str">
            <v>S36</v>
          </cell>
          <cell r="I5339" t="str">
            <v>I</v>
          </cell>
          <cell r="J5339" t="str">
            <v>I</v>
          </cell>
          <cell r="K5339">
            <v>2616</v>
          </cell>
          <cell r="L5339" t="str">
            <v>PP CSATORNA ÁTTOLÓ KARM.</v>
          </cell>
        </row>
        <row r="5340">
          <cell r="A5340" t="str">
            <v>PPKGU250</v>
          </cell>
          <cell r="B5340">
            <v>18935</v>
          </cell>
          <cell r="C5340" t="str">
            <v>Items</v>
          </cell>
          <cell r="D5340">
            <v>0.9</v>
          </cell>
          <cell r="E5340" t="str">
            <v>43</v>
          </cell>
          <cell r="F5340" t="str">
            <v>HAWA</v>
          </cell>
          <cell r="G5340" t="str">
            <v>FITTING</v>
          </cell>
          <cell r="H5340" t="str">
            <v>S36</v>
          </cell>
          <cell r="I5340" t="str">
            <v>I</v>
          </cell>
          <cell r="J5340" t="str">
            <v>I</v>
          </cell>
          <cell r="K5340">
            <v>3787</v>
          </cell>
          <cell r="L5340" t="str">
            <v>PP CSATORNA ÁTTOLÓ KARM.</v>
          </cell>
        </row>
        <row r="5341">
          <cell r="A5341" t="str">
            <v>OV400F.1.5T</v>
          </cell>
          <cell r="B5341">
            <v>55028</v>
          </cell>
          <cell r="C5341" t="str">
            <v>Items</v>
          </cell>
          <cell r="D5341">
            <v>23</v>
          </cell>
          <cell r="E5341" t="str">
            <v>83</v>
          </cell>
          <cell r="F5341" t="str">
            <v>HAWA</v>
          </cell>
          <cell r="G5341" t="str">
            <v>OTHER</v>
          </cell>
          <cell r="H5341" t="str">
            <v>S26</v>
          </cell>
          <cell r="I5341" t="str">
            <v>I</v>
          </cell>
          <cell r="J5341" t="str">
            <v>N</v>
          </cell>
          <cell r="K5341">
            <v>11708.77</v>
          </cell>
          <cell r="L5341" t="str">
            <v>000000003195006787319501</v>
          </cell>
        </row>
        <row r="5342">
          <cell r="A5342" t="str">
            <v>OV315VNYF.N.40T</v>
          </cell>
          <cell r="B5342">
            <v>41750</v>
          </cell>
          <cell r="C5342" t="str">
            <v>Items</v>
          </cell>
          <cell r="D5342">
            <v>19</v>
          </cell>
          <cell r="E5342" t="str">
            <v>83</v>
          </cell>
          <cell r="F5342" t="str">
            <v>HAWA</v>
          </cell>
          <cell r="G5342" t="str">
            <v>OTHER</v>
          </cell>
          <cell r="H5342" t="str">
            <v>S26</v>
          </cell>
          <cell r="I5342" t="str">
            <v>I</v>
          </cell>
          <cell r="J5342" t="str">
            <v>N</v>
          </cell>
          <cell r="K5342">
            <v>8320</v>
          </cell>
          <cell r="L5342" t="str">
            <v>000000003195006788319501</v>
          </cell>
        </row>
        <row r="5343">
          <cell r="A5343" t="str">
            <v>OV315VNYF.K.40T</v>
          </cell>
          <cell r="B5343">
            <v>41750</v>
          </cell>
          <cell r="C5343" t="str">
            <v>Items</v>
          </cell>
          <cell r="D5343">
            <v>18</v>
          </cell>
          <cell r="E5343" t="str">
            <v>83</v>
          </cell>
          <cell r="F5343" t="str">
            <v>HAWA</v>
          </cell>
          <cell r="G5343" t="str">
            <v>OTHER</v>
          </cell>
          <cell r="H5343" t="str">
            <v>S26</v>
          </cell>
          <cell r="I5343" t="str">
            <v>I</v>
          </cell>
          <cell r="J5343" t="str">
            <v>N</v>
          </cell>
          <cell r="K5343">
            <v>7995.56</v>
          </cell>
          <cell r="L5343" t="str">
            <v>000000003195006789319501</v>
          </cell>
        </row>
        <row r="5344">
          <cell r="A5344" t="str">
            <v>PPKDEM1000/6MSN16I</v>
          </cell>
          <cell r="B5344">
            <v>1207850</v>
          </cell>
          <cell r="C5344" t="str">
            <v>Items</v>
          </cell>
          <cell r="D5344">
            <v>313.45</v>
          </cell>
          <cell r="E5344" t="str">
            <v>1C</v>
          </cell>
          <cell r="F5344" t="str">
            <v>HAWA</v>
          </cell>
          <cell r="G5344" t="str">
            <v>PIPE</v>
          </cell>
          <cell r="H5344" t="str">
            <v>S35</v>
          </cell>
          <cell r="I5344" t="str">
            <v>I</v>
          </cell>
          <cell r="J5344" t="str">
            <v>I</v>
          </cell>
          <cell r="K5344">
            <v>226084</v>
          </cell>
          <cell r="L5344" t="str">
            <v>PP PRAGMA ID CSAT.SN16.ID1000/OD1142MM</v>
          </cell>
        </row>
        <row r="5345">
          <cell r="A5345" t="str">
            <v>PPKDEM400/6MSN16ID</v>
          </cell>
          <cell r="B5345">
            <v>198610</v>
          </cell>
          <cell r="C5345" t="str">
            <v>Items</v>
          </cell>
          <cell r="D5345">
            <v>52.3</v>
          </cell>
          <cell r="E5345" t="str">
            <v>1C</v>
          </cell>
          <cell r="F5345" t="str">
            <v>HAWA</v>
          </cell>
          <cell r="G5345" t="str">
            <v>PIPE</v>
          </cell>
          <cell r="H5345" t="str">
            <v>S35</v>
          </cell>
          <cell r="I5345" t="str">
            <v>I</v>
          </cell>
          <cell r="J5345" t="str">
            <v>I</v>
          </cell>
          <cell r="K5345">
            <v>39722</v>
          </cell>
          <cell r="L5345" t="str">
            <v>PP PRAGMA ID CSAT.SN16.ID400/OD458MM</v>
          </cell>
        </row>
        <row r="5346">
          <cell r="A5346" t="str">
            <v>PPKDEA1000/400X90I</v>
          </cell>
          <cell r="B5346">
            <v>640100</v>
          </cell>
          <cell r="C5346" t="str">
            <v>Items</v>
          </cell>
          <cell r="D5346">
            <v>60</v>
          </cell>
          <cell r="E5346" t="str">
            <v>1D</v>
          </cell>
          <cell r="F5346" t="str">
            <v>HAWA</v>
          </cell>
          <cell r="G5346" t="str">
            <v>FITTING</v>
          </cell>
          <cell r="H5346" t="str">
            <v>S36</v>
          </cell>
          <cell r="I5346" t="str">
            <v>I</v>
          </cell>
          <cell r="J5346" t="str">
            <v>N</v>
          </cell>
          <cell r="K5346">
            <v>128020</v>
          </cell>
          <cell r="L5346" t="str">
            <v>PP PRAGMA ID CSAT. ÁGIDOM</v>
          </cell>
        </row>
        <row r="5347">
          <cell r="A5347" t="str">
            <v>PPDREN200/6/220B</v>
          </cell>
          <cell r="B5347">
            <v>50095</v>
          </cell>
          <cell r="C5347" t="str">
            <v>Items</v>
          </cell>
          <cell r="D5347">
            <v>11.77</v>
          </cell>
          <cell r="E5347" t="str">
            <v>1C</v>
          </cell>
          <cell r="F5347" t="str">
            <v>HAWA</v>
          </cell>
          <cell r="G5347" t="str">
            <v>PIPE</v>
          </cell>
          <cell r="H5347" t="str">
            <v>S35</v>
          </cell>
          <cell r="I5347" t="str">
            <v>I</v>
          </cell>
          <cell r="J5347" t="str">
            <v>N</v>
          </cell>
          <cell r="K5347">
            <v>8435</v>
          </cell>
          <cell r="L5347" t="str">
            <v>PP PRAGMA DRÉNCSÖ OD200/6 220° 100CM2</v>
          </cell>
        </row>
        <row r="5348">
          <cell r="A5348" t="str">
            <v>WH-SLCON</v>
          </cell>
          <cell r="B5348">
            <v>283</v>
          </cell>
          <cell r="C5348" t="str">
            <v>Meter</v>
          </cell>
          <cell r="D5348">
            <v>0.1</v>
          </cell>
          <cell r="E5348" t="str">
            <v>23</v>
          </cell>
          <cell r="F5348" t="str">
            <v>HAWA</v>
          </cell>
          <cell r="G5348" t="str">
            <v>OTHER</v>
          </cell>
          <cell r="H5348" t="str">
            <v>S23</v>
          </cell>
          <cell r="I5348" t="str">
            <v>I</v>
          </cell>
          <cell r="J5348" t="str">
            <v>N</v>
          </cell>
          <cell r="K5348">
            <v>97</v>
          </cell>
          <cell r="L5348" t="str">
            <v>FÖDÉMFŰTŐ MODUL BEKÖTÖCSÖ</v>
          </cell>
        </row>
        <row r="5349">
          <cell r="A5349" t="str">
            <v>FF050/1000G</v>
          </cell>
          <cell r="B5349">
            <v>64419</v>
          </cell>
          <cell r="C5349" t="str">
            <v>Items</v>
          </cell>
          <cell r="D5349">
            <v>18</v>
          </cell>
          <cell r="E5349" t="str">
            <v>83</v>
          </cell>
          <cell r="F5349" t="str">
            <v>HAWA</v>
          </cell>
          <cell r="G5349" t="str">
            <v>FITTING</v>
          </cell>
          <cell r="H5349" t="str">
            <v>S26</v>
          </cell>
          <cell r="I5349" t="str">
            <v>I</v>
          </cell>
          <cell r="J5349" t="str">
            <v>N</v>
          </cell>
          <cell r="K5349">
            <v>1260.54</v>
          </cell>
          <cell r="L5349" t="str">
            <v>KETKARIMAS IDOM GÖV</v>
          </cell>
        </row>
        <row r="5350">
          <cell r="A5350" t="str">
            <v>FF400/1000G</v>
          </cell>
          <cell r="B5350">
            <v>587081</v>
          </cell>
          <cell r="C5350" t="str">
            <v>Items</v>
          </cell>
          <cell r="D5350">
            <v>89</v>
          </cell>
          <cell r="E5350" t="str">
            <v>83</v>
          </cell>
          <cell r="F5350" t="str">
            <v>HAWA</v>
          </cell>
          <cell r="G5350" t="str">
            <v>FITTING</v>
          </cell>
          <cell r="H5350" t="str">
            <v>S26</v>
          </cell>
          <cell r="I5350" t="str">
            <v>I</v>
          </cell>
          <cell r="J5350" t="str">
            <v>N</v>
          </cell>
          <cell r="K5350">
            <v>565.27</v>
          </cell>
          <cell r="L5350" t="str">
            <v>KETKARIMAS IDOM GÖV</v>
          </cell>
        </row>
        <row r="5351">
          <cell r="A5351" t="str">
            <v>N400GGG</v>
          </cell>
          <cell r="B5351">
            <v>831964</v>
          </cell>
          <cell r="C5351" t="str">
            <v>Items</v>
          </cell>
          <cell r="D5351">
            <v>177</v>
          </cell>
          <cell r="E5351" t="str">
            <v>83</v>
          </cell>
          <cell r="F5351" t="str">
            <v>HAWA</v>
          </cell>
          <cell r="G5351" t="str">
            <v>FITTING</v>
          </cell>
          <cell r="H5351" t="str">
            <v>S26</v>
          </cell>
          <cell r="I5351" t="str">
            <v>I</v>
          </cell>
          <cell r="J5351" t="str">
            <v>N</v>
          </cell>
          <cell r="K5351">
            <v>182100</v>
          </cell>
          <cell r="L5351" t="str">
            <v>KETKARIMAS TALPAS KÖNYÖK GÖV</v>
          </cell>
        </row>
        <row r="5352">
          <cell r="A5352" t="str">
            <v>T400/200GGG</v>
          </cell>
          <cell r="B5352">
            <v>662921</v>
          </cell>
          <cell r="C5352" t="str">
            <v>Items</v>
          </cell>
          <cell r="D5352">
            <v>169</v>
          </cell>
          <cell r="E5352" t="str">
            <v>83</v>
          </cell>
          <cell r="F5352" t="str">
            <v>HAWA</v>
          </cell>
          <cell r="G5352" t="str">
            <v>FITTING</v>
          </cell>
          <cell r="H5352" t="str">
            <v>S26</v>
          </cell>
          <cell r="I5352" t="str">
            <v>I</v>
          </cell>
          <cell r="J5352" t="str">
            <v>N</v>
          </cell>
          <cell r="K5352">
            <v>145100</v>
          </cell>
          <cell r="L5352" t="str">
            <v>KARIMAS T IDOM GÖV</v>
          </cell>
        </row>
        <row r="5353">
          <cell r="A5353" t="str">
            <v>FFK400/30FGGG</v>
          </cell>
          <cell r="B5353">
            <v>797699</v>
          </cell>
          <cell r="C5353" t="str">
            <v>Items</v>
          </cell>
          <cell r="D5353">
            <v>108</v>
          </cell>
          <cell r="E5353" t="str">
            <v>83</v>
          </cell>
          <cell r="F5353" t="str">
            <v>HAWA</v>
          </cell>
          <cell r="G5353" t="str">
            <v>FITTING</v>
          </cell>
          <cell r="H5353" t="str">
            <v>S26</v>
          </cell>
          <cell r="I5353" t="str">
            <v>I</v>
          </cell>
          <cell r="J5353" t="str">
            <v>N</v>
          </cell>
          <cell r="K5353">
            <v>2493.65</v>
          </cell>
          <cell r="L5353" t="str">
            <v>KARIMAS IVIDOM GÖV</v>
          </cell>
        </row>
        <row r="5354">
          <cell r="A5354" t="str">
            <v>KGGL315/6MS.SN2FV</v>
          </cell>
          <cell r="B5354">
            <v>65053</v>
          </cell>
          <cell r="C5354" t="str">
            <v>Items</v>
          </cell>
          <cell r="D5354">
            <v>46.53</v>
          </cell>
          <cell r="E5354" t="str">
            <v>53</v>
          </cell>
          <cell r="F5354" t="str">
            <v>HAWA</v>
          </cell>
          <cell r="G5354" t="str">
            <v>PIPE</v>
          </cell>
          <cell r="H5354" t="str">
            <v>S29</v>
          </cell>
          <cell r="I5354" t="str">
            <v>I</v>
          </cell>
          <cell r="J5354" t="str">
            <v>N</v>
          </cell>
          <cell r="K5354">
            <v>13200</v>
          </cell>
          <cell r="L5354" t="str">
            <v>FELSZALLOCSÖ TISZT.NYILASHOZ SN2</v>
          </cell>
        </row>
        <row r="5355">
          <cell r="A5355" t="str">
            <v>H7525</v>
          </cell>
          <cell r="B5355">
            <v>7719</v>
          </cell>
          <cell r="C5355" t="str">
            <v>Meter</v>
          </cell>
          <cell r="D5355">
            <v>0.66</v>
          </cell>
          <cell r="E5355" t="str">
            <v>2E</v>
          </cell>
          <cell r="F5355" t="str">
            <v>HAWA</v>
          </cell>
          <cell r="G5355" t="str">
            <v>OTHER</v>
          </cell>
          <cell r="H5355" t="str">
            <v>S25</v>
          </cell>
          <cell r="I5355" t="str">
            <v>I</v>
          </cell>
          <cell r="J5355" t="str">
            <v>I</v>
          </cell>
          <cell r="K5355">
            <v>2811.9</v>
          </cell>
          <cell r="L5355" t="str">
            <v>FÜTÉS CSÖ SZIMPLA 75/25x2.3 PE-Xa SDR11 PN6</v>
          </cell>
        </row>
        <row r="5356">
          <cell r="A5356" t="str">
            <v>H11025</v>
          </cell>
          <cell r="B5356">
            <v>9704</v>
          </cell>
          <cell r="C5356" t="str">
            <v>Meter</v>
          </cell>
          <cell r="D5356">
            <v>1.21</v>
          </cell>
          <cell r="E5356" t="str">
            <v>2E</v>
          </cell>
          <cell r="F5356" t="str">
            <v>HAWA</v>
          </cell>
          <cell r="G5356" t="str">
            <v>OTHER</v>
          </cell>
          <cell r="H5356" t="str">
            <v>S25</v>
          </cell>
          <cell r="I5356" t="str">
            <v>I</v>
          </cell>
          <cell r="J5356" t="str">
            <v>I</v>
          </cell>
          <cell r="K5356">
            <v>3534.96</v>
          </cell>
          <cell r="L5356" t="str">
            <v>FÜTÉS CSÖ SZIMPLA 110/25x2.3 PE-Xa SDR11 PN6</v>
          </cell>
        </row>
        <row r="5357">
          <cell r="A5357" t="str">
            <v>H9032</v>
          </cell>
          <cell r="B5357">
            <v>9263</v>
          </cell>
          <cell r="C5357" t="str">
            <v>Meter</v>
          </cell>
          <cell r="D5357">
            <v>1.01</v>
          </cell>
          <cell r="E5357" t="str">
            <v>2E</v>
          </cell>
          <cell r="F5357" t="str">
            <v>HAWA</v>
          </cell>
          <cell r="G5357" t="str">
            <v>OTHER</v>
          </cell>
          <cell r="H5357" t="str">
            <v>S25</v>
          </cell>
          <cell r="I5357" t="str">
            <v>I</v>
          </cell>
          <cell r="J5357" t="str">
            <v>I</v>
          </cell>
          <cell r="K5357">
            <v>3374.28</v>
          </cell>
          <cell r="L5357" t="str">
            <v>FÜTÉS CSÖ SZIMPLA 90/32X2.9 PE-Xa SDR11 PN6</v>
          </cell>
        </row>
        <row r="5358">
          <cell r="A5358" t="str">
            <v>H11032</v>
          </cell>
          <cell r="B5358">
            <v>10531</v>
          </cell>
          <cell r="C5358" t="str">
            <v>Meter</v>
          </cell>
          <cell r="D5358">
            <v>1.31</v>
          </cell>
          <cell r="E5358" t="str">
            <v>2E</v>
          </cell>
          <cell r="F5358" t="str">
            <v>HAWA</v>
          </cell>
          <cell r="G5358" t="str">
            <v>OTHER</v>
          </cell>
          <cell r="H5358" t="str">
            <v>S25</v>
          </cell>
          <cell r="I5358" t="str">
            <v>I</v>
          </cell>
          <cell r="J5358" t="str">
            <v>I</v>
          </cell>
          <cell r="K5358">
            <v>3836.24</v>
          </cell>
          <cell r="L5358" t="str">
            <v>FÜTÉS CSÖ SZIMPLA 110/32X2.9 PE-Xa SDR11 PN6</v>
          </cell>
        </row>
        <row r="5359">
          <cell r="A5359" t="str">
            <v>H11040</v>
          </cell>
          <cell r="B5359">
            <v>11689</v>
          </cell>
          <cell r="C5359" t="str">
            <v>Meter</v>
          </cell>
          <cell r="D5359">
            <v>1.47</v>
          </cell>
          <cell r="E5359" t="str">
            <v>2E</v>
          </cell>
          <cell r="F5359" t="str">
            <v>HAWA</v>
          </cell>
          <cell r="G5359" t="str">
            <v>OTHER</v>
          </cell>
          <cell r="H5359" t="str">
            <v>S25</v>
          </cell>
          <cell r="I5359" t="str">
            <v>I</v>
          </cell>
          <cell r="J5359" t="str">
            <v>I</v>
          </cell>
          <cell r="K5359">
            <v>4258.0200000000004</v>
          </cell>
          <cell r="L5359" t="str">
            <v>FÜTÉS CSÖ SZIMPLA 110/40X3.7 PE-Xa SDR11 PN6</v>
          </cell>
        </row>
        <row r="5360">
          <cell r="A5360" t="str">
            <v>H14040</v>
          </cell>
          <cell r="B5360">
            <v>14831</v>
          </cell>
          <cell r="C5360" t="str">
            <v>Meter</v>
          </cell>
          <cell r="D5360">
            <v>1.99</v>
          </cell>
          <cell r="E5360" t="str">
            <v>2E</v>
          </cell>
          <cell r="F5360" t="str">
            <v>HAWA</v>
          </cell>
          <cell r="G5360" t="str">
            <v>OTHER</v>
          </cell>
          <cell r="H5360" t="str">
            <v>S25</v>
          </cell>
          <cell r="I5360" t="str">
            <v>I</v>
          </cell>
          <cell r="J5360" t="str">
            <v>I</v>
          </cell>
          <cell r="K5360">
            <v>5402.87</v>
          </cell>
          <cell r="L5360" t="str">
            <v>FÜTÉS CSÖ SZIMPLA 140/40X3.7 PE-Xa SDR11 PN6</v>
          </cell>
        </row>
        <row r="5361">
          <cell r="A5361" t="str">
            <v>H14050</v>
          </cell>
          <cell r="B5361">
            <v>16485</v>
          </cell>
          <cell r="C5361" t="str">
            <v>Meter</v>
          </cell>
          <cell r="D5361">
            <v>2.1800000000000002</v>
          </cell>
          <cell r="E5361" t="str">
            <v>2E</v>
          </cell>
          <cell r="F5361" t="str">
            <v>HAWA</v>
          </cell>
          <cell r="G5361" t="str">
            <v>OTHER</v>
          </cell>
          <cell r="H5361" t="str">
            <v>S25</v>
          </cell>
          <cell r="I5361" t="str">
            <v>I</v>
          </cell>
          <cell r="J5361" t="str">
            <v>I</v>
          </cell>
          <cell r="K5361">
            <v>6005.42</v>
          </cell>
          <cell r="L5361" t="str">
            <v>FÜTÉS CSÖ SZIMPLA 140/50X4.6 PE-Xa SDR11 PN6</v>
          </cell>
        </row>
        <row r="5362">
          <cell r="A5362" t="str">
            <v>H16050</v>
          </cell>
          <cell r="B5362">
            <v>18195</v>
          </cell>
          <cell r="C5362" t="str">
            <v>Meter</v>
          </cell>
          <cell r="D5362">
            <v>2.38</v>
          </cell>
          <cell r="E5362" t="str">
            <v>2E</v>
          </cell>
          <cell r="F5362" t="str">
            <v>HAWA</v>
          </cell>
          <cell r="G5362" t="str">
            <v>OTHER</v>
          </cell>
          <cell r="H5362" t="str">
            <v>S25</v>
          </cell>
          <cell r="I5362" t="str">
            <v>I</v>
          </cell>
          <cell r="J5362" t="str">
            <v>I</v>
          </cell>
          <cell r="K5362">
            <v>6628.05</v>
          </cell>
          <cell r="L5362" t="str">
            <v>FÜTÉS CSÖ SZIMPLA 160/50X4.6 PE-Xa SDR11 PN6</v>
          </cell>
        </row>
        <row r="5363">
          <cell r="A5363" t="str">
            <v>H14063</v>
          </cell>
          <cell r="B5363">
            <v>19132</v>
          </cell>
          <cell r="C5363" t="str">
            <v>Meter</v>
          </cell>
          <cell r="D5363">
            <v>2.5499999999999998</v>
          </cell>
          <cell r="E5363" t="str">
            <v>2E</v>
          </cell>
          <cell r="F5363" t="str">
            <v>HAWA</v>
          </cell>
          <cell r="G5363" t="str">
            <v>OTHER</v>
          </cell>
          <cell r="H5363" t="str">
            <v>S25</v>
          </cell>
          <cell r="I5363" t="str">
            <v>I</v>
          </cell>
          <cell r="J5363" t="str">
            <v>I</v>
          </cell>
          <cell r="K5363">
            <v>6969.5</v>
          </cell>
          <cell r="L5363" t="str">
            <v>FÜTÉS CSÖ SZIMPLA 140/63x5.8 PE-Xa SDR11 PN6</v>
          </cell>
        </row>
        <row r="5364">
          <cell r="A5364" t="str">
            <v>H16063</v>
          </cell>
          <cell r="B5364">
            <v>20676</v>
          </cell>
          <cell r="C5364" t="str">
            <v>Meter</v>
          </cell>
          <cell r="D5364">
            <v>2.76</v>
          </cell>
          <cell r="E5364" t="str">
            <v>2E</v>
          </cell>
          <cell r="F5364" t="str">
            <v>HAWA</v>
          </cell>
          <cell r="G5364" t="str">
            <v>OTHER</v>
          </cell>
          <cell r="H5364" t="str">
            <v>S25</v>
          </cell>
          <cell r="I5364" t="str">
            <v>I</v>
          </cell>
          <cell r="J5364" t="str">
            <v>I</v>
          </cell>
          <cell r="K5364">
            <v>7531.88</v>
          </cell>
          <cell r="L5364" t="str">
            <v>FÜTÉS CSÖ SZIMPLA 160/63x5.8 PE-Xa SDR11 PN6</v>
          </cell>
        </row>
        <row r="5365">
          <cell r="A5365" t="str">
            <v>H16075</v>
          </cell>
          <cell r="B5365">
            <v>22550</v>
          </cell>
          <cell r="C5365" t="str">
            <v>Meter</v>
          </cell>
          <cell r="D5365">
            <v>3.11</v>
          </cell>
          <cell r="E5365" t="str">
            <v>2E</v>
          </cell>
          <cell r="F5365" t="str">
            <v>HAWA</v>
          </cell>
          <cell r="G5365" t="str">
            <v>OTHER</v>
          </cell>
          <cell r="H5365" t="str">
            <v>S25</v>
          </cell>
          <cell r="I5365" t="str">
            <v>I</v>
          </cell>
          <cell r="J5365" t="str">
            <v>I</v>
          </cell>
          <cell r="K5365">
            <v>8214.77</v>
          </cell>
          <cell r="L5365" t="str">
            <v>FÜTÉS CSÖ SZIMPLA 160/75X6.8 PE-Xa SDR11 PN6</v>
          </cell>
        </row>
        <row r="5366">
          <cell r="A5366" t="str">
            <v>H20075</v>
          </cell>
          <cell r="B5366">
            <v>26300</v>
          </cell>
          <cell r="C5366" t="str">
            <v>Meter</v>
          </cell>
          <cell r="D5366">
            <v>3.95</v>
          </cell>
          <cell r="E5366" t="str">
            <v>2E</v>
          </cell>
          <cell r="F5366" t="str">
            <v>HAWA</v>
          </cell>
          <cell r="G5366" t="str">
            <v>OTHER</v>
          </cell>
          <cell r="H5366" t="str">
            <v>S25</v>
          </cell>
          <cell r="I5366" t="str">
            <v>I</v>
          </cell>
          <cell r="J5366" t="str">
            <v>I</v>
          </cell>
          <cell r="K5366">
            <v>9580.5499999999993</v>
          </cell>
          <cell r="L5366" t="str">
            <v>FÜTÉS CSÖ SZIMPLA 200/75X6.8 PE-Xa SDR11 PN6</v>
          </cell>
        </row>
        <row r="5367">
          <cell r="A5367" t="str">
            <v>H16090</v>
          </cell>
          <cell r="B5367">
            <v>29222</v>
          </cell>
          <cell r="C5367" t="str">
            <v>Meter</v>
          </cell>
          <cell r="D5367">
            <v>3.68</v>
          </cell>
          <cell r="E5367" t="str">
            <v>2E</v>
          </cell>
          <cell r="F5367" t="str">
            <v>HAWA</v>
          </cell>
          <cell r="G5367" t="str">
            <v>OTHER</v>
          </cell>
          <cell r="H5367" t="str">
            <v>S25</v>
          </cell>
          <cell r="I5367" t="str">
            <v>I</v>
          </cell>
          <cell r="J5367" t="str">
            <v>I</v>
          </cell>
          <cell r="K5367">
            <v>10645.05</v>
          </cell>
          <cell r="L5367" t="str">
            <v>FÜTÉS CSÖ SZIMPLA 160/90X8.2 PE-Xa SDR11 PN6</v>
          </cell>
        </row>
        <row r="5368">
          <cell r="A5368" t="str">
            <v>H20090</v>
          </cell>
          <cell r="B5368">
            <v>31703</v>
          </cell>
          <cell r="C5368" t="str">
            <v>Meter</v>
          </cell>
          <cell r="D5368">
            <v>4.57</v>
          </cell>
          <cell r="E5368" t="str">
            <v>2E</v>
          </cell>
          <cell r="F5368" t="str">
            <v>HAWA</v>
          </cell>
          <cell r="G5368" t="str">
            <v>OTHER</v>
          </cell>
          <cell r="H5368" t="str">
            <v>S25</v>
          </cell>
          <cell r="I5368" t="str">
            <v>I</v>
          </cell>
          <cell r="J5368" t="str">
            <v>I</v>
          </cell>
          <cell r="K5368">
            <v>11548.88</v>
          </cell>
          <cell r="L5368" t="str">
            <v>FÜTÉS CSÖ SZIMPLA 200/90X8.2 PE-Xa SDR11 PN6</v>
          </cell>
        </row>
        <row r="5369">
          <cell r="A5369" t="str">
            <v>H22590</v>
          </cell>
          <cell r="B5369">
            <v>36775</v>
          </cell>
          <cell r="C5369" t="str">
            <v>Meter</v>
          </cell>
          <cell r="D5369">
            <v>4.93</v>
          </cell>
          <cell r="E5369" t="str">
            <v>2E</v>
          </cell>
          <cell r="F5369" t="str">
            <v>HAWA</v>
          </cell>
          <cell r="G5369" t="str">
            <v>OTHER</v>
          </cell>
          <cell r="H5369" t="str">
            <v>S25</v>
          </cell>
          <cell r="I5369" t="str">
            <v>I</v>
          </cell>
          <cell r="J5369" t="str">
            <v>I</v>
          </cell>
          <cell r="K5369">
            <v>13396.7</v>
          </cell>
          <cell r="L5369" t="str">
            <v>FÜTÉS CSÖ SZIMPLA 225/90X8.2 PE-Xa SDR11 PN6</v>
          </cell>
        </row>
        <row r="5370">
          <cell r="A5370" t="str">
            <v>H200110</v>
          </cell>
          <cell r="B5370">
            <v>40249</v>
          </cell>
          <cell r="C5370" t="str">
            <v>Meter</v>
          </cell>
          <cell r="D5370">
            <v>5.45</v>
          </cell>
          <cell r="E5370" t="str">
            <v>2E</v>
          </cell>
          <cell r="F5370" t="str">
            <v>HAWA</v>
          </cell>
          <cell r="G5370" t="str">
            <v>OTHER</v>
          </cell>
          <cell r="H5370" t="str">
            <v>S25</v>
          </cell>
          <cell r="I5370" t="str">
            <v>I</v>
          </cell>
          <cell r="J5370" t="str">
            <v>I</v>
          </cell>
          <cell r="K5370">
            <v>14662.05</v>
          </cell>
          <cell r="L5370" t="str">
            <v>FÜTÉS CSÖ SZIMPLA 200/110x10.0 PE-Xa SDR11 PN6</v>
          </cell>
        </row>
        <row r="5371">
          <cell r="A5371" t="str">
            <v>H225110</v>
          </cell>
          <cell r="B5371">
            <v>40745</v>
          </cell>
          <cell r="C5371" t="str">
            <v>Meter</v>
          </cell>
          <cell r="D5371">
            <v>5.84</v>
          </cell>
          <cell r="E5371" t="str">
            <v>2E</v>
          </cell>
          <cell r="F5371" t="str">
            <v>HAWA</v>
          </cell>
          <cell r="G5371" t="str">
            <v>OTHER</v>
          </cell>
          <cell r="H5371" t="str">
            <v>S25</v>
          </cell>
          <cell r="I5371" t="str">
            <v>I</v>
          </cell>
          <cell r="J5371" t="str">
            <v>I</v>
          </cell>
          <cell r="K5371">
            <v>14842.82</v>
          </cell>
          <cell r="L5371" t="str">
            <v>FÜTÉS CSÖ SZIMPLA 225/110x10.0 PE-Xa SDR11 PN6</v>
          </cell>
        </row>
        <row r="5372">
          <cell r="A5372" t="str">
            <v>H200125</v>
          </cell>
          <cell r="B5372">
            <v>52213</v>
          </cell>
          <cell r="C5372" t="str">
            <v>Meter</v>
          </cell>
          <cell r="D5372">
            <v>6.4</v>
          </cell>
          <cell r="E5372" t="str">
            <v>2E</v>
          </cell>
          <cell r="F5372" t="str">
            <v>HAWA</v>
          </cell>
          <cell r="G5372" t="str">
            <v>OTHER</v>
          </cell>
          <cell r="H5372" t="str">
            <v>S25</v>
          </cell>
          <cell r="I5372" t="str">
            <v>I</v>
          </cell>
          <cell r="J5372" t="str">
            <v>I</v>
          </cell>
          <cell r="K5372">
            <v>19020.5</v>
          </cell>
          <cell r="L5372" t="str">
            <v>FÜTÉS CSÖ SZIMPLA 200/125x11.4 PE-Xa SDR11 PN6</v>
          </cell>
        </row>
        <row r="5373">
          <cell r="A5373" t="str">
            <v>H225125</v>
          </cell>
          <cell r="B5373">
            <v>54804</v>
          </cell>
          <cell r="C5373" t="str">
            <v>Meter</v>
          </cell>
          <cell r="D5373">
            <v>6.5</v>
          </cell>
          <cell r="E5373" t="str">
            <v>2E</v>
          </cell>
          <cell r="F5373" t="str">
            <v>HAWA</v>
          </cell>
          <cell r="G5373" t="str">
            <v>OTHER</v>
          </cell>
          <cell r="H5373" t="str">
            <v>S25</v>
          </cell>
          <cell r="I5373" t="str">
            <v>I</v>
          </cell>
          <cell r="J5373" t="str">
            <v>I</v>
          </cell>
          <cell r="K5373">
            <v>19964.490000000002</v>
          </cell>
          <cell r="L5373" t="str">
            <v>FÜTÉS CSÖ SZIMPLA 225/125x11.4 PE-Xa SDR11 PN6</v>
          </cell>
        </row>
        <row r="5374">
          <cell r="A5374" t="str">
            <v>HD14025</v>
          </cell>
          <cell r="B5374">
            <v>14335</v>
          </cell>
          <cell r="C5374" t="str">
            <v>Meter</v>
          </cell>
          <cell r="D5374">
            <v>1.85</v>
          </cell>
          <cell r="E5374" t="str">
            <v>2E</v>
          </cell>
          <cell r="F5374" t="str">
            <v>HAWA</v>
          </cell>
          <cell r="G5374" t="str">
            <v>OTHER</v>
          </cell>
          <cell r="H5374" t="str">
            <v>S25</v>
          </cell>
          <cell r="I5374" t="str">
            <v>I</v>
          </cell>
          <cell r="J5374" t="str">
            <v>I</v>
          </cell>
          <cell r="K5374">
            <v>5222.1000000000004</v>
          </cell>
          <cell r="L5374" t="str">
            <v>KETCSÖVES FÜTÖVEZETEK 140/25x2.3 PE-Xa SDR11 PN6</v>
          </cell>
        </row>
        <row r="5375">
          <cell r="A5375" t="str">
            <v>HD16025</v>
          </cell>
          <cell r="B5375">
            <v>15934</v>
          </cell>
          <cell r="C5375" t="str">
            <v>Meter</v>
          </cell>
          <cell r="D5375">
            <v>2.0499999999999998</v>
          </cell>
          <cell r="E5375" t="str">
            <v>2E</v>
          </cell>
          <cell r="F5375" t="str">
            <v>HAWA</v>
          </cell>
          <cell r="G5375" t="str">
            <v>OTHER</v>
          </cell>
          <cell r="H5375" t="str">
            <v>S25</v>
          </cell>
          <cell r="I5375" t="str">
            <v>I</v>
          </cell>
          <cell r="J5375" t="str">
            <v>I</v>
          </cell>
          <cell r="K5375">
            <v>5804.57</v>
          </cell>
          <cell r="L5375" t="str">
            <v>KETCSÖVES FÜTÖVEZETEK 160/25x2.3 PE-Xa SDR11 PN6</v>
          </cell>
        </row>
        <row r="5376">
          <cell r="A5376" t="str">
            <v>HD14032</v>
          </cell>
          <cell r="B5376">
            <v>16044</v>
          </cell>
          <cell r="C5376" t="str">
            <v>Meter</v>
          </cell>
          <cell r="D5376">
            <v>2.06</v>
          </cell>
          <cell r="E5376" t="str">
            <v>2E</v>
          </cell>
          <cell r="F5376" t="str">
            <v>HAWA</v>
          </cell>
          <cell r="G5376" t="str">
            <v>OTHER</v>
          </cell>
          <cell r="H5376" t="str">
            <v>S25</v>
          </cell>
          <cell r="I5376" t="str">
            <v>I</v>
          </cell>
          <cell r="J5376" t="str">
            <v>I</v>
          </cell>
          <cell r="K5376">
            <v>5844.74</v>
          </cell>
          <cell r="L5376" t="str">
            <v>KETCSÖVES FÜTÖVEZETEK 140/32X2.9 PE-Xa SDR11 PN6</v>
          </cell>
        </row>
        <row r="5377">
          <cell r="A5377" t="str">
            <v>HD16032</v>
          </cell>
          <cell r="B5377">
            <v>17643</v>
          </cell>
          <cell r="C5377" t="str">
            <v>Meter</v>
          </cell>
          <cell r="D5377">
            <v>2.23</v>
          </cell>
          <cell r="E5377" t="str">
            <v>2E</v>
          </cell>
          <cell r="F5377" t="str">
            <v>HAWA</v>
          </cell>
          <cell r="G5377" t="str">
            <v>OTHER</v>
          </cell>
          <cell r="H5377" t="str">
            <v>S25</v>
          </cell>
          <cell r="I5377" t="str">
            <v>I</v>
          </cell>
          <cell r="J5377" t="str">
            <v>I</v>
          </cell>
          <cell r="K5377">
            <v>6427.2</v>
          </cell>
          <cell r="L5377" t="str">
            <v>KETCSÖVES FÜTÖVEZETEK 160/32X2.9 PE-Xa SDR11 PN6</v>
          </cell>
        </row>
        <row r="5378">
          <cell r="A5378" t="str">
            <v>HD16040</v>
          </cell>
          <cell r="B5378">
            <v>20235</v>
          </cell>
          <cell r="C5378" t="str">
            <v>Meter</v>
          </cell>
          <cell r="D5378">
            <v>2.59</v>
          </cell>
          <cell r="E5378" t="str">
            <v>2E</v>
          </cell>
          <cell r="F5378" t="str">
            <v>HAWA</v>
          </cell>
          <cell r="G5378" t="str">
            <v>OTHER</v>
          </cell>
          <cell r="H5378" t="str">
            <v>S25</v>
          </cell>
          <cell r="I5378" t="str">
            <v>I</v>
          </cell>
          <cell r="J5378" t="str">
            <v>I</v>
          </cell>
          <cell r="K5378">
            <v>7371.2</v>
          </cell>
          <cell r="L5378" t="str">
            <v>KETCSÖVES FÜTÖVEZETEK 160/40X3.7 PE-Xa SDR11 PN6</v>
          </cell>
        </row>
        <row r="5379">
          <cell r="A5379" t="str">
            <v>HD16050</v>
          </cell>
          <cell r="B5379">
            <v>23157</v>
          </cell>
          <cell r="C5379" t="str">
            <v>Meter</v>
          </cell>
          <cell r="D5379">
            <v>2.96</v>
          </cell>
          <cell r="E5379" t="str">
            <v>2E</v>
          </cell>
          <cell r="F5379" t="str">
            <v>HAWA</v>
          </cell>
          <cell r="G5379" t="str">
            <v>OTHER</v>
          </cell>
          <cell r="H5379" t="str">
            <v>S25</v>
          </cell>
          <cell r="I5379" t="str">
            <v>I</v>
          </cell>
          <cell r="J5379" t="str">
            <v>I</v>
          </cell>
          <cell r="K5379">
            <v>8435.7000000000007</v>
          </cell>
          <cell r="L5379" t="str">
            <v>KETCSÖVES FÜTÖVEZETEK 160/50X4.6 PE-Xa SDR11 PN6</v>
          </cell>
        </row>
        <row r="5380">
          <cell r="A5380" t="str">
            <v>HD20050</v>
          </cell>
          <cell r="B5380">
            <v>28060</v>
          </cell>
          <cell r="C5380" t="str">
            <v>Meter</v>
          </cell>
          <cell r="D5380">
            <v>3.88</v>
          </cell>
          <cell r="E5380" t="str">
            <v>2E</v>
          </cell>
          <cell r="F5380" t="str">
            <v>HAWA</v>
          </cell>
          <cell r="G5380" t="str">
            <v>OTHER</v>
          </cell>
          <cell r="H5380" t="str">
            <v>S25</v>
          </cell>
          <cell r="I5380" t="str">
            <v>I</v>
          </cell>
          <cell r="J5380" t="str">
            <v>I</v>
          </cell>
          <cell r="K5380">
            <v>10221.719999999999</v>
          </cell>
          <cell r="L5380" t="str">
            <v>KETCSÖVES FÜTÖVEZETEK 200/50X4.6 PE-Xa SDR11 PN6</v>
          </cell>
        </row>
        <row r="5381">
          <cell r="A5381" t="str">
            <v>HD20063</v>
          </cell>
          <cell r="B5381">
            <v>37492</v>
          </cell>
          <cell r="C5381" t="str">
            <v>Meter</v>
          </cell>
          <cell r="D5381">
            <v>4.51</v>
          </cell>
          <cell r="E5381" t="str">
            <v>2E</v>
          </cell>
          <cell r="F5381" t="str">
            <v>HAWA</v>
          </cell>
          <cell r="G5381" t="str">
            <v>OTHER</v>
          </cell>
          <cell r="H5381" t="str">
            <v>S25</v>
          </cell>
          <cell r="I5381" t="str">
            <v>I</v>
          </cell>
          <cell r="J5381" t="str">
            <v>I</v>
          </cell>
          <cell r="K5381">
            <v>13657.8</v>
          </cell>
          <cell r="L5381" t="str">
            <v>KETCSÖVES FÜTÖVEZETEK 200/63x5.8 PE-Xa SDR11 PN6</v>
          </cell>
        </row>
        <row r="5382">
          <cell r="A5382" t="str">
            <v>HD22563</v>
          </cell>
          <cell r="B5382">
            <v>37271</v>
          </cell>
          <cell r="C5382" t="str">
            <v>Meter</v>
          </cell>
          <cell r="D5382">
            <v>4.84</v>
          </cell>
          <cell r="E5382" t="str">
            <v>2E</v>
          </cell>
          <cell r="F5382" t="str">
            <v>HAWA</v>
          </cell>
          <cell r="G5382" t="str">
            <v>OTHER</v>
          </cell>
          <cell r="H5382" t="str">
            <v>S25</v>
          </cell>
          <cell r="I5382" t="str">
            <v>I</v>
          </cell>
          <cell r="J5382" t="str">
            <v>I</v>
          </cell>
          <cell r="K5382">
            <v>13577.46</v>
          </cell>
          <cell r="L5382" t="str">
            <v>KETCSÖVES FÜTÖVEZETEK 225/63x5.8 PE-Xa SDR11 PN6</v>
          </cell>
        </row>
        <row r="5383">
          <cell r="A5383" t="str">
            <v>S7525</v>
          </cell>
          <cell r="B5383">
            <v>9107</v>
          </cell>
          <cell r="C5383" t="str">
            <v>Meter</v>
          </cell>
          <cell r="D5383">
            <v>0.72</v>
          </cell>
          <cell r="E5383" t="str">
            <v>2E</v>
          </cell>
          <cell r="F5383" t="str">
            <v>HAWA</v>
          </cell>
          <cell r="G5383" t="str">
            <v>OTHER</v>
          </cell>
          <cell r="H5383" t="str">
            <v>S25</v>
          </cell>
          <cell r="I5383" t="str">
            <v>I</v>
          </cell>
          <cell r="J5383" t="str">
            <v>I</v>
          </cell>
          <cell r="K5383">
            <v>3317.49</v>
          </cell>
          <cell r="L5383" t="str">
            <v>EGYCSÖVES VIZCSÖ 75/25x3.5 PE-Xa SDR7.4 PN10</v>
          </cell>
        </row>
        <row r="5384">
          <cell r="A5384" t="str">
            <v>S9032</v>
          </cell>
          <cell r="B5384">
            <v>11312</v>
          </cell>
          <cell r="C5384" t="str">
            <v>Meter</v>
          </cell>
          <cell r="D5384">
            <v>1.1100000000000001</v>
          </cell>
          <cell r="E5384" t="str">
            <v>2E</v>
          </cell>
          <cell r="F5384" t="str">
            <v>HAWA</v>
          </cell>
          <cell r="G5384" t="str">
            <v>OTHER</v>
          </cell>
          <cell r="H5384" t="str">
            <v>S25</v>
          </cell>
          <cell r="I5384" t="str">
            <v>I</v>
          </cell>
          <cell r="J5384" t="str">
            <v>I</v>
          </cell>
          <cell r="K5384">
            <v>4120.8900000000003</v>
          </cell>
          <cell r="L5384" t="str">
            <v>EGYCSÖVES VIZCSÖ 90/32X4.4 PE-Xa SDR7.4 PN10</v>
          </cell>
        </row>
        <row r="5385">
          <cell r="A5385" t="str">
            <v>S14032</v>
          </cell>
          <cell r="B5385">
            <v>16293</v>
          </cell>
          <cell r="C5385" t="str">
            <v>Meter</v>
          </cell>
          <cell r="D5385">
            <v>1.94</v>
          </cell>
          <cell r="E5385" t="str">
            <v>2E</v>
          </cell>
          <cell r="F5385" t="str">
            <v>HAWA</v>
          </cell>
          <cell r="G5385" t="str">
            <v>OTHER</v>
          </cell>
          <cell r="H5385" t="str">
            <v>S25</v>
          </cell>
          <cell r="I5385" t="str">
            <v>I</v>
          </cell>
          <cell r="J5385" t="str">
            <v>I</v>
          </cell>
          <cell r="K5385">
            <v>5935.47</v>
          </cell>
          <cell r="L5385" t="str">
            <v>EGYCSÖVES VIZCSÖ 140/32X4.4 PE-Xa SDR7.4 PN10</v>
          </cell>
        </row>
        <row r="5386">
          <cell r="A5386" t="str">
            <v>S16032</v>
          </cell>
          <cell r="B5386">
            <v>18043</v>
          </cell>
          <cell r="C5386" t="str">
            <v>Meter</v>
          </cell>
          <cell r="D5386">
            <v>2.14</v>
          </cell>
          <cell r="E5386" t="str">
            <v>2E</v>
          </cell>
          <cell r="F5386" t="str">
            <v>HAWA</v>
          </cell>
          <cell r="G5386" t="str">
            <v>OTHER</v>
          </cell>
          <cell r="H5386" t="str">
            <v>S25</v>
          </cell>
          <cell r="I5386" t="str">
            <v>I</v>
          </cell>
          <cell r="J5386" t="str">
            <v>I</v>
          </cell>
          <cell r="K5386">
            <v>6572.65</v>
          </cell>
          <cell r="L5386" t="str">
            <v>EGYCSÖVES VIZCSÖ 160/32X4.4 PE-Xa SDR7.4 PN10</v>
          </cell>
        </row>
        <row r="5387">
          <cell r="A5387" t="str">
            <v>S9040</v>
          </cell>
          <cell r="B5387">
            <v>14620</v>
          </cell>
          <cell r="C5387" t="str">
            <v>Meter</v>
          </cell>
          <cell r="D5387">
            <v>1.32</v>
          </cell>
          <cell r="E5387" t="str">
            <v>2E</v>
          </cell>
          <cell r="F5387" t="str">
            <v>HAWA</v>
          </cell>
          <cell r="G5387" t="str">
            <v>OTHER</v>
          </cell>
          <cell r="H5387" t="str">
            <v>S25</v>
          </cell>
          <cell r="I5387" t="str">
            <v>I</v>
          </cell>
          <cell r="J5387" t="str">
            <v>I</v>
          </cell>
          <cell r="K5387">
            <v>5325.99</v>
          </cell>
          <cell r="L5387" t="str">
            <v>EGYCSÖVES VIZCSÖ 90/40X5.5 PE-Xa SDR7.4 PN10</v>
          </cell>
        </row>
        <row r="5388">
          <cell r="A5388" t="str">
            <v>S14040</v>
          </cell>
          <cell r="B5388">
            <v>19468</v>
          </cell>
          <cell r="C5388" t="str">
            <v>Meter</v>
          </cell>
          <cell r="D5388">
            <v>2.1</v>
          </cell>
          <cell r="E5388" t="str">
            <v>2E</v>
          </cell>
          <cell r="F5388" t="str">
            <v>HAWA</v>
          </cell>
          <cell r="G5388" t="str">
            <v>OTHER</v>
          </cell>
          <cell r="H5388" t="str">
            <v>S25</v>
          </cell>
          <cell r="I5388" t="str">
            <v>I</v>
          </cell>
          <cell r="J5388" t="str">
            <v>I</v>
          </cell>
          <cell r="K5388">
            <v>7092.09</v>
          </cell>
          <cell r="L5388" t="str">
            <v>EGYCSÖVES VIZCSÖ 140/40X5.5 PE-Xa SDR7.4 PN10</v>
          </cell>
        </row>
        <row r="5389">
          <cell r="A5389" t="str">
            <v>S16040</v>
          </cell>
          <cell r="B5389">
            <v>21275</v>
          </cell>
          <cell r="C5389" t="str">
            <v>Meter</v>
          </cell>
          <cell r="D5389">
            <v>2.3199999999999998</v>
          </cell>
          <cell r="E5389" t="str">
            <v>2E</v>
          </cell>
          <cell r="F5389" t="str">
            <v>HAWA</v>
          </cell>
          <cell r="G5389" t="str">
            <v>OTHER</v>
          </cell>
          <cell r="H5389" t="str">
            <v>S25</v>
          </cell>
          <cell r="I5389" t="str">
            <v>I</v>
          </cell>
          <cell r="J5389" t="str">
            <v>I</v>
          </cell>
          <cell r="K5389">
            <v>7750.04</v>
          </cell>
          <cell r="L5389" t="str">
            <v>EGYCSÖVES VIZCSÖ 160/40X5.5 PE-Xa SDR7.4 PN10</v>
          </cell>
        </row>
        <row r="5390">
          <cell r="A5390" t="str">
            <v>S14050</v>
          </cell>
          <cell r="B5390">
            <v>20875</v>
          </cell>
          <cell r="C5390" t="str">
            <v>Meter</v>
          </cell>
          <cell r="D5390">
            <v>2.33</v>
          </cell>
          <cell r="E5390" t="str">
            <v>2E</v>
          </cell>
          <cell r="F5390" t="str">
            <v>HAWA</v>
          </cell>
          <cell r="G5390" t="str">
            <v>OTHER</v>
          </cell>
          <cell r="H5390" t="str">
            <v>S25</v>
          </cell>
          <cell r="I5390" t="str">
            <v>I</v>
          </cell>
          <cell r="J5390" t="str">
            <v>I</v>
          </cell>
          <cell r="K5390">
            <v>7604.6</v>
          </cell>
          <cell r="L5390" t="str">
            <v>EGYCSÖVES VIZCSÖ 140/50X6.9 PE-Xa SDR7.4 PN10</v>
          </cell>
        </row>
        <row r="5391">
          <cell r="A5391" t="str">
            <v>S16050</v>
          </cell>
          <cell r="B5391">
            <v>22815</v>
          </cell>
          <cell r="C5391" t="str">
            <v>Meter</v>
          </cell>
          <cell r="D5391">
            <v>2.65</v>
          </cell>
          <cell r="E5391" t="str">
            <v>2E</v>
          </cell>
          <cell r="F5391" t="str">
            <v>HAWA</v>
          </cell>
          <cell r="G5391" t="str">
            <v>OTHER</v>
          </cell>
          <cell r="H5391" t="str">
            <v>S25</v>
          </cell>
          <cell r="I5391" t="str">
            <v>I</v>
          </cell>
          <cell r="J5391" t="str">
            <v>I</v>
          </cell>
          <cell r="K5391">
            <v>8311.0400000000009</v>
          </cell>
          <cell r="L5391" t="str">
            <v>EGYCSÖVES VIZCSÖ 160/50X6.9 PE-Xa SDR7.4 PN10</v>
          </cell>
        </row>
        <row r="5392">
          <cell r="A5392" t="str">
            <v>S14063</v>
          </cell>
          <cell r="B5392">
            <v>24849</v>
          </cell>
          <cell r="C5392" t="str">
            <v>Meter</v>
          </cell>
          <cell r="D5392">
            <v>2.94</v>
          </cell>
          <cell r="E5392" t="str">
            <v>2E</v>
          </cell>
          <cell r="F5392" t="str">
            <v>HAWA</v>
          </cell>
          <cell r="G5392" t="str">
            <v>OTHER</v>
          </cell>
          <cell r="H5392" t="str">
            <v>S25</v>
          </cell>
          <cell r="I5392" t="str">
            <v>I</v>
          </cell>
          <cell r="J5392" t="str">
            <v>I</v>
          </cell>
          <cell r="K5392">
            <v>9052.11</v>
          </cell>
          <cell r="L5392" t="str">
            <v>EGYCSÖVES VIZCSÖ 140/63X8.7 PE-Xa SDR7.4 PN10</v>
          </cell>
        </row>
        <row r="5393">
          <cell r="A5393" t="str">
            <v>S16063</v>
          </cell>
          <cell r="B5393">
            <v>26598</v>
          </cell>
          <cell r="C5393" t="str">
            <v>Meter</v>
          </cell>
          <cell r="D5393">
            <v>3.2</v>
          </cell>
          <cell r="E5393" t="str">
            <v>2E</v>
          </cell>
          <cell r="F5393" t="str">
            <v>HAWA</v>
          </cell>
          <cell r="G5393" t="str">
            <v>OTHER</v>
          </cell>
          <cell r="H5393" t="str">
            <v>S25</v>
          </cell>
          <cell r="I5393" t="str">
            <v>I</v>
          </cell>
          <cell r="J5393" t="str">
            <v>I</v>
          </cell>
          <cell r="K5393">
            <v>9689.2900000000009</v>
          </cell>
          <cell r="L5393" t="str">
            <v>EGYCSÖVES VIZCSÖ 160/63X8.7 PE-Xa SDR7.4 PN10</v>
          </cell>
        </row>
        <row r="5394">
          <cell r="A5394" t="str">
            <v>SD1402520</v>
          </cell>
          <cell r="B5394">
            <v>16255</v>
          </cell>
          <cell r="C5394" t="str">
            <v>Meter</v>
          </cell>
          <cell r="D5394">
            <v>1.86</v>
          </cell>
          <cell r="E5394" t="str">
            <v>2E</v>
          </cell>
          <cell r="F5394" t="str">
            <v>HAWA</v>
          </cell>
          <cell r="G5394" t="str">
            <v>OTHER</v>
          </cell>
          <cell r="H5394" t="str">
            <v>S25</v>
          </cell>
          <cell r="I5394" t="str">
            <v>I</v>
          </cell>
          <cell r="J5394" t="str">
            <v>I</v>
          </cell>
          <cell r="K5394">
            <v>5921.62</v>
          </cell>
          <cell r="L5394" t="str">
            <v>KETCSÖVES VIZCSÖ 140/25 + 20 PE-Xa SDR7.4 PN10</v>
          </cell>
        </row>
        <row r="5395">
          <cell r="A5395" t="str">
            <v>SD16025</v>
          </cell>
          <cell r="B5395">
            <v>19012</v>
          </cell>
          <cell r="C5395" t="str">
            <v>Meter</v>
          </cell>
          <cell r="D5395">
            <v>2.2000000000000002</v>
          </cell>
          <cell r="E5395" t="str">
            <v>2E</v>
          </cell>
          <cell r="F5395" t="str">
            <v>HAWA</v>
          </cell>
          <cell r="G5395" t="str">
            <v>OTHER</v>
          </cell>
          <cell r="H5395" t="str">
            <v>S25</v>
          </cell>
          <cell r="I5395" t="str">
            <v>I</v>
          </cell>
          <cell r="J5395" t="str">
            <v>I</v>
          </cell>
          <cell r="K5395">
            <v>6925.87</v>
          </cell>
          <cell r="L5395" t="str">
            <v>KETCSÖVES VIZCSÖ 160/25 + 25 PE-Xa SDR7.4 PN10</v>
          </cell>
        </row>
        <row r="5396">
          <cell r="A5396" t="str">
            <v>SD1403225</v>
          </cell>
          <cell r="B5396">
            <v>18822</v>
          </cell>
          <cell r="C5396" t="str">
            <v>Meter</v>
          </cell>
          <cell r="D5396">
            <v>2.08</v>
          </cell>
          <cell r="E5396" t="str">
            <v>2E</v>
          </cell>
          <cell r="F5396" t="str">
            <v>HAWA</v>
          </cell>
          <cell r="G5396" t="str">
            <v>OTHER</v>
          </cell>
          <cell r="H5396" t="str">
            <v>S25</v>
          </cell>
          <cell r="I5396" t="str">
            <v>I</v>
          </cell>
          <cell r="J5396" t="str">
            <v>I</v>
          </cell>
          <cell r="K5396">
            <v>6856.61</v>
          </cell>
          <cell r="L5396" t="str">
            <v>KETCSÖVES VIZCSÖ 140/32 + 25 PE-Xa SDR7.4 PN10</v>
          </cell>
        </row>
        <row r="5397">
          <cell r="A5397" t="str">
            <v>SD1603225</v>
          </cell>
          <cell r="B5397">
            <v>20628</v>
          </cell>
          <cell r="C5397" t="str">
            <v>Meter</v>
          </cell>
          <cell r="D5397">
            <v>2.4500000000000002</v>
          </cell>
          <cell r="E5397" t="str">
            <v>2E</v>
          </cell>
          <cell r="F5397" t="str">
            <v>HAWA</v>
          </cell>
          <cell r="G5397" t="str">
            <v>OTHER</v>
          </cell>
          <cell r="H5397" t="str">
            <v>S25</v>
          </cell>
          <cell r="I5397" t="str">
            <v>I</v>
          </cell>
          <cell r="J5397" t="str">
            <v>I</v>
          </cell>
          <cell r="K5397">
            <v>7514.57</v>
          </cell>
          <cell r="L5397" t="str">
            <v>KETCSÖVES VIZCSÖ 160/32 + 25 PE-Xa SDR7.4 PN10</v>
          </cell>
        </row>
        <row r="5398">
          <cell r="A5398" t="str">
            <v>SD1604025</v>
          </cell>
          <cell r="B5398">
            <v>23605</v>
          </cell>
          <cell r="C5398" t="str">
            <v>Meter</v>
          </cell>
          <cell r="D5398">
            <v>2.52</v>
          </cell>
          <cell r="E5398" t="str">
            <v>2E</v>
          </cell>
          <cell r="F5398" t="str">
            <v>HAWA</v>
          </cell>
          <cell r="G5398" t="str">
            <v>OTHER</v>
          </cell>
          <cell r="H5398" t="str">
            <v>S25</v>
          </cell>
          <cell r="I5398" t="str">
            <v>I</v>
          </cell>
          <cell r="J5398" t="str">
            <v>I</v>
          </cell>
          <cell r="K5398">
            <v>8599.09</v>
          </cell>
          <cell r="L5398" t="str">
            <v>KETCSÖVES VIZCSÖ 160/40 + 25 PE-Xa SDR7.4 PN10</v>
          </cell>
        </row>
        <row r="5399">
          <cell r="A5399" t="str">
            <v>SD1605025</v>
          </cell>
          <cell r="B5399">
            <v>26014</v>
          </cell>
          <cell r="C5399" t="str">
            <v>Meter</v>
          </cell>
          <cell r="D5399">
            <v>2.83</v>
          </cell>
          <cell r="E5399" t="str">
            <v>2E</v>
          </cell>
          <cell r="F5399" t="str">
            <v>HAWA</v>
          </cell>
          <cell r="G5399" t="str">
            <v>OTHER</v>
          </cell>
          <cell r="H5399" t="str">
            <v>S25</v>
          </cell>
          <cell r="I5399" t="str">
            <v>I</v>
          </cell>
          <cell r="J5399" t="str">
            <v>I</v>
          </cell>
          <cell r="K5399">
            <v>9476.4</v>
          </cell>
          <cell r="L5399" t="str">
            <v>KETCSÖVES VIZCSÖ 160/50 + 25 PE-Xa SDR7.4 PN10</v>
          </cell>
        </row>
        <row r="5400">
          <cell r="A5400" t="str">
            <v>SD1605032</v>
          </cell>
          <cell r="B5400">
            <v>27536</v>
          </cell>
          <cell r="C5400" t="str">
            <v>Meter</v>
          </cell>
          <cell r="D5400">
            <v>2.97</v>
          </cell>
          <cell r="E5400" t="str">
            <v>2E</v>
          </cell>
          <cell r="F5400" t="str">
            <v>HAWA</v>
          </cell>
          <cell r="G5400" t="str">
            <v>OTHER</v>
          </cell>
          <cell r="H5400" t="str">
            <v>S25</v>
          </cell>
          <cell r="I5400" t="str">
            <v>I</v>
          </cell>
          <cell r="J5400" t="str">
            <v>I</v>
          </cell>
          <cell r="K5400">
            <v>10031.09</v>
          </cell>
          <cell r="L5400" t="str">
            <v>KETCSÖVES VIZCSÖ 160/50 + 32 PE-Xa SDR7.4 PN10</v>
          </cell>
        </row>
        <row r="5401">
          <cell r="A5401" t="str">
            <v>Q160H25S2520</v>
          </cell>
          <cell r="B5401">
            <v>22841</v>
          </cell>
          <cell r="C5401" t="str">
            <v>Meter</v>
          </cell>
          <cell r="D5401">
            <v>2.46</v>
          </cell>
          <cell r="E5401" t="str">
            <v>2E</v>
          </cell>
          <cell r="F5401" t="str">
            <v>HAWA</v>
          </cell>
          <cell r="G5401" t="str">
            <v>OTHER</v>
          </cell>
          <cell r="H5401" t="str">
            <v>S25</v>
          </cell>
          <cell r="I5401" t="str">
            <v>I</v>
          </cell>
          <cell r="J5401" t="str">
            <v>I</v>
          </cell>
          <cell r="K5401">
            <v>8320.58</v>
          </cell>
          <cell r="L5401" t="str">
            <v>NEGYCSÖVES FÜTES + VIZ CSÖ 160/2x25H + 25S + 20S</v>
          </cell>
        </row>
        <row r="5402">
          <cell r="A5402" t="str">
            <v>Q160H32S2520</v>
          </cell>
          <cell r="B5402">
            <v>24472</v>
          </cell>
          <cell r="C5402" t="str">
            <v>Meter</v>
          </cell>
          <cell r="D5402">
            <v>2.6</v>
          </cell>
          <cell r="E5402" t="str">
            <v>2E</v>
          </cell>
          <cell r="F5402" t="str">
            <v>HAWA</v>
          </cell>
          <cell r="G5402" t="str">
            <v>OTHER</v>
          </cell>
          <cell r="H5402" t="str">
            <v>S25</v>
          </cell>
          <cell r="I5402" t="str">
            <v>I</v>
          </cell>
          <cell r="J5402" t="str">
            <v>I</v>
          </cell>
          <cell r="K5402">
            <v>8914.85</v>
          </cell>
          <cell r="L5402" t="str">
            <v>NEGYCSÖVES FÜTES + VIZ CSÖ 160/2x32H + 25S + 20S</v>
          </cell>
        </row>
        <row r="5403">
          <cell r="A5403" t="str">
            <v>Q160H32S3225</v>
          </cell>
          <cell r="B5403">
            <v>26552</v>
          </cell>
          <cell r="C5403" t="str">
            <v>Meter</v>
          </cell>
          <cell r="D5403">
            <v>2.84</v>
          </cell>
          <cell r="E5403" t="str">
            <v>2E</v>
          </cell>
          <cell r="F5403" t="str">
            <v>HAWA</v>
          </cell>
          <cell r="G5403" t="str">
            <v>OTHER</v>
          </cell>
          <cell r="H5403" t="str">
            <v>S25</v>
          </cell>
          <cell r="I5403" t="str">
            <v>I</v>
          </cell>
          <cell r="J5403" t="str">
            <v>I</v>
          </cell>
          <cell r="K5403">
            <v>9672.56</v>
          </cell>
          <cell r="L5403" t="str">
            <v>NEGYCSÖVES FÜTES + VIZ CSÖ 160/2x32H + 32S + 25S</v>
          </cell>
        </row>
        <row r="5404">
          <cell r="A5404" t="str">
            <v>Q200H40S4032</v>
          </cell>
          <cell r="B5404">
            <v>38061</v>
          </cell>
          <cell r="C5404" t="str">
            <v>Meter</v>
          </cell>
          <cell r="D5404">
            <v>3.5</v>
          </cell>
          <cell r="E5404" t="str">
            <v>2E</v>
          </cell>
          <cell r="F5404" t="str">
            <v>HAWA</v>
          </cell>
          <cell r="G5404" t="str">
            <v>OTHER</v>
          </cell>
          <cell r="H5404" t="str">
            <v>S25</v>
          </cell>
          <cell r="I5404" t="str">
            <v>I</v>
          </cell>
          <cell r="J5404" t="str">
            <v>I</v>
          </cell>
          <cell r="K5404">
            <v>13865</v>
          </cell>
          <cell r="L5404" t="str">
            <v>NEGYCSÖVES FÜTES + VIZ CSÖ 200/2x40H + 40S + 32S</v>
          </cell>
        </row>
        <row r="5405">
          <cell r="A5405" t="str">
            <v>C7525</v>
          </cell>
          <cell r="B5405">
            <v>7139</v>
          </cell>
          <cell r="C5405" t="str">
            <v>Meter</v>
          </cell>
          <cell r="D5405">
            <v>0.67</v>
          </cell>
          <cell r="E5405" t="str">
            <v>2E</v>
          </cell>
          <cell r="F5405" t="str">
            <v>HAWA</v>
          </cell>
          <cell r="G5405" t="str">
            <v>OTHER</v>
          </cell>
          <cell r="H5405" t="str">
            <v>S25</v>
          </cell>
          <cell r="I5405" t="str">
            <v>I</v>
          </cell>
          <cell r="J5405" t="str">
            <v>I</v>
          </cell>
          <cell r="K5405">
            <v>2600.54</v>
          </cell>
          <cell r="L5405" t="str">
            <v>EGYCSÖVES HÜTÖVEZETEK 75/25x2.3 PE-HD SDR11 PN16</v>
          </cell>
        </row>
        <row r="5406">
          <cell r="A5406" t="str">
            <v>C9032</v>
          </cell>
          <cell r="B5406">
            <v>8006</v>
          </cell>
          <cell r="C5406" t="str">
            <v>Meter</v>
          </cell>
          <cell r="D5406">
            <v>1.01</v>
          </cell>
          <cell r="E5406" t="str">
            <v>2E</v>
          </cell>
          <cell r="F5406" t="str">
            <v>HAWA</v>
          </cell>
          <cell r="G5406" t="str">
            <v>OTHER</v>
          </cell>
          <cell r="H5406" t="str">
            <v>S25</v>
          </cell>
          <cell r="I5406" t="str">
            <v>I</v>
          </cell>
          <cell r="J5406" t="str">
            <v>I</v>
          </cell>
          <cell r="K5406">
            <v>2916.4</v>
          </cell>
          <cell r="L5406" t="str">
            <v>EGYCSÖVES HÜTÖVEZETEK 90/32x2.9 PE-HD SDR11 PN16</v>
          </cell>
        </row>
        <row r="5407">
          <cell r="A5407" t="str">
            <v>C9040</v>
          </cell>
          <cell r="B5407">
            <v>8638</v>
          </cell>
          <cell r="C5407" t="str">
            <v>Meter</v>
          </cell>
          <cell r="D5407">
            <v>1.1599999999999999</v>
          </cell>
          <cell r="E5407" t="str">
            <v>2E</v>
          </cell>
          <cell r="F5407" t="str">
            <v>HAWA</v>
          </cell>
          <cell r="G5407" t="str">
            <v>OTHER</v>
          </cell>
          <cell r="H5407" t="str">
            <v>S25</v>
          </cell>
          <cell r="I5407" t="str">
            <v>I</v>
          </cell>
          <cell r="J5407" t="str">
            <v>I</v>
          </cell>
          <cell r="K5407">
            <v>3146.79</v>
          </cell>
          <cell r="L5407" t="str">
            <v>EGYCSÖVES HÜTÖVEZETEK 90/40x3.7 PE-HD SDR11 PN16</v>
          </cell>
        </row>
        <row r="5408">
          <cell r="A5408" t="str">
            <v>C14050</v>
          </cell>
          <cell r="B5408">
            <v>13951</v>
          </cell>
          <cell r="C5408" t="str">
            <v>Meter</v>
          </cell>
          <cell r="D5408">
            <v>2.21</v>
          </cell>
          <cell r="E5408" t="str">
            <v>2E</v>
          </cell>
          <cell r="F5408" t="str">
            <v>HAWA</v>
          </cell>
          <cell r="G5408" t="str">
            <v>OTHER</v>
          </cell>
          <cell r="H5408" t="str">
            <v>S25</v>
          </cell>
          <cell r="I5408" t="str">
            <v>I</v>
          </cell>
          <cell r="J5408" t="str">
            <v>I</v>
          </cell>
          <cell r="K5408">
            <v>5082.04</v>
          </cell>
          <cell r="L5408" t="str">
            <v>EGYCSÖVES HÜTÖVEZETEK 140/50x4.6 PE-HD SDR11 PN16</v>
          </cell>
        </row>
        <row r="5409">
          <cell r="A5409" t="str">
            <v>C14063</v>
          </cell>
          <cell r="B5409">
            <v>14964</v>
          </cell>
          <cell r="C5409" t="str">
            <v>Meter</v>
          </cell>
          <cell r="D5409">
            <v>2.52</v>
          </cell>
          <cell r="E5409" t="str">
            <v>2E</v>
          </cell>
          <cell r="F5409" t="str">
            <v>HAWA</v>
          </cell>
          <cell r="G5409" t="str">
            <v>OTHER</v>
          </cell>
          <cell r="H5409" t="str">
            <v>S25</v>
          </cell>
          <cell r="I5409" t="str">
            <v>I</v>
          </cell>
          <cell r="J5409" t="str">
            <v>I</v>
          </cell>
          <cell r="K5409">
            <v>5451.24</v>
          </cell>
          <cell r="L5409" t="str">
            <v>EGYCSÖVES HÜTÖVEZETEK 140/63x5.8 PE-HD SDR11 PN16</v>
          </cell>
        </row>
        <row r="5410">
          <cell r="A5410" t="str">
            <v>C16075</v>
          </cell>
          <cell r="B5410">
            <v>18268</v>
          </cell>
          <cell r="C5410" t="str">
            <v>Meter</v>
          </cell>
          <cell r="D5410">
            <v>3.35</v>
          </cell>
          <cell r="E5410" t="str">
            <v>2E</v>
          </cell>
          <cell r="F5410" t="str">
            <v>HAWA</v>
          </cell>
          <cell r="G5410" t="str">
            <v>OTHER</v>
          </cell>
          <cell r="H5410" t="str">
            <v>S25</v>
          </cell>
          <cell r="I5410" t="str">
            <v>I</v>
          </cell>
          <cell r="J5410" t="str">
            <v>I</v>
          </cell>
          <cell r="K5410">
            <v>6654.75</v>
          </cell>
          <cell r="L5410" t="str">
            <v>EGYCSÖVES HÜTÖVEZETEK 160/75x6.8 PE-HD SDR11 PN16</v>
          </cell>
        </row>
        <row r="5411">
          <cell r="A5411" t="str">
            <v>C16090</v>
          </cell>
          <cell r="B5411">
            <v>21646</v>
          </cell>
          <cell r="C5411" t="str">
            <v>Meter</v>
          </cell>
          <cell r="D5411">
            <v>3.74</v>
          </cell>
          <cell r="E5411" t="str">
            <v>2E</v>
          </cell>
          <cell r="F5411" t="str">
            <v>HAWA</v>
          </cell>
          <cell r="G5411" t="str">
            <v>OTHER</v>
          </cell>
          <cell r="H5411" t="str">
            <v>S25</v>
          </cell>
          <cell r="I5411" t="str">
            <v>I</v>
          </cell>
          <cell r="J5411" t="str">
            <v>I</v>
          </cell>
          <cell r="K5411">
            <v>7885.41</v>
          </cell>
          <cell r="L5411" t="str">
            <v>EGYCSÖVES HÜTÖVEZETEK 160/90x8.2 PE-HD SDR11 PN16</v>
          </cell>
        </row>
        <row r="5412">
          <cell r="A5412" t="str">
            <v>C200110</v>
          </cell>
          <cell r="B5412">
            <v>33043</v>
          </cell>
          <cell r="C5412" t="str">
            <v>Meter</v>
          </cell>
          <cell r="D5412">
            <v>5.74</v>
          </cell>
          <cell r="E5412" t="str">
            <v>2E</v>
          </cell>
          <cell r="F5412" t="str">
            <v>HAWA</v>
          </cell>
          <cell r="G5412" t="str">
            <v>OTHER</v>
          </cell>
          <cell r="H5412" t="str">
            <v>S25</v>
          </cell>
          <cell r="I5412" t="str">
            <v>I</v>
          </cell>
          <cell r="J5412" t="str">
            <v>I</v>
          </cell>
          <cell r="K5412">
            <v>12037.05</v>
          </cell>
          <cell r="L5412" t="str">
            <v>EGYCSÖVES HÜTÖVEZETEK 200/110x10.0 PE-HD SDR11 PN16</v>
          </cell>
        </row>
        <row r="5413">
          <cell r="A5413" t="str">
            <v>C200125</v>
          </cell>
          <cell r="B5413">
            <v>37983</v>
          </cell>
          <cell r="C5413" t="str">
            <v>Meter</v>
          </cell>
          <cell r="D5413">
            <v>6.1</v>
          </cell>
          <cell r="E5413" t="str">
            <v>2E</v>
          </cell>
          <cell r="F5413" t="str">
            <v>HAWA</v>
          </cell>
          <cell r="G5413" t="str">
            <v>OTHER</v>
          </cell>
          <cell r="H5413" t="str">
            <v>S25</v>
          </cell>
          <cell r="I5413" t="str">
            <v>I</v>
          </cell>
          <cell r="J5413" t="str">
            <v>I</v>
          </cell>
          <cell r="K5413">
            <v>13836.56</v>
          </cell>
          <cell r="L5413" t="str">
            <v>EGYCSÖVES HÜTÖVEZETEK 200/125x11.4 PE-HD SDR11 PN16</v>
          </cell>
        </row>
        <row r="5414">
          <cell r="A5414" t="str">
            <v>C7532W10</v>
          </cell>
          <cell r="B5414">
            <v>15102</v>
          </cell>
          <cell r="C5414" t="str">
            <v>Meter</v>
          </cell>
          <cell r="D5414">
            <v>0.83</v>
          </cell>
          <cell r="E5414" t="str">
            <v>2E</v>
          </cell>
          <cell r="F5414" t="str">
            <v>HAWA</v>
          </cell>
          <cell r="G5414" t="str">
            <v>OTHER</v>
          </cell>
          <cell r="H5414" t="str">
            <v>S25</v>
          </cell>
          <cell r="I5414" t="str">
            <v>I</v>
          </cell>
          <cell r="J5414" t="str">
            <v>I</v>
          </cell>
          <cell r="K5414">
            <v>5501.32</v>
          </cell>
          <cell r="L5414" t="str">
            <v>EGYCSÖVES HÜTÖVEZETEK FV 75/32x2.9 PE-HD SDR11 PN16 + 10W/m</v>
          </cell>
        </row>
        <row r="5415">
          <cell r="A5415" t="str">
            <v>C9040W10</v>
          </cell>
          <cell r="B5415">
            <v>16542</v>
          </cell>
          <cell r="C5415" t="str">
            <v>Meter</v>
          </cell>
          <cell r="D5415">
            <v>1.22</v>
          </cell>
          <cell r="E5415" t="str">
            <v>2E</v>
          </cell>
          <cell r="F5415" t="str">
            <v>HAWA</v>
          </cell>
          <cell r="G5415" t="str">
            <v>OTHER</v>
          </cell>
          <cell r="H5415" t="str">
            <v>S25</v>
          </cell>
          <cell r="I5415" t="str">
            <v>I</v>
          </cell>
          <cell r="J5415" t="str">
            <v>I</v>
          </cell>
          <cell r="K5415">
            <v>6026.18</v>
          </cell>
          <cell r="L5415" t="str">
            <v>EGYCSÖVES HÜTÖVEZETEK FV 90/40x3.7 PE-HD SDR11 PN16 + 10W/m</v>
          </cell>
        </row>
        <row r="5416">
          <cell r="A5416" t="str">
            <v>C14050W10</v>
          </cell>
          <cell r="B5416">
            <v>21855</v>
          </cell>
          <cell r="C5416" t="str">
            <v>Meter</v>
          </cell>
          <cell r="D5416">
            <v>2.21</v>
          </cell>
          <cell r="E5416" t="str">
            <v>2E</v>
          </cell>
          <cell r="F5416" t="str">
            <v>HAWA</v>
          </cell>
          <cell r="G5416" t="str">
            <v>OTHER</v>
          </cell>
          <cell r="H5416" t="str">
            <v>S25</v>
          </cell>
          <cell r="I5416" t="str">
            <v>I</v>
          </cell>
          <cell r="J5416" t="str">
            <v>I</v>
          </cell>
          <cell r="K5416">
            <v>7961.42</v>
          </cell>
          <cell r="L5416" t="str">
            <v>EGYCSÖVES HÜTÖVEZETEK FV 140/50x4.6 PE-HD SDR11 PN16 + 10W/m</v>
          </cell>
        </row>
        <row r="5417">
          <cell r="A5417" t="str">
            <v>C14063W10</v>
          </cell>
          <cell r="B5417">
            <v>22868</v>
          </cell>
          <cell r="C5417" t="str">
            <v>Meter</v>
          </cell>
          <cell r="D5417">
            <v>2.5</v>
          </cell>
          <cell r="E5417" t="str">
            <v>2E</v>
          </cell>
          <cell r="F5417" t="str">
            <v>HAWA</v>
          </cell>
          <cell r="G5417" t="str">
            <v>OTHER</v>
          </cell>
          <cell r="H5417" t="str">
            <v>S25</v>
          </cell>
          <cell r="I5417" t="str">
            <v>I</v>
          </cell>
          <cell r="J5417" t="str">
            <v>I</v>
          </cell>
          <cell r="K5417">
            <v>8330.6299999999992</v>
          </cell>
          <cell r="L5417" t="str">
            <v>EGYCSÖVES HÜTÖVEZETEK FV 140/63x5.8 PE-HD SDR11 PN16 + 10W/m</v>
          </cell>
        </row>
        <row r="5418">
          <cell r="A5418" t="str">
            <v>C16075W10</v>
          </cell>
          <cell r="B5418">
            <v>26172</v>
          </cell>
          <cell r="C5418" t="str">
            <v>Meter</v>
          </cell>
          <cell r="D5418">
            <v>3.3</v>
          </cell>
          <cell r="E5418" t="str">
            <v>2E</v>
          </cell>
          <cell r="F5418" t="str">
            <v>HAWA</v>
          </cell>
          <cell r="G5418" t="str">
            <v>OTHER</v>
          </cell>
          <cell r="H5418" t="str">
            <v>S25</v>
          </cell>
          <cell r="I5418" t="str">
            <v>I</v>
          </cell>
          <cell r="J5418" t="str">
            <v>I</v>
          </cell>
          <cell r="K5418">
            <v>9534.14</v>
          </cell>
          <cell r="L5418" t="str">
            <v>EGYCSÖVES HÜTÖVEZETEK FV 160/75x6.8 PE-HD SDR11 PN16 + 10W/m</v>
          </cell>
        </row>
        <row r="5419">
          <cell r="A5419" t="str">
            <v>C16090W10</v>
          </cell>
          <cell r="B5419">
            <v>29550</v>
          </cell>
          <cell r="C5419" t="str">
            <v>Meter</v>
          </cell>
          <cell r="D5419">
            <v>3.95</v>
          </cell>
          <cell r="E5419" t="str">
            <v>2E</v>
          </cell>
          <cell r="F5419" t="str">
            <v>HAWA</v>
          </cell>
          <cell r="G5419" t="str">
            <v>OTHER</v>
          </cell>
          <cell r="H5419" t="str">
            <v>S25</v>
          </cell>
          <cell r="I5419" t="str">
            <v>I</v>
          </cell>
          <cell r="J5419" t="str">
            <v>I</v>
          </cell>
          <cell r="K5419">
            <v>10764.79</v>
          </cell>
          <cell r="L5419" t="str">
            <v>EGYCSÖVES HÜTÖVEZETEK FV 160/90x8.2 PE-HD SDR11 PN16 + 10W/m</v>
          </cell>
        </row>
        <row r="5420">
          <cell r="A5420" t="str">
            <v>C200110W10</v>
          </cell>
          <cell r="B5420">
            <v>40947</v>
          </cell>
          <cell r="C5420" t="str">
            <v>Meter</v>
          </cell>
          <cell r="D5420">
            <v>5.84</v>
          </cell>
          <cell r="E5420" t="str">
            <v>2E</v>
          </cell>
          <cell r="F5420" t="str">
            <v>HAWA</v>
          </cell>
          <cell r="G5420" t="str">
            <v>OTHER</v>
          </cell>
          <cell r="H5420" t="str">
            <v>S25</v>
          </cell>
          <cell r="I5420" t="str">
            <v>I</v>
          </cell>
          <cell r="J5420" t="str">
            <v>I</v>
          </cell>
          <cell r="K5420">
            <v>14916.44</v>
          </cell>
          <cell r="L5420" t="str">
            <v>EGYCSÖVES HÜTÖVEZETEK FV 200/110x10.0 PE-HD SDR11 PN16 + 10W/m</v>
          </cell>
        </row>
        <row r="5421">
          <cell r="A5421" t="str">
            <v>C200125W10</v>
          </cell>
          <cell r="B5421">
            <v>45887</v>
          </cell>
          <cell r="C5421" t="str">
            <v>Meter</v>
          </cell>
          <cell r="D5421">
            <v>6.2</v>
          </cell>
          <cell r="E5421" t="str">
            <v>2E</v>
          </cell>
          <cell r="F5421" t="str">
            <v>HAWA</v>
          </cell>
          <cell r="G5421" t="str">
            <v>OTHER</v>
          </cell>
          <cell r="H5421" t="str">
            <v>S25</v>
          </cell>
          <cell r="I5421" t="str">
            <v>I</v>
          </cell>
          <cell r="J5421" t="str">
            <v>I</v>
          </cell>
          <cell r="K5421">
            <v>16715.939999999999</v>
          </cell>
          <cell r="L5421" t="str">
            <v>EGYCSÖVES HÜTÖVEZETEK FV 200/125x11.4 PE-HD SDR11 PN16 + 10W/m</v>
          </cell>
        </row>
        <row r="5422">
          <cell r="A5422" t="str">
            <v>HC25/0.75M</v>
          </cell>
          <cell r="B5422">
            <v>5080</v>
          </cell>
          <cell r="C5422" t="str">
            <v>Items</v>
          </cell>
          <cell r="D5422">
            <v>0.19</v>
          </cell>
          <cell r="E5422" t="str">
            <v>2F</v>
          </cell>
          <cell r="F5422" t="str">
            <v>HAWA</v>
          </cell>
          <cell r="G5422" t="str">
            <v>FITTING</v>
          </cell>
          <cell r="H5422" t="str">
            <v>S25</v>
          </cell>
          <cell r="I5422" t="str">
            <v>I</v>
          </cell>
          <cell r="J5422" t="str">
            <v>I</v>
          </cell>
          <cell r="K5422">
            <v>1850.4</v>
          </cell>
          <cell r="L5422" t="str">
            <v>PE-X ÖSSZEKÖTÖ - FÜTESCSÖHÖZ 25/2.3 - 3/4'' M</v>
          </cell>
        </row>
        <row r="5423">
          <cell r="A5423" t="str">
            <v>HC32/1M</v>
          </cell>
          <cell r="B5423">
            <v>6976</v>
          </cell>
          <cell r="C5423" t="str">
            <v>Items</v>
          </cell>
          <cell r="D5423">
            <v>0.31</v>
          </cell>
          <cell r="E5423" t="str">
            <v>2F</v>
          </cell>
          <cell r="F5423" t="str">
            <v>HAWA</v>
          </cell>
          <cell r="G5423" t="str">
            <v>FITTING</v>
          </cell>
          <cell r="H5423" t="str">
            <v>S25</v>
          </cell>
          <cell r="I5423" t="str">
            <v>I</v>
          </cell>
          <cell r="J5423" t="str">
            <v>I</v>
          </cell>
          <cell r="K5423">
            <v>2541.2199999999998</v>
          </cell>
          <cell r="L5423" t="str">
            <v>PE-X ÖSSZEKÖTÖ - FÜTESCSÖHÖZ 32/2.9 - 1'' M</v>
          </cell>
        </row>
        <row r="5424">
          <cell r="A5424" t="str">
            <v>HC40/1.25M</v>
          </cell>
          <cell r="B5424">
            <v>11852</v>
          </cell>
          <cell r="C5424" t="str">
            <v>Items</v>
          </cell>
          <cell r="D5424">
            <v>0.56000000000000005</v>
          </cell>
          <cell r="E5424" t="str">
            <v>2F</v>
          </cell>
          <cell r="F5424" t="str">
            <v>HAWA</v>
          </cell>
          <cell r="G5424" t="str">
            <v>FITTING</v>
          </cell>
          <cell r="H5424" t="str">
            <v>S25</v>
          </cell>
          <cell r="I5424" t="str">
            <v>I</v>
          </cell>
          <cell r="J5424" t="str">
            <v>I</v>
          </cell>
          <cell r="K5424">
            <v>4317.6000000000004</v>
          </cell>
          <cell r="L5424" t="str">
            <v>PE-X ÖSSZEKÖTÖ - FÜTESCSÖHÖZ 40/3.7 - 1 1/4'' M</v>
          </cell>
        </row>
        <row r="5425">
          <cell r="A5425" t="str">
            <v>HC50/1.5M</v>
          </cell>
          <cell r="B5425">
            <v>15239</v>
          </cell>
          <cell r="C5425" t="str">
            <v>Items</v>
          </cell>
          <cell r="D5425">
            <v>0.65</v>
          </cell>
          <cell r="E5425" t="str">
            <v>2F</v>
          </cell>
          <cell r="F5425" t="str">
            <v>HAWA</v>
          </cell>
          <cell r="G5425" t="str">
            <v>FITTING</v>
          </cell>
          <cell r="H5425" t="str">
            <v>S25</v>
          </cell>
          <cell r="I5425" t="str">
            <v>I</v>
          </cell>
          <cell r="J5425" t="str">
            <v>I</v>
          </cell>
          <cell r="K5425">
            <v>5551.2</v>
          </cell>
          <cell r="L5425" t="str">
            <v>PE-X ÖSSZEKÖTÖ - FÜTESCSÖHÖZ 50/4.6 - 1 1/2'' M</v>
          </cell>
        </row>
        <row r="5426">
          <cell r="A5426" t="str">
            <v>HC63/2M</v>
          </cell>
          <cell r="B5426">
            <v>25398</v>
          </cell>
          <cell r="C5426" t="str">
            <v>Items</v>
          </cell>
          <cell r="D5426">
            <v>1.0900000000000001</v>
          </cell>
          <cell r="E5426" t="str">
            <v>2F</v>
          </cell>
          <cell r="F5426" t="str">
            <v>HAWA</v>
          </cell>
          <cell r="G5426" t="str">
            <v>FITTING</v>
          </cell>
          <cell r="H5426" t="str">
            <v>S25</v>
          </cell>
          <cell r="I5426" t="str">
            <v>I</v>
          </cell>
          <cell r="J5426" t="str">
            <v>I</v>
          </cell>
          <cell r="K5426">
            <v>9252</v>
          </cell>
          <cell r="L5426" t="str">
            <v>PE-X ÖSSZEKÖTÖ - FÜTESCSÖHÖZ 63/5.8 - 2'' M</v>
          </cell>
        </row>
        <row r="5427">
          <cell r="A5427" t="str">
            <v>HC75/2.5M</v>
          </cell>
          <cell r="B5427">
            <v>34727</v>
          </cell>
          <cell r="C5427" t="str">
            <v>Items</v>
          </cell>
          <cell r="D5427">
            <v>1.59</v>
          </cell>
          <cell r="E5427" t="str">
            <v>2F</v>
          </cell>
          <cell r="F5427" t="str">
            <v>HAWA</v>
          </cell>
          <cell r="G5427" t="str">
            <v>FITTING</v>
          </cell>
          <cell r="H5427" t="str">
            <v>S25</v>
          </cell>
          <cell r="I5427" t="str">
            <v>I</v>
          </cell>
          <cell r="J5427" t="str">
            <v>I</v>
          </cell>
          <cell r="K5427">
            <v>12650.57</v>
          </cell>
          <cell r="L5427" t="str">
            <v>PE-X ÖSSZEKÖTÖ - FÜTESCSÖHÖZ 75/6.8 - 2 1/2'' M</v>
          </cell>
        </row>
        <row r="5428">
          <cell r="A5428" t="str">
            <v>HC90/3M</v>
          </cell>
          <cell r="B5428">
            <v>61191</v>
          </cell>
          <cell r="C5428" t="str">
            <v>Items</v>
          </cell>
          <cell r="D5428">
            <v>2.5</v>
          </cell>
          <cell r="E5428" t="str">
            <v>2F</v>
          </cell>
          <cell r="F5428" t="str">
            <v>HAWA</v>
          </cell>
          <cell r="G5428" t="str">
            <v>FITTING</v>
          </cell>
          <cell r="H5428" t="str">
            <v>S25</v>
          </cell>
          <cell r="I5428" t="str">
            <v>I</v>
          </cell>
          <cell r="J5428" t="str">
            <v>I</v>
          </cell>
          <cell r="K5428">
            <v>22291.16</v>
          </cell>
          <cell r="L5428" t="str">
            <v>PE-X ÖSSZEKÖTÖ - FÜTESCSÖHÖZ 90/8.2 - 3'' M</v>
          </cell>
        </row>
        <row r="5429">
          <cell r="A5429" t="str">
            <v>HC110/4M</v>
          </cell>
          <cell r="B5429">
            <v>84676</v>
          </cell>
          <cell r="C5429" t="str">
            <v>Items</v>
          </cell>
          <cell r="D5429">
            <v>4.04</v>
          </cell>
          <cell r="E5429" t="str">
            <v>2F</v>
          </cell>
          <cell r="F5429" t="str">
            <v>HAWA</v>
          </cell>
          <cell r="G5429" t="str">
            <v>FITTING</v>
          </cell>
          <cell r="H5429" t="str">
            <v>S25</v>
          </cell>
          <cell r="I5429" t="str">
            <v>I</v>
          </cell>
          <cell r="J5429" t="str">
            <v>I</v>
          </cell>
          <cell r="K5429">
            <v>30846.17</v>
          </cell>
          <cell r="L5429" t="str">
            <v>PE-X ÖSSZEKÖTÖ - FÜTESCSÖHÖZ 110/10.0 - 4'' M</v>
          </cell>
        </row>
        <row r="5430">
          <cell r="A5430" t="str">
            <v>HC125/4M</v>
          </cell>
          <cell r="B5430">
            <v>126260</v>
          </cell>
          <cell r="C5430" t="str">
            <v>Items</v>
          </cell>
          <cell r="D5430">
            <v>4.9400000000000004</v>
          </cell>
          <cell r="E5430" t="str">
            <v>2F</v>
          </cell>
          <cell r="F5430" t="str">
            <v>HAWA</v>
          </cell>
          <cell r="G5430" t="str">
            <v>FITTING</v>
          </cell>
          <cell r="H5430" t="str">
            <v>S25</v>
          </cell>
          <cell r="I5430" t="str">
            <v>I</v>
          </cell>
          <cell r="J5430" t="str">
            <v>I</v>
          </cell>
          <cell r="K5430">
            <v>45994.78</v>
          </cell>
          <cell r="L5430" t="str">
            <v>PE-X ÖSSZEKÖTÖ - FÜTESCSÖHÖZ 125/11.4 - 4'' M</v>
          </cell>
        </row>
        <row r="5431">
          <cell r="A5431" t="str">
            <v>HC25X25</v>
          </cell>
          <cell r="B5431">
            <v>8584</v>
          </cell>
          <cell r="C5431" t="str">
            <v>Items</v>
          </cell>
          <cell r="D5431">
            <v>0.28000000000000003</v>
          </cell>
          <cell r="E5431" t="str">
            <v>2F</v>
          </cell>
          <cell r="F5431" t="str">
            <v>HAWA</v>
          </cell>
          <cell r="G5431" t="str">
            <v>FITTING</v>
          </cell>
          <cell r="H5431" t="str">
            <v>S25</v>
          </cell>
          <cell r="I5431" t="str">
            <v>I</v>
          </cell>
          <cell r="J5431" t="str">
            <v>I</v>
          </cell>
          <cell r="K5431">
            <v>3127.18</v>
          </cell>
          <cell r="L5431" t="str">
            <v>PE-X KARMANYTU FÜTESCSÖHÖZ 25X25</v>
          </cell>
        </row>
        <row r="5432">
          <cell r="A5432" t="str">
            <v>HC32X32</v>
          </cell>
          <cell r="B5432">
            <v>11056</v>
          </cell>
          <cell r="C5432" t="str">
            <v>Items</v>
          </cell>
          <cell r="D5432">
            <v>0.43</v>
          </cell>
          <cell r="E5432" t="str">
            <v>2F</v>
          </cell>
          <cell r="F5432" t="str">
            <v>HAWA</v>
          </cell>
          <cell r="G5432" t="str">
            <v>FITTING</v>
          </cell>
          <cell r="H5432" t="str">
            <v>S25</v>
          </cell>
          <cell r="I5432" t="str">
            <v>I</v>
          </cell>
          <cell r="J5432" t="str">
            <v>I</v>
          </cell>
          <cell r="K5432">
            <v>4027.71</v>
          </cell>
          <cell r="L5432" t="str">
            <v>PE-X KARMANYTU FÜTESCSÖHÖZ 32X32</v>
          </cell>
        </row>
        <row r="5433">
          <cell r="A5433" t="str">
            <v>HC40X40</v>
          </cell>
          <cell r="B5433">
            <v>19472</v>
          </cell>
          <cell r="C5433" t="str">
            <v>Items</v>
          </cell>
          <cell r="D5433">
            <v>0.8</v>
          </cell>
          <cell r="E5433" t="str">
            <v>2F</v>
          </cell>
          <cell r="F5433" t="str">
            <v>HAWA</v>
          </cell>
          <cell r="G5433" t="str">
            <v>FITTING</v>
          </cell>
          <cell r="H5433" t="str">
            <v>S25</v>
          </cell>
          <cell r="I5433" t="str">
            <v>I</v>
          </cell>
          <cell r="J5433" t="str">
            <v>I</v>
          </cell>
          <cell r="K5433">
            <v>7093.2</v>
          </cell>
          <cell r="L5433" t="str">
            <v>PE-X KARMANYTU FÜTESCSÖHÖZ 40x40</v>
          </cell>
        </row>
        <row r="5434">
          <cell r="A5434" t="str">
            <v>HC50X50</v>
          </cell>
          <cell r="B5434">
            <v>28784</v>
          </cell>
          <cell r="C5434" t="str">
            <v>Items</v>
          </cell>
          <cell r="D5434">
            <v>0.96</v>
          </cell>
          <cell r="E5434" t="str">
            <v>2F</v>
          </cell>
          <cell r="F5434" t="str">
            <v>HAWA</v>
          </cell>
          <cell r="G5434" t="str">
            <v>FITTING</v>
          </cell>
          <cell r="H5434" t="str">
            <v>S25</v>
          </cell>
          <cell r="I5434" t="str">
            <v>I</v>
          </cell>
          <cell r="J5434" t="str">
            <v>I</v>
          </cell>
          <cell r="K5434">
            <v>10485.6</v>
          </cell>
          <cell r="L5434" t="str">
            <v>PE-X KARMANYTU FÜTESCSÖHÖZ 50x50</v>
          </cell>
        </row>
        <row r="5435">
          <cell r="A5435" t="str">
            <v>HC63X63</v>
          </cell>
          <cell r="B5435">
            <v>33542</v>
          </cell>
          <cell r="C5435" t="str">
            <v>Items</v>
          </cell>
          <cell r="D5435">
            <v>1.63</v>
          </cell>
          <cell r="E5435" t="str">
            <v>2F</v>
          </cell>
          <cell r="F5435" t="str">
            <v>HAWA</v>
          </cell>
          <cell r="G5435" t="str">
            <v>FITTING</v>
          </cell>
          <cell r="H5435" t="str">
            <v>S25</v>
          </cell>
          <cell r="I5435" t="str">
            <v>I</v>
          </cell>
          <cell r="J5435" t="str">
            <v>I</v>
          </cell>
          <cell r="K5435">
            <v>12218.81</v>
          </cell>
          <cell r="L5435" t="str">
            <v>PE-X KARMANYTU FÜTESCSÖHÖZ 63x63</v>
          </cell>
        </row>
        <row r="5436">
          <cell r="A5436" t="str">
            <v>HC75X75</v>
          </cell>
          <cell r="B5436">
            <v>64154</v>
          </cell>
          <cell r="C5436" t="str">
            <v>Items</v>
          </cell>
          <cell r="D5436">
            <v>2.65</v>
          </cell>
          <cell r="E5436" t="str">
            <v>2F</v>
          </cell>
          <cell r="F5436" t="str">
            <v>HAWA</v>
          </cell>
          <cell r="G5436" t="str">
            <v>FITTING</v>
          </cell>
          <cell r="H5436" t="str">
            <v>S25</v>
          </cell>
          <cell r="I5436" t="str">
            <v>I</v>
          </cell>
          <cell r="J5436" t="str">
            <v>I</v>
          </cell>
          <cell r="K5436">
            <v>23370.560000000001</v>
          </cell>
          <cell r="L5436" t="str">
            <v>PE-X KARMANYTU FÜTESCSÖHÖZ 75x75</v>
          </cell>
        </row>
        <row r="5437">
          <cell r="A5437" t="str">
            <v>HC90X90</v>
          </cell>
          <cell r="B5437">
            <v>93125</v>
          </cell>
          <cell r="C5437" t="str">
            <v>Items</v>
          </cell>
          <cell r="D5437">
            <v>4.0999999999999996</v>
          </cell>
          <cell r="E5437" t="str">
            <v>2F</v>
          </cell>
          <cell r="F5437" t="str">
            <v>HAWA</v>
          </cell>
          <cell r="G5437" t="str">
            <v>FITTING</v>
          </cell>
          <cell r="H5437" t="str">
            <v>S25</v>
          </cell>
          <cell r="I5437" t="str">
            <v>I</v>
          </cell>
          <cell r="J5437" t="str">
            <v>I</v>
          </cell>
          <cell r="K5437">
            <v>33924</v>
          </cell>
          <cell r="L5437" t="str">
            <v>PE-X KARMANYTU FÜTESCSÖHÖZ 90x90</v>
          </cell>
        </row>
        <row r="5438">
          <cell r="A5438" t="str">
            <v>HC110X110</v>
          </cell>
          <cell r="B5438">
            <v>132068</v>
          </cell>
          <cell r="C5438" t="str">
            <v>Items</v>
          </cell>
          <cell r="D5438">
            <v>6.4</v>
          </cell>
          <cell r="E5438" t="str">
            <v>2F</v>
          </cell>
          <cell r="F5438" t="str">
            <v>HAWA</v>
          </cell>
          <cell r="G5438" t="str">
            <v>FITTING</v>
          </cell>
          <cell r="H5438" t="str">
            <v>S25</v>
          </cell>
          <cell r="I5438" t="str">
            <v>I</v>
          </cell>
          <cell r="J5438" t="str">
            <v>I</v>
          </cell>
          <cell r="K5438">
            <v>48110.400000000001</v>
          </cell>
          <cell r="L5438" t="str">
            <v>PE-X KARMANYTU FÜTESCSÖHÖZ 110x110</v>
          </cell>
        </row>
        <row r="5439">
          <cell r="A5439" t="str">
            <v>HC125X125</v>
          </cell>
          <cell r="B5439">
            <v>198186</v>
          </cell>
          <cell r="C5439" t="str">
            <v>Items</v>
          </cell>
          <cell r="D5439">
            <v>8.1199999999999992</v>
          </cell>
          <cell r="E5439" t="str">
            <v>2F</v>
          </cell>
          <cell r="F5439" t="str">
            <v>HAWA</v>
          </cell>
          <cell r="G5439" t="str">
            <v>FITTING</v>
          </cell>
          <cell r="H5439" t="str">
            <v>S25</v>
          </cell>
          <cell r="I5439" t="str">
            <v>I</v>
          </cell>
          <cell r="J5439" t="str">
            <v>I</v>
          </cell>
          <cell r="K5439">
            <v>72196.44</v>
          </cell>
          <cell r="L5439" t="str">
            <v>PE-X KARMANYTU FÜTESCSÖHÖZ 125x125</v>
          </cell>
        </row>
        <row r="5440">
          <cell r="A5440" t="str">
            <v>HLC25X25</v>
          </cell>
          <cell r="B5440">
            <v>13212</v>
          </cell>
          <cell r="C5440" t="str">
            <v>Items</v>
          </cell>
          <cell r="D5440">
            <v>0.59</v>
          </cell>
          <cell r="E5440" t="str">
            <v>2F</v>
          </cell>
          <cell r="F5440" t="str">
            <v>HAWA</v>
          </cell>
          <cell r="G5440" t="str">
            <v>FITTING</v>
          </cell>
          <cell r="H5440" t="str">
            <v>S25</v>
          </cell>
          <cell r="I5440" t="str">
            <v>I</v>
          </cell>
          <cell r="J5440" t="str">
            <v>I</v>
          </cell>
          <cell r="K5440">
            <v>4812.78</v>
          </cell>
          <cell r="L5440" t="str">
            <v>PE-X L-ALAKÚ CSATLAKOZÓ FŰTÉSCSŐHÖZ 25X25</v>
          </cell>
        </row>
        <row r="5441">
          <cell r="A5441" t="str">
            <v>HLC32X32</v>
          </cell>
          <cell r="B5441">
            <v>18223</v>
          </cell>
          <cell r="C5441" t="str">
            <v>Items</v>
          </cell>
          <cell r="D5441">
            <v>0.82</v>
          </cell>
          <cell r="E5441" t="str">
            <v>2F</v>
          </cell>
          <cell r="F5441" t="str">
            <v>HAWA</v>
          </cell>
          <cell r="G5441" t="str">
            <v>FITTING</v>
          </cell>
          <cell r="H5441" t="str">
            <v>S25</v>
          </cell>
          <cell r="I5441" t="str">
            <v>I</v>
          </cell>
          <cell r="J5441" t="str">
            <v>I</v>
          </cell>
          <cell r="K5441">
            <v>6638.51</v>
          </cell>
          <cell r="L5441" t="str">
            <v>PE-X L-ALAKÚ CSATLAKOZÓ FŰTÉSCSŐHÖZ 32X32</v>
          </cell>
        </row>
        <row r="5442">
          <cell r="A5442" t="str">
            <v>HLC40X40</v>
          </cell>
          <cell r="B5442">
            <v>29195</v>
          </cell>
          <cell r="C5442" t="str">
            <v>Items</v>
          </cell>
          <cell r="D5442">
            <v>2.08</v>
          </cell>
          <cell r="E5442" t="str">
            <v>2F</v>
          </cell>
          <cell r="F5442" t="str">
            <v>HAWA</v>
          </cell>
          <cell r="G5442" t="str">
            <v>FITTING</v>
          </cell>
          <cell r="H5442" t="str">
            <v>S25</v>
          </cell>
          <cell r="I5442" t="str">
            <v>I</v>
          </cell>
          <cell r="J5442" t="str">
            <v>I</v>
          </cell>
          <cell r="K5442">
            <v>10635.37</v>
          </cell>
          <cell r="L5442" t="str">
            <v>PE-X L-ALAKÚ CSATLAKOZÓ FŰTÉSCSŐHÖZ 40x40</v>
          </cell>
        </row>
        <row r="5443">
          <cell r="A5443" t="str">
            <v>HLC50X50</v>
          </cell>
          <cell r="B5443">
            <v>38762</v>
          </cell>
          <cell r="C5443" t="str">
            <v>Items</v>
          </cell>
          <cell r="D5443">
            <v>1.9</v>
          </cell>
          <cell r="E5443" t="str">
            <v>2F</v>
          </cell>
          <cell r="F5443" t="str">
            <v>HAWA</v>
          </cell>
          <cell r="G5443" t="str">
            <v>FITTING</v>
          </cell>
          <cell r="H5443" t="str">
            <v>S25</v>
          </cell>
          <cell r="I5443" t="str">
            <v>I</v>
          </cell>
          <cell r="J5443" t="str">
            <v>I</v>
          </cell>
          <cell r="K5443">
            <v>14120.29</v>
          </cell>
          <cell r="L5443" t="str">
            <v>PE-X L-ALAKÚ CSATLAKOZÓ FŰTÉSCSŐHÖZ 50x50</v>
          </cell>
        </row>
        <row r="5444">
          <cell r="A5444" t="str">
            <v>HLC63X63</v>
          </cell>
          <cell r="B5444">
            <v>64329</v>
          </cell>
          <cell r="C5444" t="str">
            <v>Items</v>
          </cell>
          <cell r="D5444">
            <v>3</v>
          </cell>
          <cell r="E5444" t="str">
            <v>2F</v>
          </cell>
          <cell r="F5444" t="str">
            <v>HAWA</v>
          </cell>
          <cell r="G5444" t="str">
            <v>FITTING</v>
          </cell>
          <cell r="H5444" t="str">
            <v>S25</v>
          </cell>
          <cell r="I5444" t="str">
            <v>I</v>
          </cell>
          <cell r="J5444" t="str">
            <v>I</v>
          </cell>
          <cell r="K5444">
            <v>23433.97</v>
          </cell>
          <cell r="L5444" t="str">
            <v>PE-X L-ALAKÚ CSATLAKOZÓ FŰTÉSCSŐHÖZ 63x63</v>
          </cell>
        </row>
        <row r="5445">
          <cell r="A5445" t="str">
            <v>HLC75X75</v>
          </cell>
          <cell r="B5445">
            <v>98734</v>
          </cell>
          <cell r="C5445" t="str">
            <v>Items</v>
          </cell>
          <cell r="D5445">
            <v>4.42</v>
          </cell>
          <cell r="E5445" t="str">
            <v>2F</v>
          </cell>
          <cell r="F5445" t="str">
            <v>HAWA</v>
          </cell>
          <cell r="G5445" t="str">
            <v>FITTING</v>
          </cell>
          <cell r="H5445" t="str">
            <v>S25</v>
          </cell>
          <cell r="I5445" t="str">
            <v>I</v>
          </cell>
          <cell r="J5445" t="str">
            <v>I</v>
          </cell>
          <cell r="K5445">
            <v>35967.35</v>
          </cell>
          <cell r="L5445" t="str">
            <v>PE-X L-ALAKÚ CSATLAKOZÓ FŰTÉSCSŐHÖZ 75x75</v>
          </cell>
        </row>
        <row r="5446">
          <cell r="A5446" t="str">
            <v>HLC90X90</v>
          </cell>
          <cell r="B5446">
            <v>159790</v>
          </cell>
          <cell r="C5446" t="str">
            <v>Items</v>
          </cell>
          <cell r="D5446">
            <v>6.88</v>
          </cell>
          <cell r="E5446" t="str">
            <v>2F</v>
          </cell>
          <cell r="F5446" t="str">
            <v>HAWA</v>
          </cell>
          <cell r="G5446" t="str">
            <v>FITTING</v>
          </cell>
          <cell r="H5446" t="str">
            <v>S25</v>
          </cell>
          <cell r="I5446" t="str">
            <v>I</v>
          </cell>
          <cell r="J5446" t="str">
            <v>I</v>
          </cell>
          <cell r="K5446">
            <v>58209.15</v>
          </cell>
          <cell r="L5446" t="str">
            <v>PE-X L-ALAKÚ CSATLAKOZÓ FŰTÉSCSŐHÖZ 90x90</v>
          </cell>
        </row>
        <row r="5447">
          <cell r="A5447" t="str">
            <v>HLC110X110</v>
          </cell>
          <cell r="B5447">
            <v>237236</v>
          </cell>
          <cell r="C5447" t="str">
            <v>Items</v>
          </cell>
          <cell r="D5447">
            <v>10.55</v>
          </cell>
          <cell r="E5447" t="str">
            <v>2F</v>
          </cell>
          <cell r="F5447" t="str">
            <v>HAWA</v>
          </cell>
          <cell r="G5447" t="str">
            <v>FITTING</v>
          </cell>
          <cell r="H5447" t="str">
            <v>S25</v>
          </cell>
          <cell r="I5447" t="str">
            <v>I</v>
          </cell>
          <cell r="J5447" t="str">
            <v>I</v>
          </cell>
          <cell r="K5447">
            <v>86421.59</v>
          </cell>
          <cell r="L5447" t="str">
            <v>PE-X L-ALAKÚ CSATLAKOZÓ FŰTÉSCSŐHÖZ 110x110</v>
          </cell>
        </row>
        <row r="5448">
          <cell r="A5448" t="str">
            <v>HLC125X125</v>
          </cell>
          <cell r="B5448">
            <v>320405</v>
          </cell>
          <cell r="C5448" t="str">
            <v>Items</v>
          </cell>
          <cell r="D5448">
            <v>12.23</v>
          </cell>
          <cell r="E5448" t="str">
            <v>2F</v>
          </cell>
          <cell r="F5448" t="str">
            <v>HAWA</v>
          </cell>
          <cell r="G5448" t="str">
            <v>FITTING</v>
          </cell>
          <cell r="H5448" t="str">
            <v>S25</v>
          </cell>
          <cell r="I5448" t="str">
            <v>I</v>
          </cell>
          <cell r="J5448" t="str">
            <v>I</v>
          </cell>
          <cell r="K5448">
            <v>116718.8</v>
          </cell>
          <cell r="L5448" t="str">
            <v>PE-X L-ALAKÚ CSATLAKOZÓ FŰTÉSCSŐHÖZ 125x125</v>
          </cell>
        </row>
        <row r="5449">
          <cell r="A5449" t="str">
            <v>HC25/27W</v>
          </cell>
          <cell r="B5449">
            <v>4741</v>
          </cell>
          <cell r="C5449" t="str">
            <v>Items</v>
          </cell>
          <cell r="D5449">
            <v>0.19</v>
          </cell>
          <cell r="E5449" t="str">
            <v>2F</v>
          </cell>
          <cell r="F5449" t="str">
            <v>HAWA</v>
          </cell>
          <cell r="G5449" t="str">
            <v>FITTING</v>
          </cell>
          <cell r="H5449" t="str">
            <v>S25</v>
          </cell>
          <cell r="I5449" t="str">
            <v>I</v>
          </cell>
          <cell r="J5449" t="str">
            <v>I</v>
          </cell>
          <cell r="K5449">
            <v>1727.04</v>
          </cell>
          <cell r="L5449" t="str">
            <v>HEGESZTHETŐ CSATLAKOZÓ - FŰTÉSHEZ 25/2.3 x 27 mm</v>
          </cell>
        </row>
        <row r="5450">
          <cell r="A5450" t="str">
            <v>HC32/33W</v>
          </cell>
          <cell r="B5450">
            <v>6773</v>
          </cell>
          <cell r="C5450" t="str">
            <v>Items</v>
          </cell>
          <cell r="D5450">
            <v>0.31</v>
          </cell>
          <cell r="E5450" t="str">
            <v>2F</v>
          </cell>
          <cell r="F5450" t="str">
            <v>HAWA</v>
          </cell>
          <cell r="G5450" t="str">
            <v>FITTING</v>
          </cell>
          <cell r="H5450" t="str">
            <v>S25</v>
          </cell>
          <cell r="I5450" t="str">
            <v>I</v>
          </cell>
          <cell r="J5450" t="str">
            <v>I</v>
          </cell>
          <cell r="K5450">
            <v>2467.1999999999998</v>
          </cell>
          <cell r="L5450" t="str">
            <v>HEGESZTHETŐ CSATLAKOZÓ - FŰTÉSHEZ 32/2.9 x 33 mm</v>
          </cell>
        </row>
        <row r="5451">
          <cell r="A5451" t="str">
            <v>HC40/42W</v>
          </cell>
          <cell r="B5451">
            <v>12326</v>
          </cell>
          <cell r="C5451" t="str">
            <v>Items</v>
          </cell>
          <cell r="D5451">
            <v>0.49</v>
          </cell>
          <cell r="E5451" t="str">
            <v>2F</v>
          </cell>
          <cell r="F5451" t="str">
            <v>HAWA</v>
          </cell>
          <cell r="G5451" t="str">
            <v>FITTING</v>
          </cell>
          <cell r="H5451" t="str">
            <v>S25</v>
          </cell>
          <cell r="I5451" t="str">
            <v>I</v>
          </cell>
          <cell r="J5451" t="str">
            <v>I</v>
          </cell>
          <cell r="K5451">
            <v>4490.3100000000004</v>
          </cell>
          <cell r="L5451" t="str">
            <v>HEGESZTHETŐ CSATLAKOZÓ - FŰTÉSHEZ 40/3.7 x 42 mm</v>
          </cell>
        </row>
        <row r="5452">
          <cell r="A5452" t="str">
            <v>HC50/48W</v>
          </cell>
          <cell r="B5452">
            <v>18134</v>
          </cell>
          <cell r="C5452" t="str">
            <v>Items</v>
          </cell>
          <cell r="D5452">
            <v>0.64</v>
          </cell>
          <cell r="E5452" t="str">
            <v>2F</v>
          </cell>
          <cell r="F5452" t="str">
            <v>HAWA</v>
          </cell>
          <cell r="G5452" t="str">
            <v>FITTING</v>
          </cell>
          <cell r="H5452" t="str">
            <v>S25</v>
          </cell>
          <cell r="I5452" t="str">
            <v>I</v>
          </cell>
          <cell r="J5452" t="str">
            <v>I</v>
          </cell>
          <cell r="K5452">
            <v>6605.93</v>
          </cell>
          <cell r="L5452" t="str">
            <v>HEGESZTHETŐ CSATLAKOZÓ - FŰTÉSHEZ 50/4.6 x 48 mm</v>
          </cell>
        </row>
        <row r="5453">
          <cell r="A5453" t="str">
            <v>HC63/60W</v>
          </cell>
          <cell r="B5453">
            <v>27209</v>
          </cell>
          <cell r="C5453" t="str">
            <v>Items</v>
          </cell>
          <cell r="D5453">
            <v>0.96</v>
          </cell>
          <cell r="E5453" t="str">
            <v>2F</v>
          </cell>
          <cell r="F5453" t="str">
            <v>HAWA</v>
          </cell>
          <cell r="G5453" t="str">
            <v>FITTING</v>
          </cell>
          <cell r="H5453" t="str">
            <v>S25</v>
          </cell>
          <cell r="I5453" t="str">
            <v>I</v>
          </cell>
          <cell r="J5453" t="str">
            <v>I</v>
          </cell>
          <cell r="K5453">
            <v>9911.98</v>
          </cell>
          <cell r="L5453" t="str">
            <v>HEGESZTHETŐ CSATLAKOZÓ - FŰTÉSHEZ 63/5.8 x 60 mm</v>
          </cell>
        </row>
        <row r="5454">
          <cell r="A5454" t="str">
            <v>HC75/76W</v>
          </cell>
          <cell r="B5454">
            <v>36793</v>
          </cell>
          <cell r="C5454" t="str">
            <v>Items</v>
          </cell>
          <cell r="D5454">
            <v>1.5</v>
          </cell>
          <cell r="E5454" t="str">
            <v>2F</v>
          </cell>
          <cell r="F5454" t="str">
            <v>HAWA</v>
          </cell>
          <cell r="G5454" t="str">
            <v>FITTING</v>
          </cell>
          <cell r="H5454" t="str">
            <v>S25</v>
          </cell>
          <cell r="I5454" t="str">
            <v>I</v>
          </cell>
          <cell r="J5454" t="str">
            <v>I</v>
          </cell>
          <cell r="K5454">
            <v>13403.07</v>
          </cell>
          <cell r="L5454" t="str">
            <v>HEGESZTHETŐ CSATLAKOZÓ - FŰTÉSHEZ 75/6.8 x 76 mm</v>
          </cell>
        </row>
        <row r="5455">
          <cell r="A5455" t="str">
            <v>HC90/89W</v>
          </cell>
          <cell r="B5455">
            <v>60700</v>
          </cell>
          <cell r="C5455" t="str">
            <v>Items</v>
          </cell>
          <cell r="D5455">
            <v>2.21</v>
          </cell>
          <cell r="E5455" t="str">
            <v>2F</v>
          </cell>
          <cell r="F5455" t="str">
            <v>HAWA</v>
          </cell>
          <cell r="G5455" t="str">
            <v>FITTING</v>
          </cell>
          <cell r="H5455" t="str">
            <v>S25</v>
          </cell>
          <cell r="I5455" t="str">
            <v>I</v>
          </cell>
          <cell r="J5455" t="str">
            <v>I</v>
          </cell>
          <cell r="K5455">
            <v>22112.28</v>
          </cell>
          <cell r="L5455" t="str">
            <v>HEGESZTHETŐ CSATLAKOZÓ - FŰTÉSHEZ 90/8.2 x 89 mm</v>
          </cell>
        </row>
        <row r="5456">
          <cell r="A5456" t="str">
            <v>HC110/114W</v>
          </cell>
          <cell r="B5456">
            <v>88418</v>
          </cell>
          <cell r="C5456" t="str">
            <v>Items</v>
          </cell>
          <cell r="D5456">
            <v>3.4</v>
          </cell>
          <cell r="E5456" t="str">
            <v>2F</v>
          </cell>
          <cell r="F5456" t="str">
            <v>HAWA</v>
          </cell>
          <cell r="G5456" t="str">
            <v>FITTING</v>
          </cell>
          <cell r="H5456" t="str">
            <v>S25</v>
          </cell>
          <cell r="I5456" t="str">
            <v>I</v>
          </cell>
          <cell r="J5456" t="str">
            <v>I</v>
          </cell>
          <cell r="K5456">
            <v>32209.3</v>
          </cell>
          <cell r="L5456" t="str">
            <v>HEGESZTHETŐ CSATLAKOZÓ - FŰTÉSHEZ 110/10.0 x 114 mm</v>
          </cell>
        </row>
        <row r="5457">
          <cell r="A5457" t="str">
            <v>HC125/114W</v>
          </cell>
          <cell r="B5457">
            <v>123145</v>
          </cell>
          <cell r="C5457" t="str">
            <v>Items</v>
          </cell>
          <cell r="D5457">
            <v>4.41</v>
          </cell>
          <cell r="E5457" t="str">
            <v>2F</v>
          </cell>
          <cell r="F5457" t="str">
            <v>HAWA</v>
          </cell>
          <cell r="G5457" t="str">
            <v>FITTING</v>
          </cell>
          <cell r="H5457" t="str">
            <v>S25</v>
          </cell>
          <cell r="I5457" t="str">
            <v>I</v>
          </cell>
          <cell r="J5457" t="str">
            <v>I</v>
          </cell>
          <cell r="K5457">
            <v>44859.87</v>
          </cell>
          <cell r="L5457" t="str">
            <v>HEGESZTHETŐ CSATLAKOZÓ - FŰTÉSHEZ 125/11.4 x 114 mm</v>
          </cell>
        </row>
        <row r="5458">
          <cell r="A5458" t="str">
            <v>SC20/0.75M</v>
          </cell>
          <cell r="B5458">
            <v>7619</v>
          </cell>
          <cell r="C5458" t="str">
            <v>Items</v>
          </cell>
          <cell r="D5458">
            <v>0.22</v>
          </cell>
          <cell r="E5458" t="str">
            <v>2F</v>
          </cell>
          <cell r="F5458" t="str">
            <v>HAWA</v>
          </cell>
          <cell r="G5458" t="str">
            <v>FITTING</v>
          </cell>
          <cell r="H5458" t="str">
            <v>S25</v>
          </cell>
          <cell r="I5458" t="str">
            <v>I</v>
          </cell>
          <cell r="J5458" t="str">
            <v>I</v>
          </cell>
          <cell r="K5458">
            <v>2775.6</v>
          </cell>
          <cell r="L5458" t="str">
            <v>PE-X KÜLSŐ MENETES CSATLAKOZÓ 20/2.8 - 3/4'' M</v>
          </cell>
        </row>
        <row r="5459">
          <cell r="A5459" t="str">
            <v>SC25/0.75M</v>
          </cell>
          <cell r="B5459">
            <v>5249</v>
          </cell>
          <cell r="C5459" t="str">
            <v>Items</v>
          </cell>
          <cell r="D5459">
            <v>0.19</v>
          </cell>
          <cell r="E5459" t="str">
            <v>2F</v>
          </cell>
          <cell r="F5459" t="str">
            <v>HAWA</v>
          </cell>
          <cell r="G5459" t="str">
            <v>FITTING</v>
          </cell>
          <cell r="H5459" t="str">
            <v>S25</v>
          </cell>
          <cell r="I5459" t="str">
            <v>I</v>
          </cell>
          <cell r="J5459" t="str">
            <v>I</v>
          </cell>
          <cell r="K5459">
            <v>1912.08</v>
          </cell>
          <cell r="L5459" t="str">
            <v>PE-X KÜLSŐ MENETES CSATLAKOZÓ 25/3.5 - 3/4'' M</v>
          </cell>
        </row>
        <row r="5460">
          <cell r="A5460" t="str">
            <v>SC32/1M</v>
          </cell>
          <cell r="B5460">
            <v>7111</v>
          </cell>
          <cell r="C5460" t="str">
            <v>Items</v>
          </cell>
          <cell r="D5460">
            <v>0.31</v>
          </cell>
          <cell r="E5460" t="str">
            <v>2F</v>
          </cell>
          <cell r="F5460" t="str">
            <v>HAWA</v>
          </cell>
          <cell r="G5460" t="str">
            <v>FITTING</v>
          </cell>
          <cell r="H5460" t="str">
            <v>S25</v>
          </cell>
          <cell r="I5460" t="str">
            <v>I</v>
          </cell>
          <cell r="J5460" t="str">
            <v>I</v>
          </cell>
          <cell r="K5460">
            <v>2590.56</v>
          </cell>
          <cell r="L5460" t="str">
            <v>PE-X KÜLSŐ MENETES CSATLAKOZÓ 32/4.4 - 1'' M</v>
          </cell>
        </row>
        <row r="5461">
          <cell r="A5461" t="str">
            <v>SC40/1.25M</v>
          </cell>
          <cell r="B5461">
            <v>12022</v>
          </cell>
          <cell r="C5461" t="str">
            <v>Items</v>
          </cell>
          <cell r="D5461">
            <v>0.56999999999999995</v>
          </cell>
          <cell r="E5461" t="str">
            <v>2F</v>
          </cell>
          <cell r="F5461" t="str">
            <v>HAWA</v>
          </cell>
          <cell r="G5461" t="str">
            <v>FITTING</v>
          </cell>
          <cell r="H5461" t="str">
            <v>S25</v>
          </cell>
          <cell r="I5461" t="str">
            <v>I</v>
          </cell>
          <cell r="J5461" t="str">
            <v>I</v>
          </cell>
          <cell r="K5461">
            <v>4379.28</v>
          </cell>
          <cell r="L5461" t="str">
            <v>PE-X KÜLSŐ MENETES CSATLAKOZÓ 40/5.5 - 1 1/4'' M</v>
          </cell>
        </row>
        <row r="5462">
          <cell r="A5462" t="str">
            <v>SC50/1.5M</v>
          </cell>
          <cell r="B5462">
            <v>17440</v>
          </cell>
          <cell r="C5462" t="str">
            <v>Items</v>
          </cell>
          <cell r="D5462">
            <v>0.6</v>
          </cell>
          <cell r="E5462" t="str">
            <v>2F</v>
          </cell>
          <cell r="F5462" t="str">
            <v>HAWA</v>
          </cell>
          <cell r="G5462" t="str">
            <v>FITTING</v>
          </cell>
          <cell r="H5462" t="str">
            <v>S25</v>
          </cell>
          <cell r="I5462" t="str">
            <v>I</v>
          </cell>
          <cell r="J5462" t="str">
            <v>I</v>
          </cell>
          <cell r="K5462">
            <v>6353.04</v>
          </cell>
          <cell r="L5462" t="str">
            <v>PE-X KÜLSŐ MENETES CSATLAKOZÓ 50/6.9 - 1 1/2'' M</v>
          </cell>
        </row>
        <row r="5463">
          <cell r="A5463" t="str">
            <v>SC63/2M</v>
          </cell>
          <cell r="B5463">
            <v>28564</v>
          </cell>
          <cell r="C5463" t="str">
            <v>Items</v>
          </cell>
          <cell r="D5463">
            <v>1.03</v>
          </cell>
          <cell r="E5463" t="str">
            <v>2F</v>
          </cell>
          <cell r="F5463" t="str">
            <v>HAWA</v>
          </cell>
          <cell r="G5463" t="str">
            <v>FITTING</v>
          </cell>
          <cell r="H5463" t="str">
            <v>S25</v>
          </cell>
          <cell r="I5463" t="str">
            <v>I</v>
          </cell>
          <cell r="J5463" t="str">
            <v>I</v>
          </cell>
          <cell r="K5463">
            <v>10405.42</v>
          </cell>
          <cell r="L5463" t="str">
            <v>PE-X KÜLSŐ MENETES CSATLAKOZÓ 63/8.7 - 2'' M</v>
          </cell>
        </row>
        <row r="5464">
          <cell r="A5464" t="str">
            <v>FP0.75</v>
          </cell>
          <cell r="B5464">
            <v>3386</v>
          </cell>
          <cell r="C5464" t="str">
            <v>Items</v>
          </cell>
          <cell r="D5464">
            <v>0.09</v>
          </cell>
          <cell r="E5464" t="str">
            <v>2F</v>
          </cell>
          <cell r="F5464" t="str">
            <v>HAWA</v>
          </cell>
          <cell r="G5464" t="str">
            <v>FITTING</v>
          </cell>
          <cell r="H5464" t="str">
            <v>S25</v>
          </cell>
          <cell r="I5464" t="str">
            <v>I</v>
          </cell>
          <cell r="J5464" t="str">
            <v>I</v>
          </cell>
          <cell r="K5464">
            <v>1233.5999999999999</v>
          </cell>
          <cell r="L5464" t="str">
            <v>FIXPONTI IDOM 3/4" F+M</v>
          </cell>
        </row>
        <row r="5465">
          <cell r="A5465" t="str">
            <v>FP1</v>
          </cell>
          <cell r="B5465">
            <v>7399</v>
          </cell>
          <cell r="C5465" t="str">
            <v>Items</v>
          </cell>
          <cell r="D5465">
            <v>0.2</v>
          </cell>
          <cell r="E5465" t="str">
            <v>2F</v>
          </cell>
          <cell r="F5465" t="str">
            <v>HAWA</v>
          </cell>
          <cell r="G5465" t="str">
            <v>FITTING</v>
          </cell>
          <cell r="H5465" t="str">
            <v>S25</v>
          </cell>
          <cell r="I5465" t="str">
            <v>I</v>
          </cell>
          <cell r="J5465" t="str">
            <v>I</v>
          </cell>
          <cell r="K5465">
            <v>2695.42</v>
          </cell>
          <cell r="L5465" t="str">
            <v>FIXPONTI IDOM 1" F+M</v>
          </cell>
        </row>
        <row r="5466">
          <cell r="A5466" t="str">
            <v>FP1.25</v>
          </cell>
          <cell r="B5466">
            <v>15391</v>
          </cell>
          <cell r="C5466" t="str">
            <v>Items</v>
          </cell>
          <cell r="D5466">
            <v>0.25</v>
          </cell>
          <cell r="E5466" t="str">
            <v>2F</v>
          </cell>
          <cell r="F5466" t="str">
            <v>HAWA</v>
          </cell>
          <cell r="G5466" t="str">
            <v>FITTING</v>
          </cell>
          <cell r="H5466" t="str">
            <v>S25</v>
          </cell>
          <cell r="I5466" t="str">
            <v>I</v>
          </cell>
          <cell r="J5466" t="str">
            <v>I</v>
          </cell>
          <cell r="K5466">
            <v>5606.72</v>
          </cell>
          <cell r="L5466" t="str">
            <v>FIXPONTI IDOM 1 1/4" F+M</v>
          </cell>
        </row>
        <row r="5467">
          <cell r="A5467" t="str">
            <v>FP1.5</v>
          </cell>
          <cell r="B5467">
            <v>18896</v>
          </cell>
          <cell r="C5467" t="str">
            <v>Items</v>
          </cell>
          <cell r="D5467">
            <v>0.3</v>
          </cell>
          <cell r="E5467" t="str">
            <v>2F</v>
          </cell>
          <cell r="F5467" t="str">
            <v>HAWA</v>
          </cell>
          <cell r="G5467" t="str">
            <v>FITTING</v>
          </cell>
          <cell r="H5467" t="str">
            <v>S25</v>
          </cell>
          <cell r="I5467" t="str">
            <v>I</v>
          </cell>
          <cell r="J5467" t="str">
            <v>I</v>
          </cell>
          <cell r="K5467">
            <v>6883.49</v>
          </cell>
          <cell r="L5467" t="str">
            <v>FIXPONTI IDOM 1 1/2" F+M</v>
          </cell>
        </row>
        <row r="5468">
          <cell r="A5468" t="str">
            <v>FP2</v>
          </cell>
          <cell r="B5468">
            <v>26261</v>
          </cell>
          <cell r="C5468" t="str">
            <v>Items</v>
          </cell>
          <cell r="D5468">
            <v>0.48</v>
          </cell>
          <cell r="E5468" t="str">
            <v>2F</v>
          </cell>
          <cell r="F5468" t="str">
            <v>HAWA</v>
          </cell>
          <cell r="G5468" t="str">
            <v>FITTING</v>
          </cell>
          <cell r="H5468" t="str">
            <v>S25</v>
          </cell>
          <cell r="I5468" t="str">
            <v>I</v>
          </cell>
          <cell r="J5468" t="str">
            <v>I</v>
          </cell>
          <cell r="K5468">
            <v>9566.57</v>
          </cell>
          <cell r="L5468" t="str">
            <v>FIXPONTI IDOM 2" F+M</v>
          </cell>
        </row>
        <row r="5469">
          <cell r="A5469" t="str">
            <v>FP2.5</v>
          </cell>
          <cell r="B5469">
            <v>40653</v>
          </cell>
          <cell r="C5469" t="str">
            <v>Items</v>
          </cell>
          <cell r="D5469">
            <v>0.6</v>
          </cell>
          <cell r="E5469" t="str">
            <v>2F</v>
          </cell>
          <cell r="F5469" t="str">
            <v>HAWA</v>
          </cell>
          <cell r="G5469" t="str">
            <v>FITTING</v>
          </cell>
          <cell r="H5469" t="str">
            <v>S25</v>
          </cell>
          <cell r="I5469" t="str">
            <v>I</v>
          </cell>
          <cell r="J5469" t="str">
            <v>I</v>
          </cell>
          <cell r="K5469">
            <v>14809.37</v>
          </cell>
          <cell r="L5469" t="str">
            <v>FIXPONTI IDOM 2 1/2" F+M</v>
          </cell>
        </row>
        <row r="5470">
          <cell r="A5470" t="str">
            <v>FP3</v>
          </cell>
          <cell r="B5470">
            <v>64341</v>
          </cell>
          <cell r="C5470" t="str">
            <v>Items</v>
          </cell>
          <cell r="D5470">
            <v>0.82</v>
          </cell>
          <cell r="E5470" t="str">
            <v>2F</v>
          </cell>
          <cell r="F5470" t="str">
            <v>HAWA</v>
          </cell>
          <cell r="G5470" t="str">
            <v>FITTING</v>
          </cell>
          <cell r="H5470" t="str">
            <v>S25</v>
          </cell>
          <cell r="I5470" t="str">
            <v>I</v>
          </cell>
          <cell r="J5470" t="str">
            <v>I</v>
          </cell>
          <cell r="K5470">
            <v>23438.400000000001</v>
          </cell>
          <cell r="L5470" t="str">
            <v>FIXPONTI IDOM 3" F+M</v>
          </cell>
        </row>
        <row r="5471">
          <cell r="A5471" t="str">
            <v>FP4</v>
          </cell>
          <cell r="B5471">
            <v>106670</v>
          </cell>
          <cell r="C5471" t="str">
            <v>Items</v>
          </cell>
          <cell r="D5471">
            <v>1.43</v>
          </cell>
          <cell r="E5471" t="str">
            <v>2F</v>
          </cell>
          <cell r="F5471" t="str">
            <v>HAWA</v>
          </cell>
          <cell r="G5471" t="str">
            <v>FITTING</v>
          </cell>
          <cell r="H5471" t="str">
            <v>S25</v>
          </cell>
          <cell r="I5471" t="str">
            <v>I</v>
          </cell>
          <cell r="J5471" t="str">
            <v>I</v>
          </cell>
          <cell r="K5471">
            <v>38858.400000000001</v>
          </cell>
          <cell r="L5471" t="str">
            <v>FIXPONTI IDOM 4" F+M</v>
          </cell>
        </row>
        <row r="5472">
          <cell r="A5472" t="str">
            <v>SL0.75</v>
          </cell>
          <cell r="B5472">
            <v>2455</v>
          </cell>
          <cell r="C5472" t="str">
            <v>Items</v>
          </cell>
          <cell r="D5472">
            <v>7.0000000000000007E-2</v>
          </cell>
          <cell r="E5472" t="str">
            <v>2F</v>
          </cell>
          <cell r="F5472" t="str">
            <v>HAWA</v>
          </cell>
          <cell r="G5472" t="str">
            <v>FITTING</v>
          </cell>
          <cell r="H5472" t="str">
            <v>S25</v>
          </cell>
          <cell r="I5472" t="str">
            <v>I</v>
          </cell>
          <cell r="J5472" t="str">
            <v>I</v>
          </cell>
          <cell r="K5472">
            <v>894.36</v>
          </cell>
          <cell r="L5472" t="str">
            <v>MENETES KARMANTYÚ 3/4" F+F</v>
          </cell>
        </row>
        <row r="5473">
          <cell r="A5473" t="str">
            <v>SL1</v>
          </cell>
          <cell r="B5473">
            <v>2878</v>
          </cell>
          <cell r="C5473" t="str">
            <v>Items</v>
          </cell>
          <cell r="D5473">
            <v>0.14000000000000001</v>
          </cell>
          <cell r="E5473" t="str">
            <v>2F</v>
          </cell>
          <cell r="F5473" t="str">
            <v>HAWA</v>
          </cell>
          <cell r="G5473" t="str">
            <v>FITTING</v>
          </cell>
          <cell r="H5473" t="str">
            <v>S25</v>
          </cell>
          <cell r="I5473" t="str">
            <v>I</v>
          </cell>
          <cell r="J5473" t="str">
            <v>I</v>
          </cell>
          <cell r="K5473">
            <v>1048.56</v>
          </cell>
          <cell r="L5473" t="str">
            <v>MENETES KARMANTYÚ 1" F+F</v>
          </cell>
        </row>
        <row r="5474">
          <cell r="A5474" t="str">
            <v>SL1.25</v>
          </cell>
          <cell r="B5474">
            <v>4487</v>
          </cell>
          <cell r="C5474" t="str">
            <v>Items</v>
          </cell>
          <cell r="D5474">
            <v>0.22</v>
          </cell>
          <cell r="E5474" t="str">
            <v>2F</v>
          </cell>
          <cell r="F5474" t="str">
            <v>HAWA</v>
          </cell>
          <cell r="G5474" t="str">
            <v>FITTING</v>
          </cell>
          <cell r="H5474" t="str">
            <v>S25</v>
          </cell>
          <cell r="I5474" t="str">
            <v>I</v>
          </cell>
          <cell r="J5474" t="str">
            <v>I</v>
          </cell>
          <cell r="K5474">
            <v>1634.52</v>
          </cell>
          <cell r="L5474" t="str">
            <v>MENETES KARMANTYÚ 1 1/4" F+F</v>
          </cell>
        </row>
        <row r="5475">
          <cell r="A5475" t="str">
            <v>SL1.5</v>
          </cell>
          <cell r="B5475">
            <v>4826</v>
          </cell>
          <cell r="C5475" t="str">
            <v>Items</v>
          </cell>
          <cell r="D5475">
            <v>0.24</v>
          </cell>
          <cell r="E5475" t="str">
            <v>2F</v>
          </cell>
          <cell r="F5475" t="str">
            <v>HAWA</v>
          </cell>
          <cell r="G5475" t="str">
            <v>FITTING</v>
          </cell>
          <cell r="H5475" t="str">
            <v>S25</v>
          </cell>
          <cell r="I5475" t="str">
            <v>I</v>
          </cell>
          <cell r="J5475" t="str">
            <v>I</v>
          </cell>
          <cell r="K5475">
            <v>1757.88</v>
          </cell>
          <cell r="L5475" t="str">
            <v>MENETES KARMANTYÚ 1 1/2" F+F</v>
          </cell>
        </row>
        <row r="5476">
          <cell r="A5476" t="str">
            <v>SL2</v>
          </cell>
          <cell r="B5476">
            <v>8127</v>
          </cell>
          <cell r="C5476" t="str">
            <v>Items</v>
          </cell>
          <cell r="D5476">
            <v>0.49</v>
          </cell>
          <cell r="E5476" t="str">
            <v>2F</v>
          </cell>
          <cell r="F5476" t="str">
            <v>HAWA</v>
          </cell>
          <cell r="G5476" t="str">
            <v>FITTING</v>
          </cell>
          <cell r="H5476" t="str">
            <v>S25</v>
          </cell>
          <cell r="I5476" t="str">
            <v>I</v>
          </cell>
          <cell r="J5476" t="str">
            <v>I</v>
          </cell>
          <cell r="K5476">
            <v>2960.64</v>
          </cell>
          <cell r="L5476" t="str">
            <v>MENETES KARMANTYÚ 2" F+F</v>
          </cell>
        </row>
        <row r="5477">
          <cell r="A5477" t="str">
            <v>SL2.5</v>
          </cell>
          <cell r="B5477">
            <v>17982</v>
          </cell>
          <cell r="C5477" t="str">
            <v>Items</v>
          </cell>
          <cell r="D5477">
            <v>0.92</v>
          </cell>
          <cell r="E5477" t="str">
            <v>2F</v>
          </cell>
          <cell r="F5477" t="str">
            <v>HAWA</v>
          </cell>
          <cell r="G5477" t="str">
            <v>FITTING</v>
          </cell>
          <cell r="H5477" t="str">
            <v>S25</v>
          </cell>
          <cell r="I5477" t="str">
            <v>I</v>
          </cell>
          <cell r="J5477" t="str">
            <v>I</v>
          </cell>
          <cell r="K5477">
            <v>6550.42</v>
          </cell>
          <cell r="L5477" t="str">
            <v>MENETES KARMANTYÚ 2 1/2" F+F</v>
          </cell>
        </row>
        <row r="5478">
          <cell r="A5478" t="str">
            <v>SL3</v>
          </cell>
          <cell r="B5478">
            <v>33864</v>
          </cell>
          <cell r="C5478" t="str">
            <v>Items</v>
          </cell>
          <cell r="D5478">
            <v>1.1299999999999999</v>
          </cell>
          <cell r="E5478" t="str">
            <v>2F</v>
          </cell>
          <cell r="F5478" t="str">
            <v>HAWA</v>
          </cell>
          <cell r="G5478" t="str">
            <v>FITTING</v>
          </cell>
          <cell r="H5478" t="str">
            <v>S25</v>
          </cell>
          <cell r="I5478" t="str">
            <v>I</v>
          </cell>
          <cell r="J5478" t="str">
            <v>I</v>
          </cell>
          <cell r="K5478">
            <v>12336</v>
          </cell>
          <cell r="L5478" t="str">
            <v>MENETES KARMANTYÚ 3" F+F</v>
          </cell>
        </row>
        <row r="5479">
          <cell r="A5479" t="str">
            <v>SL4</v>
          </cell>
          <cell r="B5479">
            <v>55875</v>
          </cell>
          <cell r="C5479" t="str">
            <v>Items</v>
          </cell>
          <cell r="D5479">
            <v>1.6</v>
          </cell>
          <cell r="E5479" t="str">
            <v>2F</v>
          </cell>
          <cell r="F5479" t="str">
            <v>HAWA</v>
          </cell>
          <cell r="G5479" t="str">
            <v>FITTING</v>
          </cell>
          <cell r="H5479" t="str">
            <v>S25</v>
          </cell>
          <cell r="I5479" t="str">
            <v>I</v>
          </cell>
          <cell r="J5479" t="str">
            <v>I</v>
          </cell>
          <cell r="K5479">
            <v>20354.400000000001</v>
          </cell>
          <cell r="L5479" t="str">
            <v>MENETES KARMANTYÚ 4" F+F</v>
          </cell>
        </row>
        <row r="5480">
          <cell r="A5480" t="str">
            <v>EL0.75</v>
          </cell>
          <cell r="B5480">
            <v>3386</v>
          </cell>
          <cell r="C5480" t="str">
            <v>Items</v>
          </cell>
          <cell r="D5480">
            <v>0.14000000000000001</v>
          </cell>
          <cell r="E5480" t="str">
            <v>2F</v>
          </cell>
          <cell r="F5480" t="str">
            <v>HAWA</v>
          </cell>
          <cell r="G5480" t="str">
            <v>FITTING</v>
          </cell>
          <cell r="H5480" t="str">
            <v>S25</v>
          </cell>
          <cell r="I5480" t="str">
            <v>I</v>
          </cell>
          <cell r="J5480" t="str">
            <v>I</v>
          </cell>
          <cell r="K5480">
            <v>1233.5999999999999</v>
          </cell>
          <cell r="L5480" t="str">
            <v>MENETES KÖNYÖK IDOM 90° 3/4" F+F</v>
          </cell>
        </row>
        <row r="5481">
          <cell r="A5481" t="str">
            <v>EL1</v>
          </cell>
          <cell r="B5481">
            <v>4114</v>
          </cell>
          <cell r="C5481" t="str">
            <v>Items</v>
          </cell>
          <cell r="D5481">
            <v>0.21</v>
          </cell>
          <cell r="E5481" t="str">
            <v>2F</v>
          </cell>
          <cell r="F5481" t="str">
            <v>HAWA</v>
          </cell>
          <cell r="G5481" t="str">
            <v>FITTING</v>
          </cell>
          <cell r="H5481" t="str">
            <v>S25</v>
          </cell>
          <cell r="I5481" t="str">
            <v>I</v>
          </cell>
          <cell r="J5481" t="str">
            <v>I</v>
          </cell>
          <cell r="K5481">
            <v>1498.83</v>
          </cell>
          <cell r="L5481" t="str">
            <v>MENETES KÖNYÖK IDOM 90° 1" F+F</v>
          </cell>
        </row>
        <row r="5482">
          <cell r="A5482" t="str">
            <v>EL1.25</v>
          </cell>
          <cell r="B5482">
            <v>5334</v>
          </cell>
          <cell r="C5482" t="str">
            <v>Items</v>
          </cell>
          <cell r="D5482">
            <v>0.27</v>
          </cell>
          <cell r="E5482" t="str">
            <v>2F</v>
          </cell>
          <cell r="F5482" t="str">
            <v>HAWA</v>
          </cell>
          <cell r="G5482" t="str">
            <v>FITTING</v>
          </cell>
          <cell r="H5482" t="str">
            <v>S25</v>
          </cell>
          <cell r="I5482" t="str">
            <v>I</v>
          </cell>
          <cell r="J5482" t="str">
            <v>I</v>
          </cell>
          <cell r="K5482">
            <v>1942.92</v>
          </cell>
          <cell r="L5482" t="str">
            <v>MENETES KÖNYÖK IDOM 90° 1 1/4" F+F</v>
          </cell>
        </row>
        <row r="5483">
          <cell r="A5483" t="str">
            <v>EL1.5</v>
          </cell>
          <cell r="B5483">
            <v>8127</v>
          </cell>
          <cell r="C5483" t="str">
            <v>Items</v>
          </cell>
          <cell r="D5483">
            <v>0.44</v>
          </cell>
          <cell r="E5483" t="str">
            <v>2F</v>
          </cell>
          <cell r="F5483" t="str">
            <v>HAWA</v>
          </cell>
          <cell r="G5483" t="str">
            <v>FITTING</v>
          </cell>
          <cell r="H5483" t="str">
            <v>S25</v>
          </cell>
          <cell r="I5483" t="str">
            <v>I</v>
          </cell>
          <cell r="J5483" t="str">
            <v>I</v>
          </cell>
          <cell r="K5483">
            <v>2960.64</v>
          </cell>
          <cell r="L5483" t="str">
            <v>MENETES KÖNYÖK IDOM 90° 1 1/2" F+F</v>
          </cell>
        </row>
        <row r="5484">
          <cell r="A5484" t="str">
            <v>EL2</v>
          </cell>
          <cell r="B5484">
            <v>13376</v>
          </cell>
          <cell r="C5484" t="str">
            <v>Items</v>
          </cell>
          <cell r="D5484">
            <v>0.69</v>
          </cell>
          <cell r="E5484" t="str">
            <v>2F</v>
          </cell>
          <cell r="F5484" t="str">
            <v>HAWA</v>
          </cell>
          <cell r="G5484" t="str">
            <v>FITTING</v>
          </cell>
          <cell r="H5484" t="str">
            <v>S25</v>
          </cell>
          <cell r="I5484" t="str">
            <v>I</v>
          </cell>
          <cell r="J5484" t="str">
            <v>I</v>
          </cell>
          <cell r="K5484">
            <v>4872.72</v>
          </cell>
          <cell r="L5484" t="str">
            <v>MENETES KÖNYÖK IDOM 90° 2" F+F</v>
          </cell>
        </row>
        <row r="5485">
          <cell r="A5485" t="str">
            <v>EL2.5</v>
          </cell>
          <cell r="B5485">
            <v>29123</v>
          </cell>
          <cell r="C5485" t="str">
            <v>Items</v>
          </cell>
          <cell r="D5485">
            <v>1.37</v>
          </cell>
          <cell r="E5485" t="str">
            <v>2F</v>
          </cell>
          <cell r="F5485" t="str">
            <v>HAWA</v>
          </cell>
          <cell r="G5485" t="str">
            <v>FITTING</v>
          </cell>
          <cell r="H5485" t="str">
            <v>S25</v>
          </cell>
          <cell r="I5485" t="str">
            <v>I</v>
          </cell>
          <cell r="J5485" t="str">
            <v>I</v>
          </cell>
          <cell r="K5485">
            <v>10608.96</v>
          </cell>
          <cell r="L5485" t="str">
            <v>MENETES KÖNYÖK IDOM 90° 2 1/2" F+F</v>
          </cell>
        </row>
        <row r="5486">
          <cell r="A5486" t="str">
            <v>EL3</v>
          </cell>
          <cell r="B5486">
            <v>37250</v>
          </cell>
          <cell r="C5486" t="str">
            <v>Items</v>
          </cell>
          <cell r="D5486">
            <v>1.88</v>
          </cell>
          <cell r="E5486" t="str">
            <v>2F</v>
          </cell>
          <cell r="F5486" t="str">
            <v>HAWA</v>
          </cell>
          <cell r="G5486" t="str">
            <v>FITTING</v>
          </cell>
          <cell r="H5486" t="str">
            <v>S25</v>
          </cell>
          <cell r="I5486" t="str">
            <v>I</v>
          </cell>
          <cell r="J5486" t="str">
            <v>I</v>
          </cell>
          <cell r="K5486">
            <v>13569.6</v>
          </cell>
          <cell r="L5486" t="str">
            <v>MENETES KÖNYÖK IDOM 90° 3" F+F</v>
          </cell>
        </row>
        <row r="5487">
          <cell r="A5487" t="str">
            <v>EL4</v>
          </cell>
          <cell r="B5487">
            <v>67727</v>
          </cell>
          <cell r="C5487" t="str">
            <v>Items</v>
          </cell>
          <cell r="D5487">
            <v>2.88</v>
          </cell>
          <cell r="E5487" t="str">
            <v>2F</v>
          </cell>
          <cell r="F5487" t="str">
            <v>HAWA</v>
          </cell>
          <cell r="G5487" t="str">
            <v>FITTING</v>
          </cell>
          <cell r="H5487" t="str">
            <v>S25</v>
          </cell>
          <cell r="I5487" t="str">
            <v>I</v>
          </cell>
          <cell r="J5487" t="str">
            <v>I</v>
          </cell>
          <cell r="K5487">
            <v>24672</v>
          </cell>
          <cell r="L5487" t="str">
            <v>MENETES KÖNYÖK IDOM 90° 4" F+F</v>
          </cell>
        </row>
        <row r="5488">
          <cell r="A5488" t="str">
            <v>TP0.75</v>
          </cell>
          <cell r="B5488">
            <v>3725</v>
          </cell>
          <cell r="C5488" t="str">
            <v>Items</v>
          </cell>
          <cell r="D5488">
            <v>0.17</v>
          </cell>
          <cell r="E5488" t="str">
            <v>2F</v>
          </cell>
          <cell r="F5488" t="str">
            <v>HAWA</v>
          </cell>
          <cell r="G5488" t="str">
            <v>FITTING</v>
          </cell>
          <cell r="H5488" t="str">
            <v>S25</v>
          </cell>
          <cell r="I5488" t="str">
            <v>I</v>
          </cell>
          <cell r="J5488" t="str">
            <v>I</v>
          </cell>
          <cell r="K5488">
            <v>1356.96</v>
          </cell>
          <cell r="L5488" t="str">
            <v>MENETES T-IDOM 3/4" F+F+F</v>
          </cell>
        </row>
        <row r="5489">
          <cell r="A5489" t="str">
            <v>TP1</v>
          </cell>
          <cell r="B5489">
            <v>4487</v>
          </cell>
          <cell r="C5489" t="str">
            <v>Items</v>
          </cell>
          <cell r="D5489">
            <v>0.23</v>
          </cell>
          <cell r="E5489" t="str">
            <v>2F</v>
          </cell>
          <cell r="F5489" t="str">
            <v>HAWA</v>
          </cell>
          <cell r="G5489" t="str">
            <v>FITTING</v>
          </cell>
          <cell r="H5489" t="str">
            <v>S25</v>
          </cell>
          <cell r="I5489" t="str">
            <v>I</v>
          </cell>
          <cell r="J5489" t="str">
            <v>I</v>
          </cell>
          <cell r="K5489">
            <v>1634.52</v>
          </cell>
          <cell r="L5489" t="str">
            <v>MENETES T-IDOM 1" F+F+F</v>
          </cell>
        </row>
        <row r="5490">
          <cell r="A5490" t="str">
            <v>TP1.25</v>
          </cell>
          <cell r="B5490">
            <v>6773</v>
          </cell>
          <cell r="C5490" t="str">
            <v>Items</v>
          </cell>
          <cell r="D5490">
            <v>0.37</v>
          </cell>
          <cell r="E5490" t="str">
            <v>2F</v>
          </cell>
          <cell r="F5490" t="str">
            <v>HAWA</v>
          </cell>
          <cell r="G5490" t="str">
            <v>FITTING</v>
          </cell>
          <cell r="H5490" t="str">
            <v>S25</v>
          </cell>
          <cell r="I5490" t="str">
            <v>I</v>
          </cell>
          <cell r="J5490" t="str">
            <v>I</v>
          </cell>
          <cell r="K5490">
            <v>2467.1999999999998</v>
          </cell>
          <cell r="L5490" t="str">
            <v>MENETES T-IDOM 1 1/4" F+F+F</v>
          </cell>
        </row>
        <row r="5491">
          <cell r="A5491" t="str">
            <v>TP1.5</v>
          </cell>
          <cell r="B5491">
            <v>10667</v>
          </cell>
          <cell r="C5491" t="str">
            <v>Items</v>
          </cell>
          <cell r="D5491">
            <v>0.56000000000000005</v>
          </cell>
          <cell r="E5491" t="str">
            <v>2F</v>
          </cell>
          <cell r="F5491" t="str">
            <v>HAWA</v>
          </cell>
          <cell r="G5491" t="str">
            <v>FITTING</v>
          </cell>
          <cell r="H5491" t="str">
            <v>S25</v>
          </cell>
          <cell r="I5491" t="str">
            <v>I</v>
          </cell>
          <cell r="J5491" t="str">
            <v>I</v>
          </cell>
          <cell r="K5491">
            <v>3885.84</v>
          </cell>
          <cell r="L5491" t="str">
            <v>MENETES T-IDOM 1 1/2" F+F+F</v>
          </cell>
        </row>
        <row r="5492">
          <cell r="A5492" t="str">
            <v>TP2</v>
          </cell>
          <cell r="B5492">
            <v>14561</v>
          </cell>
          <cell r="C5492" t="str">
            <v>Items</v>
          </cell>
          <cell r="D5492">
            <v>0.83</v>
          </cell>
          <cell r="E5492" t="str">
            <v>2F</v>
          </cell>
          <cell r="F5492" t="str">
            <v>HAWA</v>
          </cell>
          <cell r="G5492" t="str">
            <v>FITTING</v>
          </cell>
          <cell r="H5492" t="str">
            <v>S25</v>
          </cell>
          <cell r="I5492" t="str">
            <v>I</v>
          </cell>
          <cell r="J5492" t="str">
            <v>I</v>
          </cell>
          <cell r="K5492">
            <v>5304.48</v>
          </cell>
          <cell r="L5492" t="str">
            <v>MENETES T-IDOM 2" F+F+F</v>
          </cell>
        </row>
        <row r="5493">
          <cell r="A5493" t="str">
            <v>TP2.5</v>
          </cell>
          <cell r="B5493">
            <v>35557</v>
          </cell>
          <cell r="C5493" t="str">
            <v>Items</v>
          </cell>
          <cell r="D5493">
            <v>1.7</v>
          </cell>
          <cell r="E5493" t="str">
            <v>2F</v>
          </cell>
          <cell r="F5493" t="str">
            <v>HAWA</v>
          </cell>
          <cell r="G5493" t="str">
            <v>FITTING</v>
          </cell>
          <cell r="H5493" t="str">
            <v>S25</v>
          </cell>
          <cell r="I5493" t="str">
            <v>I</v>
          </cell>
          <cell r="J5493" t="str">
            <v>I</v>
          </cell>
          <cell r="K5493">
            <v>12952.8</v>
          </cell>
          <cell r="L5493" t="str">
            <v>MENETES T-IDOM 2 1/2" F+F+F</v>
          </cell>
        </row>
        <row r="5494">
          <cell r="A5494" t="str">
            <v>TP3</v>
          </cell>
          <cell r="B5494">
            <v>58076</v>
          </cell>
          <cell r="C5494" t="str">
            <v>Items</v>
          </cell>
          <cell r="D5494">
            <v>2.2000000000000002</v>
          </cell>
          <cell r="E5494" t="str">
            <v>2F</v>
          </cell>
          <cell r="F5494" t="str">
            <v>HAWA</v>
          </cell>
          <cell r="G5494" t="str">
            <v>FITTING</v>
          </cell>
          <cell r="H5494" t="str">
            <v>S25</v>
          </cell>
          <cell r="I5494" t="str">
            <v>I</v>
          </cell>
          <cell r="J5494" t="str">
            <v>I</v>
          </cell>
          <cell r="K5494">
            <v>21156.240000000002</v>
          </cell>
          <cell r="L5494" t="str">
            <v>MENETES T-IDOM 3" F+F+F</v>
          </cell>
        </row>
        <row r="5495">
          <cell r="A5495" t="str">
            <v>TP4</v>
          </cell>
          <cell r="B5495">
            <v>72807</v>
          </cell>
          <cell r="C5495" t="str">
            <v>Items</v>
          </cell>
          <cell r="D5495">
            <v>3.38</v>
          </cell>
          <cell r="E5495" t="str">
            <v>2F</v>
          </cell>
          <cell r="F5495" t="str">
            <v>HAWA</v>
          </cell>
          <cell r="G5495" t="str">
            <v>FITTING</v>
          </cell>
          <cell r="H5495" t="str">
            <v>S25</v>
          </cell>
          <cell r="I5495" t="str">
            <v>I</v>
          </cell>
          <cell r="J5495" t="str">
            <v>I</v>
          </cell>
          <cell r="K5495">
            <v>26522.400000000001</v>
          </cell>
          <cell r="L5495" t="str">
            <v>MENETES T-IDOM 4" F+F+F</v>
          </cell>
        </row>
        <row r="5496">
          <cell r="A5496" t="str">
            <v>RB1/0.75</v>
          </cell>
          <cell r="B5496">
            <v>1693</v>
          </cell>
          <cell r="C5496" t="str">
            <v>Items</v>
          </cell>
          <cell r="D5496">
            <v>0.06</v>
          </cell>
          <cell r="E5496" t="str">
            <v>2F</v>
          </cell>
          <cell r="F5496" t="str">
            <v>HAWA</v>
          </cell>
          <cell r="G5496" t="str">
            <v>FITTING</v>
          </cell>
          <cell r="H5496" t="str">
            <v>S25</v>
          </cell>
          <cell r="I5496" t="str">
            <v>I</v>
          </cell>
          <cell r="J5496" t="str">
            <v>I</v>
          </cell>
          <cell r="K5496">
            <v>616.79999999999995</v>
          </cell>
          <cell r="L5496" t="str">
            <v>KB SZŰKÍTŐ KÖZCSAVAR 1" M x 3/4" F</v>
          </cell>
        </row>
        <row r="5497">
          <cell r="A5497" t="str">
            <v>RB1.25/0.75</v>
          </cell>
          <cell r="B5497">
            <v>5418</v>
          </cell>
          <cell r="C5497" t="str">
            <v>Items</v>
          </cell>
          <cell r="D5497">
            <v>0.17</v>
          </cell>
          <cell r="E5497" t="str">
            <v>2F</v>
          </cell>
          <cell r="F5497" t="str">
            <v>HAWA</v>
          </cell>
          <cell r="G5497" t="str">
            <v>FITTING</v>
          </cell>
          <cell r="H5497" t="str">
            <v>S25</v>
          </cell>
          <cell r="I5497" t="str">
            <v>I</v>
          </cell>
          <cell r="J5497" t="str">
            <v>I</v>
          </cell>
          <cell r="K5497">
            <v>1973.76</v>
          </cell>
          <cell r="L5497" t="str">
            <v>KB SZŰKÍTŐ KÖZCSAVAR 1 1/4" M x 3/4" F</v>
          </cell>
        </row>
        <row r="5498">
          <cell r="A5498" t="str">
            <v>RB1.25/1</v>
          </cell>
          <cell r="B5498">
            <v>3894</v>
          </cell>
          <cell r="C5498" t="str">
            <v>Items</v>
          </cell>
          <cell r="D5498">
            <v>0.12</v>
          </cell>
          <cell r="E5498" t="str">
            <v>2F</v>
          </cell>
          <cell r="F5498" t="str">
            <v>HAWA</v>
          </cell>
          <cell r="G5498" t="str">
            <v>FITTING</v>
          </cell>
          <cell r="H5498" t="str">
            <v>S25</v>
          </cell>
          <cell r="I5498" t="str">
            <v>I</v>
          </cell>
          <cell r="J5498" t="str">
            <v>I</v>
          </cell>
          <cell r="K5498">
            <v>1418.64</v>
          </cell>
          <cell r="L5498" t="str">
            <v>KB SZŰKÍTŐ KÖZCSAVAR 1 1/4" M x 1" F</v>
          </cell>
        </row>
        <row r="5499">
          <cell r="A5499" t="str">
            <v>RB1.5/0.75</v>
          </cell>
          <cell r="B5499">
            <v>6993</v>
          </cell>
          <cell r="C5499" t="str">
            <v>Items</v>
          </cell>
          <cell r="D5499">
            <v>0.24</v>
          </cell>
          <cell r="E5499" t="str">
            <v>2F</v>
          </cell>
          <cell r="F5499" t="str">
            <v>HAWA</v>
          </cell>
          <cell r="G5499" t="str">
            <v>FITTING</v>
          </cell>
          <cell r="H5499" t="str">
            <v>S25</v>
          </cell>
          <cell r="I5499" t="str">
            <v>I</v>
          </cell>
          <cell r="J5499" t="str">
            <v>I</v>
          </cell>
          <cell r="K5499">
            <v>2547.39</v>
          </cell>
          <cell r="L5499" t="str">
            <v>KB SZŰKÍTŐ KÖZCSAVAR 1 1/2" M x 3/4" F</v>
          </cell>
        </row>
        <row r="5500">
          <cell r="A5500" t="str">
            <v>RB1.5/1</v>
          </cell>
          <cell r="B5500">
            <v>6942</v>
          </cell>
          <cell r="C5500" t="str">
            <v>Items</v>
          </cell>
          <cell r="D5500">
            <v>0.18</v>
          </cell>
          <cell r="E5500" t="str">
            <v>2F</v>
          </cell>
          <cell r="F5500" t="str">
            <v>HAWA</v>
          </cell>
          <cell r="G5500" t="str">
            <v>FITTING</v>
          </cell>
          <cell r="H5500" t="str">
            <v>S25</v>
          </cell>
          <cell r="I5500" t="str">
            <v>I</v>
          </cell>
          <cell r="J5500" t="str">
            <v>I</v>
          </cell>
          <cell r="K5500">
            <v>2528.88</v>
          </cell>
          <cell r="L5500" t="str">
            <v>KB SZŰKÍTŐ KÖZCSAVAR 1 1/2" M x 1" F</v>
          </cell>
        </row>
        <row r="5501">
          <cell r="A5501" t="str">
            <v>RB1.5/1.25</v>
          </cell>
          <cell r="B5501">
            <v>6942</v>
          </cell>
          <cell r="C5501" t="str">
            <v>Items</v>
          </cell>
          <cell r="D5501">
            <v>0.1</v>
          </cell>
          <cell r="E5501" t="str">
            <v>2F</v>
          </cell>
          <cell r="F5501" t="str">
            <v>HAWA</v>
          </cell>
          <cell r="G5501" t="str">
            <v>FITTING</v>
          </cell>
          <cell r="H5501" t="str">
            <v>S25</v>
          </cell>
          <cell r="I5501" t="str">
            <v>I</v>
          </cell>
          <cell r="J5501" t="str">
            <v>I</v>
          </cell>
          <cell r="K5501">
            <v>2528.88</v>
          </cell>
          <cell r="L5501" t="str">
            <v>KB SZŰKÍTŐ KÖZCSAVAR 1 1/2" M x 1 1/4" F</v>
          </cell>
        </row>
        <row r="5502">
          <cell r="A5502" t="str">
            <v>RB2/0.75</v>
          </cell>
          <cell r="B5502">
            <v>9228</v>
          </cell>
          <cell r="C5502" t="str">
            <v>Items</v>
          </cell>
          <cell r="D5502">
            <v>0.52</v>
          </cell>
          <cell r="E5502" t="str">
            <v>2F</v>
          </cell>
          <cell r="F5502" t="str">
            <v>HAWA</v>
          </cell>
          <cell r="G5502" t="str">
            <v>FITTING</v>
          </cell>
          <cell r="H5502" t="str">
            <v>S25</v>
          </cell>
          <cell r="I5502" t="str">
            <v>I</v>
          </cell>
          <cell r="J5502" t="str">
            <v>I</v>
          </cell>
          <cell r="K5502">
            <v>3361.56</v>
          </cell>
          <cell r="L5502" t="str">
            <v>KB SZŰKÍTŐ KÖZCSAVAR 2" M x 3/4" F</v>
          </cell>
        </row>
        <row r="5503">
          <cell r="A5503" t="str">
            <v>RB2/1</v>
          </cell>
          <cell r="B5503">
            <v>8466</v>
          </cell>
          <cell r="C5503" t="str">
            <v>Items</v>
          </cell>
          <cell r="D5503">
            <v>0.35</v>
          </cell>
          <cell r="E5503" t="str">
            <v>2F</v>
          </cell>
          <cell r="F5503" t="str">
            <v>HAWA</v>
          </cell>
          <cell r="G5503" t="str">
            <v>FITTING</v>
          </cell>
          <cell r="H5503" t="str">
            <v>S25</v>
          </cell>
          <cell r="I5503" t="str">
            <v>I</v>
          </cell>
          <cell r="J5503" t="str">
            <v>I</v>
          </cell>
          <cell r="K5503">
            <v>3084</v>
          </cell>
          <cell r="L5503" t="str">
            <v>KB SZŰKÍTŐ KÖZCSAVAR 2" M x 1" F</v>
          </cell>
        </row>
        <row r="5504">
          <cell r="A5504" t="str">
            <v>RB2/1.25</v>
          </cell>
          <cell r="B5504">
            <v>8466</v>
          </cell>
          <cell r="C5504" t="str">
            <v>Items</v>
          </cell>
          <cell r="D5504">
            <v>0.33</v>
          </cell>
          <cell r="E5504" t="str">
            <v>2F</v>
          </cell>
          <cell r="F5504" t="str">
            <v>HAWA</v>
          </cell>
          <cell r="G5504" t="str">
            <v>FITTING</v>
          </cell>
          <cell r="H5504" t="str">
            <v>S25</v>
          </cell>
          <cell r="I5504" t="str">
            <v>I</v>
          </cell>
          <cell r="J5504" t="str">
            <v>I</v>
          </cell>
          <cell r="K5504">
            <v>3084</v>
          </cell>
          <cell r="L5504" t="str">
            <v>KB SZŰKÍTŐ KÖZCSAVAR 2" M x 1 1/4" F</v>
          </cell>
        </row>
        <row r="5505">
          <cell r="A5505" t="str">
            <v>RB2/1.5</v>
          </cell>
          <cell r="B5505">
            <v>8466</v>
          </cell>
          <cell r="C5505" t="str">
            <v>Items</v>
          </cell>
          <cell r="D5505">
            <v>0.23</v>
          </cell>
          <cell r="E5505" t="str">
            <v>2F</v>
          </cell>
          <cell r="F5505" t="str">
            <v>HAWA</v>
          </cell>
          <cell r="G5505" t="str">
            <v>FITTING</v>
          </cell>
          <cell r="H5505" t="str">
            <v>S25</v>
          </cell>
          <cell r="I5505" t="str">
            <v>I</v>
          </cell>
          <cell r="J5505" t="str">
            <v>I</v>
          </cell>
          <cell r="K5505">
            <v>3084</v>
          </cell>
          <cell r="L5505" t="str">
            <v>KB SZŰKÍTŐ KÖZCSAVAR 2" M x 1 1/2" F</v>
          </cell>
        </row>
        <row r="5506">
          <cell r="A5506" t="str">
            <v>RB2.5/1.25</v>
          </cell>
          <cell r="B5506">
            <v>25923</v>
          </cell>
          <cell r="C5506" t="str">
            <v>Items</v>
          </cell>
          <cell r="D5506">
            <v>0.78</v>
          </cell>
          <cell r="E5506" t="str">
            <v>2F</v>
          </cell>
          <cell r="F5506" t="str">
            <v>HAWA</v>
          </cell>
          <cell r="G5506" t="str">
            <v>FITTING</v>
          </cell>
          <cell r="H5506" t="str">
            <v>S25</v>
          </cell>
          <cell r="I5506" t="str">
            <v>I</v>
          </cell>
          <cell r="J5506" t="str">
            <v>I</v>
          </cell>
          <cell r="K5506">
            <v>9443.2099999999991</v>
          </cell>
          <cell r="L5506" t="str">
            <v>KB SZŰKÍTŐ KÖZCSAVAR 2 1/2" M x 1 1/4" F</v>
          </cell>
        </row>
        <row r="5507">
          <cell r="A5507" t="str">
            <v>RB2.5/1.5</v>
          </cell>
          <cell r="B5507">
            <v>23704</v>
          </cell>
          <cell r="C5507" t="str">
            <v>Items</v>
          </cell>
          <cell r="D5507">
            <v>0.63</v>
          </cell>
          <cell r="E5507" t="str">
            <v>2F</v>
          </cell>
          <cell r="F5507" t="str">
            <v>HAWA</v>
          </cell>
          <cell r="G5507" t="str">
            <v>FITTING</v>
          </cell>
          <cell r="H5507" t="str">
            <v>S25</v>
          </cell>
          <cell r="I5507" t="str">
            <v>I</v>
          </cell>
          <cell r="J5507" t="str">
            <v>I</v>
          </cell>
          <cell r="K5507">
            <v>8635.2000000000007</v>
          </cell>
          <cell r="L5507" t="str">
            <v>KB SZŰKÍTŐ KÖZCSAVAR 2 1/2" M x 1 1/2" F</v>
          </cell>
        </row>
        <row r="5508">
          <cell r="A5508" t="str">
            <v>RB2.5/2</v>
          </cell>
          <cell r="B5508">
            <v>20318</v>
          </cell>
          <cell r="C5508" t="str">
            <v>Items</v>
          </cell>
          <cell r="D5508">
            <v>0.47</v>
          </cell>
          <cell r="E5508" t="str">
            <v>2F</v>
          </cell>
          <cell r="F5508" t="str">
            <v>HAWA</v>
          </cell>
          <cell r="G5508" t="str">
            <v>FITTING</v>
          </cell>
          <cell r="H5508" t="str">
            <v>S25</v>
          </cell>
          <cell r="I5508" t="str">
            <v>I</v>
          </cell>
          <cell r="J5508" t="str">
            <v>I</v>
          </cell>
          <cell r="K5508">
            <v>7401.6</v>
          </cell>
          <cell r="L5508" t="str">
            <v>KB SZŰKÍTŐ KÖZCSAVAR 2 1/2" M x 2" F</v>
          </cell>
        </row>
        <row r="5509">
          <cell r="A5509" t="str">
            <v>RB3/1</v>
          </cell>
          <cell r="B5509">
            <v>35337</v>
          </cell>
          <cell r="C5509" t="str">
            <v>Items</v>
          </cell>
          <cell r="D5509">
            <v>1.04</v>
          </cell>
          <cell r="E5509" t="str">
            <v>2F</v>
          </cell>
          <cell r="F5509" t="str">
            <v>HAWA</v>
          </cell>
          <cell r="G5509" t="str">
            <v>FITTING</v>
          </cell>
          <cell r="H5509" t="str">
            <v>S25</v>
          </cell>
          <cell r="I5509" t="str">
            <v>I</v>
          </cell>
          <cell r="J5509" t="str">
            <v>I</v>
          </cell>
          <cell r="K5509">
            <v>12872.62</v>
          </cell>
          <cell r="L5509" t="str">
            <v>KB SZŰKÍTŐ KÖZCSAVAR 3" M x 1" F</v>
          </cell>
        </row>
        <row r="5510">
          <cell r="A5510" t="str">
            <v>RB3/1.25</v>
          </cell>
          <cell r="B5510">
            <v>81374</v>
          </cell>
          <cell r="C5510" t="str">
            <v>Items</v>
          </cell>
          <cell r="D5510">
            <v>1.08</v>
          </cell>
          <cell r="E5510" t="str">
            <v>2F</v>
          </cell>
          <cell r="F5510" t="str">
            <v>HAWA</v>
          </cell>
          <cell r="G5510" t="str">
            <v>FITTING</v>
          </cell>
          <cell r="H5510" t="str">
            <v>S25</v>
          </cell>
          <cell r="I5510" t="str">
            <v>I</v>
          </cell>
          <cell r="J5510" t="str">
            <v>I</v>
          </cell>
          <cell r="K5510">
            <v>29643.41</v>
          </cell>
          <cell r="L5510" t="str">
            <v>KB SZŰKÍTŐ KÖZCSAVAR 3" M x 1 1/4" F</v>
          </cell>
        </row>
        <row r="5511">
          <cell r="A5511" t="str">
            <v>RB3/1.5</v>
          </cell>
          <cell r="B5511">
            <v>34930</v>
          </cell>
          <cell r="C5511" t="str">
            <v>Items</v>
          </cell>
          <cell r="D5511">
            <v>1.07</v>
          </cell>
          <cell r="E5511" t="str">
            <v>2F</v>
          </cell>
          <cell r="F5511" t="str">
            <v>HAWA</v>
          </cell>
          <cell r="G5511" t="str">
            <v>FITTING</v>
          </cell>
          <cell r="H5511" t="str">
            <v>S25</v>
          </cell>
          <cell r="I5511" t="str">
            <v>I</v>
          </cell>
          <cell r="J5511" t="str">
            <v>I</v>
          </cell>
          <cell r="K5511">
            <v>12724.59</v>
          </cell>
          <cell r="L5511" t="str">
            <v>KB SZŰKÍTŐ KÖZCSAVAR 3" M x 1 1/2" F</v>
          </cell>
        </row>
        <row r="5512">
          <cell r="A5512" t="str">
            <v>RB3/2</v>
          </cell>
          <cell r="B5512">
            <v>30477</v>
          </cell>
          <cell r="C5512" t="str">
            <v>Items</v>
          </cell>
          <cell r="D5512">
            <v>0.82</v>
          </cell>
          <cell r="E5512" t="str">
            <v>2F</v>
          </cell>
          <cell r="F5512" t="str">
            <v>HAWA</v>
          </cell>
          <cell r="G5512" t="str">
            <v>FITTING</v>
          </cell>
          <cell r="H5512" t="str">
            <v>S25</v>
          </cell>
          <cell r="I5512" t="str">
            <v>I</v>
          </cell>
          <cell r="J5512" t="str">
            <v>I</v>
          </cell>
          <cell r="K5512">
            <v>11102.4</v>
          </cell>
          <cell r="L5512" t="str">
            <v>KB SZŰKÍTŐ KÖZCSAVAR 3" M x 2" F</v>
          </cell>
        </row>
        <row r="5513">
          <cell r="A5513" t="str">
            <v>RB3/2.5</v>
          </cell>
          <cell r="B5513">
            <v>30477</v>
          </cell>
          <cell r="C5513" t="str">
            <v>Items</v>
          </cell>
          <cell r="D5513">
            <v>0.5</v>
          </cell>
          <cell r="E5513" t="str">
            <v>2F</v>
          </cell>
          <cell r="F5513" t="str">
            <v>HAWA</v>
          </cell>
          <cell r="G5513" t="str">
            <v>FITTING</v>
          </cell>
          <cell r="H5513" t="str">
            <v>S25</v>
          </cell>
          <cell r="I5513" t="str">
            <v>I</v>
          </cell>
          <cell r="J5513" t="str">
            <v>I</v>
          </cell>
          <cell r="K5513">
            <v>11102.4</v>
          </cell>
          <cell r="L5513" t="str">
            <v>KB SZŰKÍTŐ KÖZCSAVAR 3" M x 2 1/2" F</v>
          </cell>
        </row>
        <row r="5514">
          <cell r="A5514" t="str">
            <v>RB4/2</v>
          </cell>
          <cell r="B5514">
            <v>64341</v>
          </cell>
          <cell r="C5514" t="str">
            <v>Items</v>
          </cell>
          <cell r="D5514">
            <v>1.85</v>
          </cell>
          <cell r="E5514" t="str">
            <v>2F</v>
          </cell>
          <cell r="F5514" t="str">
            <v>HAWA</v>
          </cell>
          <cell r="G5514" t="str">
            <v>FITTING</v>
          </cell>
          <cell r="H5514" t="str">
            <v>S25</v>
          </cell>
          <cell r="I5514" t="str">
            <v>I</v>
          </cell>
          <cell r="J5514" t="str">
            <v>I</v>
          </cell>
          <cell r="K5514">
            <v>23438.400000000001</v>
          </cell>
          <cell r="L5514" t="str">
            <v>KB SZŰKÍTŐ KÖZCSAVAR 4" M x 2" F</v>
          </cell>
        </row>
        <row r="5515">
          <cell r="A5515" t="str">
            <v>RB4/2.5</v>
          </cell>
          <cell r="B5515">
            <v>54182</v>
          </cell>
          <cell r="C5515" t="str">
            <v>Items</v>
          </cell>
          <cell r="D5515">
            <v>1.59</v>
          </cell>
          <cell r="E5515" t="str">
            <v>2F</v>
          </cell>
          <cell r="F5515" t="str">
            <v>HAWA</v>
          </cell>
          <cell r="G5515" t="str">
            <v>FITTING</v>
          </cell>
          <cell r="H5515" t="str">
            <v>S25</v>
          </cell>
          <cell r="I5515" t="str">
            <v>I</v>
          </cell>
          <cell r="J5515" t="str">
            <v>I</v>
          </cell>
          <cell r="K5515">
            <v>19737.599999999999</v>
          </cell>
          <cell r="L5515" t="str">
            <v>KB SZŰKÍTŐ KÖZCSAVAR 4" M x 2 1/2" F</v>
          </cell>
        </row>
        <row r="5516">
          <cell r="A5516" t="str">
            <v>RB4/3</v>
          </cell>
          <cell r="B5516">
            <v>42329</v>
          </cell>
          <cell r="C5516" t="str">
            <v>Items</v>
          </cell>
          <cell r="D5516">
            <v>1.26</v>
          </cell>
          <cell r="E5516" t="str">
            <v>2F</v>
          </cell>
          <cell r="F5516" t="str">
            <v>HAWA</v>
          </cell>
          <cell r="G5516" t="str">
            <v>FITTING</v>
          </cell>
          <cell r="H5516" t="str">
            <v>S25</v>
          </cell>
          <cell r="I5516" t="str">
            <v>I</v>
          </cell>
          <cell r="J5516" t="str">
            <v>I</v>
          </cell>
          <cell r="K5516">
            <v>15420</v>
          </cell>
          <cell r="L5516" t="str">
            <v>KB SZŰKÍTŐ KÖZCSAVAR 4" M x 3" F</v>
          </cell>
        </row>
        <row r="5517">
          <cell r="A5517" t="str">
            <v>NI0.75</v>
          </cell>
          <cell r="B5517">
            <v>2133</v>
          </cell>
          <cell r="C5517" t="str">
            <v>Items</v>
          </cell>
          <cell r="D5517">
            <v>7.0000000000000007E-2</v>
          </cell>
          <cell r="E5517" t="str">
            <v>2F</v>
          </cell>
          <cell r="F5517" t="str">
            <v>HAWA</v>
          </cell>
          <cell r="G5517" t="str">
            <v>FITTING</v>
          </cell>
          <cell r="H5517" t="str">
            <v>S25</v>
          </cell>
          <cell r="I5517" t="str">
            <v>I</v>
          </cell>
          <cell r="J5517" t="str">
            <v>I</v>
          </cell>
          <cell r="K5517">
            <v>777.17</v>
          </cell>
          <cell r="L5517" t="str">
            <v>KÖZCSAVAR 3/4" M+M</v>
          </cell>
        </row>
        <row r="5518">
          <cell r="A5518" t="str">
            <v>NI1</v>
          </cell>
          <cell r="B5518">
            <v>2794</v>
          </cell>
          <cell r="C5518" t="str">
            <v>Items</v>
          </cell>
          <cell r="D5518">
            <v>0.08</v>
          </cell>
          <cell r="E5518" t="str">
            <v>2F</v>
          </cell>
          <cell r="F5518" t="str">
            <v>HAWA</v>
          </cell>
          <cell r="G5518" t="str">
            <v>FITTING</v>
          </cell>
          <cell r="H5518" t="str">
            <v>S25</v>
          </cell>
          <cell r="I5518" t="str">
            <v>I</v>
          </cell>
          <cell r="J5518" t="str">
            <v>I</v>
          </cell>
          <cell r="K5518">
            <v>1017.72</v>
          </cell>
          <cell r="L5518" t="str">
            <v>KÖZCSAVAR 1" M+M</v>
          </cell>
        </row>
        <row r="5519">
          <cell r="A5519" t="str">
            <v>NI1.25</v>
          </cell>
          <cell r="B5519">
            <v>4385</v>
          </cell>
          <cell r="C5519" t="str">
            <v>Items</v>
          </cell>
          <cell r="D5519">
            <v>0.17</v>
          </cell>
          <cell r="E5519" t="str">
            <v>2F</v>
          </cell>
          <cell r="F5519" t="str">
            <v>HAWA</v>
          </cell>
          <cell r="G5519" t="str">
            <v>FITTING</v>
          </cell>
          <cell r="H5519" t="str">
            <v>S25</v>
          </cell>
          <cell r="I5519" t="str">
            <v>I</v>
          </cell>
          <cell r="J5519" t="str">
            <v>I</v>
          </cell>
          <cell r="K5519">
            <v>1597.52</v>
          </cell>
          <cell r="L5519" t="str">
            <v>KÖZCSAVAR 1 1/4" M+M</v>
          </cell>
        </row>
        <row r="5520">
          <cell r="A5520" t="str">
            <v>NI1.5</v>
          </cell>
          <cell r="B5520">
            <v>4842</v>
          </cell>
          <cell r="C5520" t="str">
            <v>Items</v>
          </cell>
          <cell r="D5520">
            <v>0.21</v>
          </cell>
          <cell r="E5520" t="str">
            <v>2F</v>
          </cell>
          <cell r="F5520" t="str">
            <v>HAWA</v>
          </cell>
          <cell r="G5520" t="str">
            <v>FITTING</v>
          </cell>
          <cell r="H5520" t="str">
            <v>S25</v>
          </cell>
          <cell r="I5520" t="str">
            <v>I</v>
          </cell>
          <cell r="J5520" t="str">
            <v>I</v>
          </cell>
          <cell r="K5520">
            <v>1764.05</v>
          </cell>
          <cell r="L5520" t="str">
            <v>KÖZCSAVAR 1 1/2" M+M</v>
          </cell>
        </row>
        <row r="5521">
          <cell r="A5521" t="str">
            <v>NI2</v>
          </cell>
          <cell r="B5521">
            <v>8686</v>
          </cell>
          <cell r="C5521" t="str">
            <v>Items</v>
          </cell>
          <cell r="D5521">
            <v>0.28999999999999998</v>
          </cell>
          <cell r="E5521" t="str">
            <v>2F</v>
          </cell>
          <cell r="F5521" t="str">
            <v>HAWA</v>
          </cell>
          <cell r="G5521" t="str">
            <v>FITTING</v>
          </cell>
          <cell r="H5521" t="str">
            <v>S25</v>
          </cell>
          <cell r="I5521" t="str">
            <v>I</v>
          </cell>
          <cell r="J5521" t="str">
            <v>I</v>
          </cell>
          <cell r="K5521">
            <v>3164.19</v>
          </cell>
          <cell r="L5521" t="str">
            <v>KÖZCSAVAR 2" M+M</v>
          </cell>
        </row>
        <row r="5522">
          <cell r="A5522" t="str">
            <v>NI2.5</v>
          </cell>
          <cell r="B5522">
            <v>15137</v>
          </cell>
          <cell r="C5522" t="str">
            <v>Items</v>
          </cell>
          <cell r="D5522">
            <v>0.49</v>
          </cell>
          <cell r="E5522" t="str">
            <v>2F</v>
          </cell>
          <cell r="F5522" t="str">
            <v>HAWA</v>
          </cell>
          <cell r="G5522" t="str">
            <v>FITTING</v>
          </cell>
          <cell r="H5522" t="str">
            <v>S25</v>
          </cell>
          <cell r="I5522" t="str">
            <v>I</v>
          </cell>
          <cell r="J5522" t="str">
            <v>I</v>
          </cell>
          <cell r="K5522">
            <v>5514.2</v>
          </cell>
          <cell r="L5522" t="str">
            <v>KÖZCSAVAR 2 1/2" M+M</v>
          </cell>
        </row>
        <row r="5523">
          <cell r="A5523" t="str">
            <v>NI3</v>
          </cell>
          <cell r="B5523">
            <v>25550</v>
          </cell>
          <cell r="C5523" t="str">
            <v>Items</v>
          </cell>
          <cell r="D5523">
            <v>0.85</v>
          </cell>
          <cell r="E5523" t="str">
            <v>2F</v>
          </cell>
          <cell r="F5523" t="str">
            <v>HAWA</v>
          </cell>
          <cell r="G5523" t="str">
            <v>FITTING</v>
          </cell>
          <cell r="H5523" t="str">
            <v>S25</v>
          </cell>
          <cell r="I5523" t="str">
            <v>I</v>
          </cell>
          <cell r="J5523" t="str">
            <v>I</v>
          </cell>
          <cell r="K5523">
            <v>9307.52</v>
          </cell>
          <cell r="L5523" t="str">
            <v>KÖZCSAVAR 3" M+M</v>
          </cell>
        </row>
        <row r="5524">
          <cell r="A5524" t="str">
            <v>NI4</v>
          </cell>
          <cell r="B5524">
            <v>41601</v>
          </cell>
          <cell r="C5524" t="str">
            <v>Items</v>
          </cell>
          <cell r="D5524">
            <v>1.36</v>
          </cell>
          <cell r="E5524" t="str">
            <v>2F</v>
          </cell>
          <cell r="F5524" t="str">
            <v>HAWA</v>
          </cell>
          <cell r="G5524" t="str">
            <v>FITTING</v>
          </cell>
          <cell r="H5524" t="str">
            <v>S25</v>
          </cell>
          <cell r="I5524" t="str">
            <v>I</v>
          </cell>
          <cell r="J5524" t="str">
            <v>I</v>
          </cell>
          <cell r="K5524">
            <v>15154.78</v>
          </cell>
          <cell r="L5524" t="str">
            <v>KÖZCSAVAR 4" M+M</v>
          </cell>
        </row>
        <row r="5525">
          <cell r="A5525" t="str">
            <v>PL0.75</v>
          </cell>
          <cell r="B5525">
            <v>1355</v>
          </cell>
          <cell r="C5525" t="str">
            <v>Items</v>
          </cell>
          <cell r="D5525">
            <v>0.04</v>
          </cell>
          <cell r="E5525" t="str">
            <v>2F</v>
          </cell>
          <cell r="F5525" t="str">
            <v>HAWA</v>
          </cell>
          <cell r="G5525" t="str">
            <v>FITTING</v>
          </cell>
          <cell r="H5525" t="str">
            <v>S25</v>
          </cell>
          <cell r="I5525" t="str">
            <v>I</v>
          </cell>
          <cell r="J5525" t="str">
            <v>I</v>
          </cell>
          <cell r="K5525">
            <v>493.44</v>
          </cell>
          <cell r="L5525" t="str">
            <v>MENETES VÉGDUGÓ 3/4" M</v>
          </cell>
        </row>
        <row r="5526">
          <cell r="A5526" t="str">
            <v>PL1</v>
          </cell>
          <cell r="B5526">
            <v>2032</v>
          </cell>
          <cell r="C5526" t="str">
            <v>Items</v>
          </cell>
          <cell r="D5526">
            <v>0.08</v>
          </cell>
          <cell r="E5526" t="str">
            <v>2F</v>
          </cell>
          <cell r="F5526" t="str">
            <v>HAWA</v>
          </cell>
          <cell r="G5526" t="str">
            <v>FITTING</v>
          </cell>
          <cell r="H5526" t="str">
            <v>S25</v>
          </cell>
          <cell r="I5526" t="str">
            <v>I</v>
          </cell>
          <cell r="J5526" t="str">
            <v>I</v>
          </cell>
          <cell r="K5526">
            <v>740.16</v>
          </cell>
          <cell r="L5526" t="str">
            <v>MENETES VÉGDUGÓ 1" M</v>
          </cell>
        </row>
        <row r="5527">
          <cell r="A5527" t="str">
            <v>PL1.25</v>
          </cell>
          <cell r="B5527">
            <v>4233</v>
          </cell>
          <cell r="C5527" t="str">
            <v>Items</v>
          </cell>
          <cell r="D5527">
            <v>0.1</v>
          </cell>
          <cell r="E5527" t="str">
            <v>2F</v>
          </cell>
          <cell r="F5527" t="str">
            <v>HAWA</v>
          </cell>
          <cell r="G5527" t="str">
            <v>FITTING</v>
          </cell>
          <cell r="H5527" t="str">
            <v>S25</v>
          </cell>
          <cell r="I5527" t="str">
            <v>I</v>
          </cell>
          <cell r="J5527" t="str">
            <v>I</v>
          </cell>
          <cell r="K5527">
            <v>1542</v>
          </cell>
          <cell r="L5527" t="str">
            <v>MENETES VÉGDUGÓ 1 1/4" M</v>
          </cell>
        </row>
        <row r="5528">
          <cell r="A5528" t="str">
            <v>PL1.5</v>
          </cell>
          <cell r="B5528">
            <v>6265</v>
          </cell>
          <cell r="C5528" t="str">
            <v>Items</v>
          </cell>
          <cell r="D5528">
            <v>0.14000000000000001</v>
          </cell>
          <cell r="E5528" t="str">
            <v>2F</v>
          </cell>
          <cell r="F5528" t="str">
            <v>HAWA</v>
          </cell>
          <cell r="G5528" t="str">
            <v>FITTING</v>
          </cell>
          <cell r="H5528" t="str">
            <v>S25</v>
          </cell>
          <cell r="I5528" t="str">
            <v>I</v>
          </cell>
          <cell r="J5528" t="str">
            <v>I</v>
          </cell>
          <cell r="K5528">
            <v>2282.16</v>
          </cell>
          <cell r="L5528" t="str">
            <v>MENETES VÉGDUGÓ 1 1/2" M</v>
          </cell>
        </row>
        <row r="5529">
          <cell r="A5529" t="str">
            <v>PL2</v>
          </cell>
          <cell r="B5529">
            <v>8144</v>
          </cell>
          <cell r="C5529" t="str">
            <v>Items</v>
          </cell>
          <cell r="D5529">
            <v>0.23</v>
          </cell>
          <cell r="E5529" t="str">
            <v>2F</v>
          </cell>
          <cell r="F5529" t="str">
            <v>HAWA</v>
          </cell>
          <cell r="G5529" t="str">
            <v>FITTING</v>
          </cell>
          <cell r="H5529" t="str">
            <v>S25</v>
          </cell>
          <cell r="I5529" t="str">
            <v>I</v>
          </cell>
          <cell r="J5529" t="str">
            <v>I</v>
          </cell>
          <cell r="K5529">
            <v>2966.81</v>
          </cell>
          <cell r="L5529" t="str">
            <v>MENETES VÉGDUGÓ 2" M</v>
          </cell>
        </row>
        <row r="5530">
          <cell r="A5530" t="str">
            <v>PL2.5</v>
          </cell>
          <cell r="B5530">
            <v>14358</v>
          </cell>
          <cell r="C5530" t="str">
            <v>Items</v>
          </cell>
          <cell r="D5530">
            <v>0.48</v>
          </cell>
          <cell r="E5530" t="str">
            <v>2F</v>
          </cell>
          <cell r="F5530" t="str">
            <v>HAWA</v>
          </cell>
          <cell r="G5530" t="str">
            <v>FITTING</v>
          </cell>
          <cell r="H5530" t="str">
            <v>S25</v>
          </cell>
          <cell r="I5530" t="str">
            <v>I</v>
          </cell>
          <cell r="J5530" t="str">
            <v>I</v>
          </cell>
          <cell r="K5530">
            <v>5230.47</v>
          </cell>
          <cell r="L5530" t="str">
            <v>MENETES VÉGDUGÓ 2 1/2" M</v>
          </cell>
        </row>
        <row r="5531">
          <cell r="A5531" t="str">
            <v>PL3</v>
          </cell>
          <cell r="B5531">
            <v>21859</v>
          </cell>
          <cell r="C5531" t="str">
            <v>Items</v>
          </cell>
          <cell r="D5531">
            <v>0.7</v>
          </cell>
          <cell r="E5531" t="str">
            <v>2F</v>
          </cell>
          <cell r="F5531" t="str">
            <v>HAWA</v>
          </cell>
          <cell r="G5531" t="str">
            <v>FITTING</v>
          </cell>
          <cell r="H5531" t="str">
            <v>S25</v>
          </cell>
          <cell r="I5531" t="str">
            <v>I</v>
          </cell>
          <cell r="J5531" t="str">
            <v>I</v>
          </cell>
          <cell r="K5531">
            <v>7962.89</v>
          </cell>
          <cell r="L5531" t="str">
            <v>MENETES VÉGDUGÓ 3" M</v>
          </cell>
        </row>
        <row r="5532">
          <cell r="A5532" t="str">
            <v>PL4</v>
          </cell>
          <cell r="B5532">
            <v>53487</v>
          </cell>
          <cell r="C5532" t="str">
            <v>Items</v>
          </cell>
          <cell r="D5532">
            <v>1.5</v>
          </cell>
          <cell r="E5532" t="str">
            <v>2F</v>
          </cell>
          <cell r="F5532" t="str">
            <v>HAWA</v>
          </cell>
          <cell r="G5532" t="str">
            <v>FITTING</v>
          </cell>
          <cell r="H5532" t="str">
            <v>S25</v>
          </cell>
          <cell r="I5532" t="str">
            <v>I</v>
          </cell>
          <cell r="J5532" t="str">
            <v>I</v>
          </cell>
          <cell r="K5532">
            <v>19484.72</v>
          </cell>
          <cell r="L5532" t="str">
            <v>MENETES VÉGDUGÓ 4" M</v>
          </cell>
        </row>
        <row r="5533">
          <cell r="A5533" t="str">
            <v>BV0.75</v>
          </cell>
          <cell r="B5533">
            <v>11344</v>
          </cell>
          <cell r="C5533" t="str">
            <v>Items</v>
          </cell>
          <cell r="D5533">
            <v>0.35</v>
          </cell>
          <cell r="E5533" t="str">
            <v>2F</v>
          </cell>
          <cell r="F5533" t="str">
            <v>HAWA</v>
          </cell>
          <cell r="G5533" t="str">
            <v>FITTING</v>
          </cell>
          <cell r="H5533" t="str">
            <v>S25</v>
          </cell>
          <cell r="I5533" t="str">
            <v>I</v>
          </cell>
          <cell r="J5533" t="str">
            <v>I</v>
          </cell>
          <cell r="K5533">
            <v>4132.5600000000004</v>
          </cell>
          <cell r="L5533" t="str">
            <v>KB GOLYÓSCSAP 3/4" M</v>
          </cell>
        </row>
        <row r="5534">
          <cell r="A5534" t="str">
            <v>BV1</v>
          </cell>
          <cell r="B5534">
            <v>16678</v>
          </cell>
          <cell r="C5534" t="str">
            <v>Items</v>
          </cell>
          <cell r="D5534">
            <v>0.5</v>
          </cell>
          <cell r="E5534" t="str">
            <v>2F</v>
          </cell>
          <cell r="F5534" t="str">
            <v>HAWA</v>
          </cell>
          <cell r="G5534" t="str">
            <v>FITTING</v>
          </cell>
          <cell r="H5534" t="str">
            <v>S25</v>
          </cell>
          <cell r="I5534" t="str">
            <v>I</v>
          </cell>
          <cell r="J5534" t="str">
            <v>I</v>
          </cell>
          <cell r="K5534">
            <v>6075.48</v>
          </cell>
          <cell r="L5534" t="str">
            <v>KB GOLYÓSCSAP 1" M</v>
          </cell>
        </row>
        <row r="5535">
          <cell r="A5535" t="str">
            <v>BV1.25</v>
          </cell>
          <cell r="B5535">
            <v>30731</v>
          </cell>
          <cell r="C5535" t="str">
            <v>Items</v>
          </cell>
          <cell r="D5535">
            <v>0.86</v>
          </cell>
          <cell r="E5535" t="str">
            <v>2F</v>
          </cell>
          <cell r="F5535" t="str">
            <v>HAWA</v>
          </cell>
          <cell r="G5535" t="str">
            <v>FITTING</v>
          </cell>
          <cell r="H5535" t="str">
            <v>S25</v>
          </cell>
          <cell r="I5535" t="str">
            <v>I</v>
          </cell>
          <cell r="J5535" t="str">
            <v>I</v>
          </cell>
          <cell r="K5535">
            <v>11194.92</v>
          </cell>
          <cell r="L5535" t="str">
            <v>KB GOLYÓSCSAP 1 1/4" M</v>
          </cell>
        </row>
        <row r="5536">
          <cell r="A5536" t="str">
            <v>BV1.5</v>
          </cell>
          <cell r="B5536">
            <v>46732</v>
          </cell>
          <cell r="C5536" t="str">
            <v>Items</v>
          </cell>
          <cell r="D5536">
            <v>1.29</v>
          </cell>
          <cell r="E5536" t="str">
            <v>2F</v>
          </cell>
          <cell r="F5536" t="str">
            <v>HAWA</v>
          </cell>
          <cell r="G5536" t="str">
            <v>FITTING</v>
          </cell>
          <cell r="H5536" t="str">
            <v>S25</v>
          </cell>
          <cell r="I5536" t="str">
            <v>I</v>
          </cell>
          <cell r="J5536" t="str">
            <v>I</v>
          </cell>
          <cell r="K5536">
            <v>17023.68</v>
          </cell>
          <cell r="L5536" t="str">
            <v>KB GOLYÓSCSAP 1 1/2" M</v>
          </cell>
        </row>
        <row r="5537">
          <cell r="A5537" t="str">
            <v>BV2</v>
          </cell>
          <cell r="B5537">
            <v>64510</v>
          </cell>
          <cell r="C5537" t="str">
            <v>Items</v>
          </cell>
          <cell r="D5537">
            <v>1.82</v>
          </cell>
          <cell r="E5537" t="str">
            <v>2F</v>
          </cell>
          <cell r="F5537" t="str">
            <v>HAWA</v>
          </cell>
          <cell r="G5537" t="str">
            <v>FITTING</v>
          </cell>
          <cell r="H5537" t="str">
            <v>S25</v>
          </cell>
          <cell r="I5537" t="str">
            <v>I</v>
          </cell>
          <cell r="J5537" t="str">
            <v>I</v>
          </cell>
          <cell r="K5537">
            <v>23500.080000000002</v>
          </cell>
          <cell r="L5537" t="str">
            <v>KB GOLYÓSCSAP 2" M</v>
          </cell>
        </row>
        <row r="5538">
          <cell r="A5538" t="str">
            <v>BV2.5</v>
          </cell>
          <cell r="B5538">
            <v>81171</v>
          </cell>
          <cell r="C5538" t="str">
            <v>Items</v>
          </cell>
          <cell r="D5538">
            <v>2.78</v>
          </cell>
          <cell r="E5538" t="str">
            <v>2F</v>
          </cell>
          <cell r="F5538" t="str">
            <v>HAWA</v>
          </cell>
          <cell r="G5538" t="str">
            <v>FITTING</v>
          </cell>
          <cell r="H5538" t="str">
            <v>S25</v>
          </cell>
          <cell r="I5538" t="str">
            <v>I</v>
          </cell>
          <cell r="J5538" t="str">
            <v>I</v>
          </cell>
          <cell r="K5538">
            <v>29569.4</v>
          </cell>
          <cell r="L5538" t="str">
            <v>KB GOLYÓSCSAP 2 1/2" M</v>
          </cell>
        </row>
        <row r="5539">
          <cell r="A5539" t="str">
            <v>BV3</v>
          </cell>
          <cell r="B5539">
            <v>112207</v>
          </cell>
          <cell r="C5539" t="str">
            <v>Items</v>
          </cell>
          <cell r="D5539">
            <v>4.25</v>
          </cell>
          <cell r="E5539" t="str">
            <v>2F</v>
          </cell>
          <cell r="F5539" t="str">
            <v>HAWA</v>
          </cell>
          <cell r="G5539" t="str">
            <v>FITTING</v>
          </cell>
          <cell r="H5539" t="str">
            <v>S25</v>
          </cell>
          <cell r="I5539" t="str">
            <v>I</v>
          </cell>
          <cell r="J5539" t="str">
            <v>I</v>
          </cell>
          <cell r="K5539">
            <v>40875.339999999997</v>
          </cell>
          <cell r="L5539" t="str">
            <v>KB GOLYÓSCSAP 3" M</v>
          </cell>
        </row>
        <row r="5540">
          <cell r="A5540" t="str">
            <v>BV4</v>
          </cell>
          <cell r="B5540">
            <v>156771</v>
          </cell>
          <cell r="C5540" t="str">
            <v>Items</v>
          </cell>
          <cell r="D5540">
            <v>5.79</v>
          </cell>
          <cell r="E5540" t="str">
            <v>2F</v>
          </cell>
          <cell r="F5540" t="str">
            <v>HAWA</v>
          </cell>
          <cell r="G5540" t="str">
            <v>FITTING</v>
          </cell>
          <cell r="H5540" t="str">
            <v>S25</v>
          </cell>
          <cell r="I5540" t="str">
            <v>I</v>
          </cell>
          <cell r="J5540" t="str">
            <v>I</v>
          </cell>
          <cell r="K5540">
            <v>57109.52</v>
          </cell>
          <cell r="L5540" t="str">
            <v>KB GOLYÓSCSAP 4" M</v>
          </cell>
        </row>
        <row r="5541">
          <cell r="A5541" t="str">
            <v>FL0.75</v>
          </cell>
          <cell r="B5541">
            <v>6620</v>
          </cell>
          <cell r="C5541" t="str">
            <v>Items</v>
          </cell>
          <cell r="D5541">
            <v>1</v>
          </cell>
          <cell r="E5541" t="str">
            <v>2F</v>
          </cell>
          <cell r="F5541" t="str">
            <v>HAWA</v>
          </cell>
          <cell r="G5541" t="str">
            <v>FITTING</v>
          </cell>
          <cell r="H5541" t="str">
            <v>S25</v>
          </cell>
          <cell r="I5541" t="str">
            <v>I</v>
          </cell>
          <cell r="J5541" t="str">
            <v>I</v>
          </cell>
          <cell r="K5541">
            <v>2411.69</v>
          </cell>
          <cell r="L5541" t="str">
            <v>KARIMA 3/4" F</v>
          </cell>
        </row>
        <row r="5542">
          <cell r="A5542" t="str">
            <v>FL1</v>
          </cell>
          <cell r="B5542">
            <v>7382</v>
          </cell>
          <cell r="C5542" t="str">
            <v>Items</v>
          </cell>
          <cell r="D5542">
            <v>1.3</v>
          </cell>
          <cell r="E5542" t="str">
            <v>2F</v>
          </cell>
          <cell r="F5542" t="str">
            <v>HAWA</v>
          </cell>
          <cell r="G5542" t="str">
            <v>FITTING</v>
          </cell>
          <cell r="H5542" t="str">
            <v>S25</v>
          </cell>
          <cell r="I5542" t="str">
            <v>I</v>
          </cell>
          <cell r="J5542" t="str">
            <v>I</v>
          </cell>
          <cell r="K5542">
            <v>2689.25</v>
          </cell>
          <cell r="L5542" t="str">
            <v>KARIMA 1" F</v>
          </cell>
        </row>
        <row r="5543">
          <cell r="A5543" t="str">
            <v>FL1.25</v>
          </cell>
          <cell r="B5543">
            <v>8093</v>
          </cell>
          <cell r="C5543" t="str">
            <v>Items</v>
          </cell>
          <cell r="D5543">
            <v>1.8</v>
          </cell>
          <cell r="E5543" t="str">
            <v>2F</v>
          </cell>
          <cell r="F5543" t="str">
            <v>HAWA</v>
          </cell>
          <cell r="G5543" t="str">
            <v>FITTING</v>
          </cell>
          <cell r="H5543" t="str">
            <v>S25</v>
          </cell>
          <cell r="I5543" t="str">
            <v>I</v>
          </cell>
          <cell r="J5543" t="str">
            <v>I</v>
          </cell>
          <cell r="K5543">
            <v>2948.31</v>
          </cell>
          <cell r="L5543" t="str">
            <v>KARIMA 1 1/4" F</v>
          </cell>
        </row>
        <row r="5544">
          <cell r="A5544" t="str">
            <v>FL1.5</v>
          </cell>
          <cell r="B5544">
            <v>8584</v>
          </cell>
          <cell r="C5544" t="str">
            <v>Items</v>
          </cell>
          <cell r="D5544">
            <v>2.08</v>
          </cell>
          <cell r="E5544" t="str">
            <v>2F</v>
          </cell>
          <cell r="F5544" t="str">
            <v>HAWA</v>
          </cell>
          <cell r="G5544" t="str">
            <v>FITTING</v>
          </cell>
          <cell r="H5544" t="str">
            <v>S25</v>
          </cell>
          <cell r="I5544" t="str">
            <v>I</v>
          </cell>
          <cell r="J5544" t="str">
            <v>I</v>
          </cell>
          <cell r="K5544">
            <v>3127.18</v>
          </cell>
          <cell r="L5544" t="str">
            <v>KARIMA 1 1/2" F</v>
          </cell>
        </row>
        <row r="5545">
          <cell r="A5545" t="str">
            <v>FL2</v>
          </cell>
          <cell r="B5545">
            <v>10091</v>
          </cell>
          <cell r="C5545" t="str">
            <v>Items</v>
          </cell>
          <cell r="D5545">
            <v>2.4</v>
          </cell>
          <cell r="E5545" t="str">
            <v>2F</v>
          </cell>
          <cell r="F5545" t="str">
            <v>HAWA</v>
          </cell>
          <cell r="G5545" t="str">
            <v>FITTING</v>
          </cell>
          <cell r="H5545" t="str">
            <v>S25</v>
          </cell>
          <cell r="I5545" t="str">
            <v>I</v>
          </cell>
          <cell r="J5545" t="str">
            <v>I</v>
          </cell>
          <cell r="K5545">
            <v>3676.13</v>
          </cell>
          <cell r="L5545" t="str">
            <v>KARIMA 2" F</v>
          </cell>
        </row>
        <row r="5546">
          <cell r="A5546" t="str">
            <v>FL2.5</v>
          </cell>
          <cell r="B5546">
            <v>12987</v>
          </cell>
          <cell r="C5546" t="str">
            <v>Items</v>
          </cell>
          <cell r="D5546">
            <v>3.27</v>
          </cell>
          <cell r="E5546" t="str">
            <v>2F</v>
          </cell>
          <cell r="F5546" t="str">
            <v>HAWA</v>
          </cell>
          <cell r="G5546" t="str">
            <v>FITTING</v>
          </cell>
          <cell r="H5546" t="str">
            <v>S25</v>
          </cell>
          <cell r="I5546" t="str">
            <v>I</v>
          </cell>
          <cell r="J5546" t="str">
            <v>I</v>
          </cell>
          <cell r="K5546">
            <v>4730.8599999999997</v>
          </cell>
          <cell r="L5546" t="str">
            <v>KARIMA 2 1/2" F</v>
          </cell>
        </row>
        <row r="5547">
          <cell r="A5547" t="str">
            <v>FL3</v>
          </cell>
          <cell r="B5547">
            <v>16254</v>
          </cell>
          <cell r="C5547" t="str">
            <v>Items</v>
          </cell>
          <cell r="D5547">
            <v>3.89</v>
          </cell>
          <cell r="E5547" t="str">
            <v>2F</v>
          </cell>
          <cell r="F5547" t="str">
            <v>HAWA</v>
          </cell>
          <cell r="G5547" t="str">
            <v>FITTING</v>
          </cell>
          <cell r="H5547" t="str">
            <v>S25</v>
          </cell>
          <cell r="I5547" t="str">
            <v>I</v>
          </cell>
          <cell r="J5547" t="str">
            <v>I</v>
          </cell>
          <cell r="K5547">
            <v>5921.28</v>
          </cell>
          <cell r="L5547" t="str">
            <v>KARIMA 3" F</v>
          </cell>
        </row>
        <row r="5548">
          <cell r="A5548" t="str">
            <v>FL4</v>
          </cell>
          <cell r="B5548">
            <v>19996</v>
          </cell>
          <cell r="C5548" t="str">
            <v>Items</v>
          </cell>
          <cell r="D5548">
            <v>4.67</v>
          </cell>
          <cell r="E5548" t="str">
            <v>2F</v>
          </cell>
          <cell r="F5548" t="str">
            <v>HAWA</v>
          </cell>
          <cell r="G5548" t="str">
            <v>FITTING</v>
          </cell>
          <cell r="H5548" t="str">
            <v>S25</v>
          </cell>
          <cell r="I5548" t="str">
            <v>I</v>
          </cell>
          <cell r="J5548" t="str">
            <v>I</v>
          </cell>
          <cell r="K5548">
            <v>7284.41</v>
          </cell>
          <cell r="L5548" t="str">
            <v>KARIMA 4" F</v>
          </cell>
        </row>
        <row r="5549">
          <cell r="A5549" t="str">
            <v>DEC75/25</v>
          </cell>
          <cell r="B5549">
            <v>4877</v>
          </cell>
          <cell r="C5549" t="str">
            <v>Items</v>
          </cell>
          <cell r="D5549">
            <v>0.02</v>
          </cell>
          <cell r="E5549" t="str">
            <v>2F</v>
          </cell>
          <cell r="F5549" t="str">
            <v>HAWA</v>
          </cell>
          <cell r="G5549" t="str">
            <v>FITTING</v>
          </cell>
          <cell r="H5549" t="str">
            <v>S25</v>
          </cell>
          <cell r="I5549" t="str">
            <v>I</v>
          </cell>
          <cell r="J5549" t="str">
            <v>I</v>
          </cell>
          <cell r="K5549">
            <v>1776.66</v>
          </cell>
          <cell r="L5549" t="str">
            <v>EGYCSÖVES SZIGETELÉS PORVÉDŐ 75/25</v>
          </cell>
        </row>
        <row r="5550">
          <cell r="A5550" t="str">
            <v>DEC75/32</v>
          </cell>
          <cell r="B5550">
            <v>4877</v>
          </cell>
          <cell r="C5550" t="str">
            <v>Items</v>
          </cell>
          <cell r="D5550">
            <v>0.02</v>
          </cell>
          <cell r="E5550" t="str">
            <v>2F</v>
          </cell>
          <cell r="F5550" t="str">
            <v>HAWA</v>
          </cell>
          <cell r="G5550" t="str">
            <v>FITTING</v>
          </cell>
          <cell r="H5550" t="str">
            <v>S25</v>
          </cell>
          <cell r="I5550" t="str">
            <v>I</v>
          </cell>
          <cell r="J5550" t="str">
            <v>I</v>
          </cell>
          <cell r="K5550">
            <v>1776.66</v>
          </cell>
          <cell r="L5550" t="str">
            <v>EGYCSÖVES SZIGETELÉS PORVÉDŐ 75/32</v>
          </cell>
        </row>
        <row r="5551">
          <cell r="A5551" t="str">
            <v>DEC90/32</v>
          </cell>
          <cell r="B5551">
            <v>4877</v>
          </cell>
          <cell r="C5551" t="str">
            <v>Items</v>
          </cell>
          <cell r="D5551">
            <v>0.03</v>
          </cell>
          <cell r="E5551" t="str">
            <v>2F</v>
          </cell>
          <cell r="F5551" t="str">
            <v>HAWA</v>
          </cell>
          <cell r="G5551" t="str">
            <v>FITTING</v>
          </cell>
          <cell r="H5551" t="str">
            <v>S25</v>
          </cell>
          <cell r="I5551" t="str">
            <v>I</v>
          </cell>
          <cell r="J5551" t="str">
            <v>I</v>
          </cell>
          <cell r="K5551">
            <v>1776.66</v>
          </cell>
          <cell r="L5551" t="str">
            <v>EGYCSÖVES SZIGETELÉS PORVÉDŐ 90/32</v>
          </cell>
        </row>
        <row r="5552">
          <cell r="A5552" t="str">
            <v>DEC90/40</v>
          </cell>
          <cell r="B5552">
            <v>4877</v>
          </cell>
          <cell r="C5552" t="str">
            <v>Items</v>
          </cell>
          <cell r="D5552">
            <v>0.03</v>
          </cell>
          <cell r="E5552" t="str">
            <v>2F</v>
          </cell>
          <cell r="F5552" t="str">
            <v>HAWA</v>
          </cell>
          <cell r="G5552" t="str">
            <v>FITTING</v>
          </cell>
          <cell r="H5552" t="str">
            <v>S25</v>
          </cell>
          <cell r="I5552" t="str">
            <v>I</v>
          </cell>
          <cell r="J5552" t="str">
            <v>I</v>
          </cell>
          <cell r="K5552">
            <v>1776.66</v>
          </cell>
          <cell r="L5552" t="str">
            <v>EGYCSÖVES SZIGETELÉS PORVÉDŐ 90/40</v>
          </cell>
        </row>
        <row r="5553">
          <cell r="A5553" t="str">
            <v>DEC110/25</v>
          </cell>
          <cell r="B5553">
            <v>4877</v>
          </cell>
          <cell r="C5553" t="str">
            <v>Items</v>
          </cell>
          <cell r="D5553">
            <v>0.04</v>
          </cell>
          <cell r="E5553" t="str">
            <v>2F</v>
          </cell>
          <cell r="F5553" t="str">
            <v>HAWA</v>
          </cell>
          <cell r="G5553" t="str">
            <v>FITTING</v>
          </cell>
          <cell r="H5553" t="str">
            <v>S25</v>
          </cell>
          <cell r="I5553" t="str">
            <v>I</v>
          </cell>
          <cell r="J5553" t="str">
            <v>I</v>
          </cell>
          <cell r="K5553">
            <v>1776.66</v>
          </cell>
          <cell r="L5553" t="str">
            <v>EGYCSÖVES SZIGETELÉS PORVÉDŐ 110/25</v>
          </cell>
        </row>
        <row r="5554">
          <cell r="A5554" t="str">
            <v>DEC110/32</v>
          </cell>
          <cell r="B5554">
            <v>4877</v>
          </cell>
          <cell r="C5554" t="str">
            <v>Items</v>
          </cell>
          <cell r="D5554">
            <v>0.04</v>
          </cell>
          <cell r="E5554" t="str">
            <v>2F</v>
          </cell>
          <cell r="F5554" t="str">
            <v>HAWA</v>
          </cell>
          <cell r="G5554" t="str">
            <v>FITTING</v>
          </cell>
          <cell r="H5554" t="str">
            <v>S25</v>
          </cell>
          <cell r="I5554" t="str">
            <v>I</v>
          </cell>
          <cell r="J5554" t="str">
            <v>I</v>
          </cell>
          <cell r="K5554">
            <v>1776.66</v>
          </cell>
          <cell r="L5554" t="str">
            <v>EGYCSÖVES SZIGETELÉS PORVÉDŐ 110/32</v>
          </cell>
        </row>
        <row r="5555">
          <cell r="A5555" t="str">
            <v>DEC110/40</v>
          </cell>
          <cell r="B5555">
            <v>4877</v>
          </cell>
          <cell r="C5555" t="str">
            <v>Items</v>
          </cell>
          <cell r="D5555">
            <v>0.04</v>
          </cell>
          <cell r="E5555" t="str">
            <v>2F</v>
          </cell>
          <cell r="F5555" t="str">
            <v>HAWA</v>
          </cell>
          <cell r="G5555" t="str">
            <v>FITTING</v>
          </cell>
          <cell r="H5555" t="str">
            <v>S25</v>
          </cell>
          <cell r="I5555" t="str">
            <v>I</v>
          </cell>
          <cell r="J5555" t="str">
            <v>I</v>
          </cell>
          <cell r="K5555">
            <v>1776.66</v>
          </cell>
          <cell r="L5555" t="str">
            <v>EGYCSÖVES SZIGETELÉS PORVÉDŐ 110/40</v>
          </cell>
        </row>
        <row r="5556">
          <cell r="A5556" t="str">
            <v>DEC140/32</v>
          </cell>
          <cell r="B5556">
            <v>4877</v>
          </cell>
          <cell r="C5556" t="str">
            <v>Items</v>
          </cell>
          <cell r="D5556">
            <v>0.06</v>
          </cell>
          <cell r="E5556" t="str">
            <v>2F</v>
          </cell>
          <cell r="F5556" t="str">
            <v>HAWA</v>
          </cell>
          <cell r="G5556" t="str">
            <v>FITTING</v>
          </cell>
          <cell r="H5556" t="str">
            <v>S25</v>
          </cell>
          <cell r="I5556" t="str">
            <v>I</v>
          </cell>
          <cell r="J5556" t="str">
            <v>I</v>
          </cell>
          <cell r="K5556">
            <v>1776.66</v>
          </cell>
          <cell r="L5556" t="str">
            <v>EGYCSÖVES SZIGETELÉS PORVÉDŐ 140/32</v>
          </cell>
        </row>
        <row r="5557">
          <cell r="A5557" t="str">
            <v>DEC140/40</v>
          </cell>
          <cell r="B5557">
            <v>4877</v>
          </cell>
          <cell r="C5557" t="str">
            <v>Items</v>
          </cell>
          <cell r="D5557">
            <v>0.06</v>
          </cell>
          <cell r="E5557" t="str">
            <v>2F</v>
          </cell>
          <cell r="F5557" t="str">
            <v>HAWA</v>
          </cell>
          <cell r="G5557" t="str">
            <v>FITTING</v>
          </cell>
          <cell r="H5557" t="str">
            <v>S25</v>
          </cell>
          <cell r="I5557" t="str">
            <v>I</v>
          </cell>
          <cell r="J5557" t="str">
            <v>I</v>
          </cell>
          <cell r="K5557">
            <v>1776.66</v>
          </cell>
          <cell r="L5557" t="str">
            <v>EGYCSÖVES SZIGETELÉS PORVÉDŐ 140/40</v>
          </cell>
        </row>
        <row r="5558">
          <cell r="A5558" t="str">
            <v>DEC140/50</v>
          </cell>
          <cell r="B5558">
            <v>4877</v>
          </cell>
          <cell r="C5558" t="str">
            <v>Items</v>
          </cell>
          <cell r="D5558">
            <v>0.05</v>
          </cell>
          <cell r="E5558" t="str">
            <v>2F</v>
          </cell>
          <cell r="F5558" t="str">
            <v>HAWA</v>
          </cell>
          <cell r="G5558" t="str">
            <v>FITTING</v>
          </cell>
          <cell r="H5558" t="str">
            <v>S25</v>
          </cell>
          <cell r="I5558" t="str">
            <v>I</v>
          </cell>
          <cell r="J5558" t="str">
            <v>I</v>
          </cell>
          <cell r="K5558">
            <v>1776.66</v>
          </cell>
          <cell r="L5558" t="str">
            <v>EGYCSÖVES SZIGETELÉS PORVÉDŐ 140/50</v>
          </cell>
        </row>
        <row r="5559">
          <cell r="A5559" t="str">
            <v>DEC140/63</v>
          </cell>
          <cell r="B5559">
            <v>4877</v>
          </cell>
          <cell r="C5559" t="str">
            <v>Items</v>
          </cell>
          <cell r="D5559">
            <v>0.05</v>
          </cell>
          <cell r="E5559" t="str">
            <v>2F</v>
          </cell>
          <cell r="F5559" t="str">
            <v>HAWA</v>
          </cell>
          <cell r="G5559" t="str">
            <v>FITTING</v>
          </cell>
          <cell r="H5559" t="str">
            <v>S25</v>
          </cell>
          <cell r="I5559" t="str">
            <v>I</v>
          </cell>
          <cell r="J5559" t="str">
            <v>I</v>
          </cell>
          <cell r="K5559">
            <v>1776.66</v>
          </cell>
          <cell r="L5559" t="str">
            <v>EGYCSÖVES SZIGETELÉS PORVÉDŐ 140/63</v>
          </cell>
        </row>
        <row r="5560">
          <cell r="A5560" t="str">
            <v>DEC160/32</v>
          </cell>
          <cell r="B5560">
            <v>4877</v>
          </cell>
          <cell r="C5560" t="str">
            <v>Items</v>
          </cell>
          <cell r="D5560">
            <v>0.09</v>
          </cell>
          <cell r="E5560" t="str">
            <v>2F</v>
          </cell>
          <cell r="F5560" t="str">
            <v>HAWA</v>
          </cell>
          <cell r="G5560" t="str">
            <v>FITTING</v>
          </cell>
          <cell r="H5560" t="str">
            <v>S25</v>
          </cell>
          <cell r="I5560" t="str">
            <v>I</v>
          </cell>
          <cell r="J5560" t="str">
            <v>I</v>
          </cell>
          <cell r="K5560">
            <v>1776.66</v>
          </cell>
          <cell r="L5560" t="str">
            <v>EGYCSÖVES SZIGETELÉS PORVÉDŐ 160/32</v>
          </cell>
        </row>
        <row r="5561">
          <cell r="A5561" t="str">
            <v>DEC160/40</v>
          </cell>
          <cell r="B5561">
            <v>4877</v>
          </cell>
          <cell r="C5561" t="str">
            <v>Items</v>
          </cell>
          <cell r="D5561">
            <v>0.09</v>
          </cell>
          <cell r="E5561" t="str">
            <v>2F</v>
          </cell>
          <cell r="F5561" t="str">
            <v>HAWA</v>
          </cell>
          <cell r="G5561" t="str">
            <v>FITTING</v>
          </cell>
          <cell r="H5561" t="str">
            <v>S25</v>
          </cell>
          <cell r="I5561" t="str">
            <v>I</v>
          </cell>
          <cell r="J5561" t="str">
            <v>I</v>
          </cell>
          <cell r="K5561">
            <v>1776.66</v>
          </cell>
          <cell r="L5561" t="str">
            <v>EGYCSÖVES SZIGETELÉS PORVÉDŐ 160/40</v>
          </cell>
        </row>
        <row r="5562">
          <cell r="A5562" t="str">
            <v>DEC160/50</v>
          </cell>
          <cell r="B5562">
            <v>4877</v>
          </cell>
          <cell r="C5562" t="str">
            <v>Items</v>
          </cell>
          <cell r="D5562">
            <v>0.09</v>
          </cell>
          <cell r="E5562" t="str">
            <v>2F</v>
          </cell>
          <cell r="F5562" t="str">
            <v>HAWA</v>
          </cell>
          <cell r="G5562" t="str">
            <v>FITTING</v>
          </cell>
          <cell r="H5562" t="str">
            <v>S25</v>
          </cell>
          <cell r="I5562" t="str">
            <v>I</v>
          </cell>
          <cell r="J5562" t="str">
            <v>I</v>
          </cell>
          <cell r="K5562">
            <v>1776.66</v>
          </cell>
          <cell r="L5562" t="str">
            <v>EGYCSÖVES SZIGETELÉS PORVÉDŐ 160/50</v>
          </cell>
        </row>
        <row r="5563">
          <cell r="A5563" t="str">
            <v>DEC160/63</v>
          </cell>
          <cell r="B5563">
            <v>4877</v>
          </cell>
          <cell r="C5563" t="str">
            <v>Items</v>
          </cell>
          <cell r="D5563">
            <v>0.08</v>
          </cell>
          <cell r="E5563" t="str">
            <v>2F</v>
          </cell>
          <cell r="F5563" t="str">
            <v>HAWA</v>
          </cell>
          <cell r="G5563" t="str">
            <v>FITTING</v>
          </cell>
          <cell r="H5563" t="str">
            <v>S25</v>
          </cell>
          <cell r="I5563" t="str">
            <v>I</v>
          </cell>
          <cell r="J5563" t="str">
            <v>I</v>
          </cell>
          <cell r="K5563">
            <v>1776.66</v>
          </cell>
          <cell r="L5563" t="str">
            <v>EGYCSÖVES SZIGETELÉS PORVÉDŐ 160/63</v>
          </cell>
        </row>
        <row r="5564">
          <cell r="A5564" t="str">
            <v>DEC160/75</v>
          </cell>
          <cell r="B5564">
            <v>4877</v>
          </cell>
          <cell r="C5564" t="str">
            <v>Items</v>
          </cell>
          <cell r="D5564">
            <v>0.08</v>
          </cell>
          <cell r="E5564" t="str">
            <v>2F</v>
          </cell>
          <cell r="F5564" t="str">
            <v>HAWA</v>
          </cell>
          <cell r="G5564" t="str">
            <v>FITTING</v>
          </cell>
          <cell r="H5564" t="str">
            <v>S25</v>
          </cell>
          <cell r="I5564" t="str">
            <v>I</v>
          </cell>
          <cell r="J5564" t="str">
            <v>I</v>
          </cell>
          <cell r="K5564">
            <v>1776.66</v>
          </cell>
          <cell r="L5564" t="str">
            <v>EGYCSÖVES SZIGETELÉS PORVÉDŐ 160/75</v>
          </cell>
        </row>
        <row r="5565">
          <cell r="A5565" t="str">
            <v>DEC160/90</v>
          </cell>
          <cell r="B5565">
            <v>4877</v>
          </cell>
          <cell r="C5565" t="str">
            <v>Items</v>
          </cell>
          <cell r="D5565">
            <v>7.0000000000000007E-2</v>
          </cell>
          <cell r="E5565" t="str">
            <v>2F</v>
          </cell>
          <cell r="F5565" t="str">
            <v>HAWA</v>
          </cell>
          <cell r="G5565" t="str">
            <v>FITTING</v>
          </cell>
          <cell r="H5565" t="str">
            <v>S25</v>
          </cell>
          <cell r="I5565" t="str">
            <v>I</v>
          </cell>
          <cell r="J5565" t="str">
            <v>I</v>
          </cell>
          <cell r="K5565">
            <v>1776.66</v>
          </cell>
          <cell r="L5565" t="str">
            <v>EGYCSÖVES SZIGETELÉS PORVÉDŐ 160/90</v>
          </cell>
        </row>
        <row r="5566">
          <cell r="A5566" t="str">
            <v>DEC200/75</v>
          </cell>
          <cell r="B5566">
            <v>4877</v>
          </cell>
          <cell r="C5566" t="str">
            <v>Items</v>
          </cell>
          <cell r="D5566">
            <v>0.11</v>
          </cell>
          <cell r="E5566" t="str">
            <v>2F</v>
          </cell>
          <cell r="F5566" t="str">
            <v>HAWA</v>
          </cell>
          <cell r="G5566" t="str">
            <v>FITTING</v>
          </cell>
          <cell r="H5566" t="str">
            <v>S25</v>
          </cell>
          <cell r="I5566" t="str">
            <v>I</v>
          </cell>
          <cell r="J5566" t="str">
            <v>I</v>
          </cell>
          <cell r="K5566">
            <v>1776.66</v>
          </cell>
          <cell r="L5566" t="str">
            <v>EGYCSÖVES SZIGETELÉS PORVÉDŐ 200/75</v>
          </cell>
        </row>
        <row r="5567">
          <cell r="A5567" t="str">
            <v>DEC200/90</v>
          </cell>
          <cell r="B5567">
            <v>4877</v>
          </cell>
          <cell r="C5567" t="str">
            <v>Items</v>
          </cell>
          <cell r="D5567">
            <v>0.11</v>
          </cell>
          <cell r="E5567" t="str">
            <v>2F</v>
          </cell>
          <cell r="F5567" t="str">
            <v>HAWA</v>
          </cell>
          <cell r="G5567" t="str">
            <v>FITTING</v>
          </cell>
          <cell r="H5567" t="str">
            <v>S25</v>
          </cell>
          <cell r="I5567" t="str">
            <v>I</v>
          </cell>
          <cell r="J5567" t="str">
            <v>I</v>
          </cell>
          <cell r="K5567">
            <v>1776.66</v>
          </cell>
          <cell r="L5567" t="str">
            <v>EGYCSÖVES SZIGETELÉS PORVÉDŐ 200/90</v>
          </cell>
        </row>
        <row r="5568">
          <cell r="A5568" t="str">
            <v>DEC200/110</v>
          </cell>
          <cell r="B5568">
            <v>4877</v>
          </cell>
          <cell r="C5568" t="str">
            <v>Items</v>
          </cell>
          <cell r="D5568">
            <v>0.11</v>
          </cell>
          <cell r="E5568" t="str">
            <v>2F</v>
          </cell>
          <cell r="F5568" t="str">
            <v>HAWA</v>
          </cell>
          <cell r="G5568" t="str">
            <v>FITTING</v>
          </cell>
          <cell r="H5568" t="str">
            <v>S25</v>
          </cell>
          <cell r="I5568" t="str">
            <v>I</v>
          </cell>
          <cell r="J5568" t="str">
            <v>I</v>
          </cell>
          <cell r="K5568">
            <v>1776.66</v>
          </cell>
          <cell r="L5568" t="str">
            <v>EGYCSÖVES SZIGETELÉS PORVÉDŐ 200/110</v>
          </cell>
        </row>
        <row r="5569">
          <cell r="A5569" t="str">
            <v>DEC200/125</v>
          </cell>
          <cell r="B5569">
            <v>4877</v>
          </cell>
          <cell r="C5569" t="str">
            <v>Items</v>
          </cell>
          <cell r="D5569">
            <v>0.11</v>
          </cell>
          <cell r="E5569" t="str">
            <v>2F</v>
          </cell>
          <cell r="F5569" t="str">
            <v>HAWA</v>
          </cell>
          <cell r="G5569" t="str">
            <v>FITTING</v>
          </cell>
          <cell r="H5569" t="str">
            <v>S25</v>
          </cell>
          <cell r="I5569" t="str">
            <v>I</v>
          </cell>
          <cell r="J5569" t="str">
            <v>I</v>
          </cell>
          <cell r="K5569">
            <v>1776.66</v>
          </cell>
          <cell r="L5569" t="str">
            <v>EGYCSÖVES SZIGETELÉS PORVÉDŐ 200/125</v>
          </cell>
        </row>
        <row r="5570">
          <cell r="A5570" t="str">
            <v>DEC225/90</v>
          </cell>
          <cell r="B5570">
            <v>4877</v>
          </cell>
          <cell r="C5570" t="str">
            <v>Items</v>
          </cell>
          <cell r="D5570">
            <v>0.13</v>
          </cell>
          <cell r="E5570" t="str">
            <v>2F</v>
          </cell>
          <cell r="F5570" t="str">
            <v>HAWA</v>
          </cell>
          <cell r="G5570" t="str">
            <v>FITTING</v>
          </cell>
          <cell r="H5570" t="str">
            <v>S25</v>
          </cell>
          <cell r="I5570" t="str">
            <v>I</v>
          </cell>
          <cell r="J5570" t="str">
            <v>I</v>
          </cell>
          <cell r="K5570">
            <v>1776.66</v>
          </cell>
          <cell r="L5570" t="str">
            <v>EGYCSÖVES SZIGETELÉS PORVÉDŐ 225/90</v>
          </cell>
        </row>
        <row r="5571">
          <cell r="A5571" t="str">
            <v>DEC225/110</v>
          </cell>
          <cell r="B5571">
            <v>4877</v>
          </cell>
          <cell r="C5571" t="str">
            <v>Items</v>
          </cell>
          <cell r="D5571">
            <v>0.13</v>
          </cell>
          <cell r="E5571" t="str">
            <v>2F</v>
          </cell>
          <cell r="F5571" t="str">
            <v>HAWA</v>
          </cell>
          <cell r="G5571" t="str">
            <v>FITTING</v>
          </cell>
          <cell r="H5571" t="str">
            <v>S25</v>
          </cell>
          <cell r="I5571" t="str">
            <v>I</v>
          </cell>
          <cell r="J5571" t="str">
            <v>I</v>
          </cell>
          <cell r="K5571">
            <v>1776.66</v>
          </cell>
          <cell r="L5571" t="str">
            <v>EGYCSÖVES SZIGETELÉS PORVÉDŐ 225/110</v>
          </cell>
        </row>
        <row r="5572">
          <cell r="A5572" t="str">
            <v>DEC225/125</v>
          </cell>
          <cell r="B5572">
            <v>4877</v>
          </cell>
          <cell r="C5572" t="str">
            <v>Items</v>
          </cell>
          <cell r="D5572">
            <v>0.11</v>
          </cell>
          <cell r="E5572" t="str">
            <v>2F</v>
          </cell>
          <cell r="F5572" t="str">
            <v>HAWA</v>
          </cell>
          <cell r="G5572" t="str">
            <v>FITTING</v>
          </cell>
          <cell r="H5572" t="str">
            <v>S25</v>
          </cell>
          <cell r="I5572" t="str">
            <v>I</v>
          </cell>
          <cell r="J5572" t="str">
            <v>I</v>
          </cell>
          <cell r="K5572">
            <v>1776.66</v>
          </cell>
          <cell r="L5572" t="str">
            <v>EGYCSÖVES SZIGETELÉS PORVÉDŐ 225/125</v>
          </cell>
        </row>
        <row r="5573">
          <cell r="A5573" t="str">
            <v>DECD140/25</v>
          </cell>
          <cell r="B5573">
            <v>4877</v>
          </cell>
          <cell r="C5573" t="str">
            <v>Items</v>
          </cell>
          <cell r="D5573">
            <v>0.05</v>
          </cell>
          <cell r="E5573" t="str">
            <v>2F</v>
          </cell>
          <cell r="F5573" t="str">
            <v>HAWA</v>
          </cell>
          <cell r="G5573" t="str">
            <v>FITTING</v>
          </cell>
          <cell r="H5573" t="str">
            <v>S25</v>
          </cell>
          <cell r="I5573" t="str">
            <v>I</v>
          </cell>
          <cell r="J5573" t="str">
            <v>I</v>
          </cell>
          <cell r="K5573">
            <v>1776.66</v>
          </cell>
          <cell r="L5573" t="str">
            <v>KÉTCSÖVES SZIGETELÉS PORVÉDŐ 140/2x25</v>
          </cell>
        </row>
        <row r="5574">
          <cell r="A5574" t="str">
            <v>DECD140/32</v>
          </cell>
          <cell r="B5574">
            <v>4877</v>
          </cell>
          <cell r="C5574" t="str">
            <v>Items</v>
          </cell>
          <cell r="D5574">
            <v>0.05</v>
          </cell>
          <cell r="E5574" t="str">
            <v>2F</v>
          </cell>
          <cell r="F5574" t="str">
            <v>HAWA</v>
          </cell>
          <cell r="G5574" t="str">
            <v>FITTING</v>
          </cell>
          <cell r="H5574" t="str">
            <v>S25</v>
          </cell>
          <cell r="I5574" t="str">
            <v>I</v>
          </cell>
          <cell r="J5574" t="str">
            <v>I</v>
          </cell>
          <cell r="K5574">
            <v>1776.66</v>
          </cell>
          <cell r="L5574" t="str">
            <v>KÉTCSÖVES SZIGETELÉS PORVÉDŐ 140/2x32</v>
          </cell>
        </row>
        <row r="5575">
          <cell r="A5575" t="str">
            <v>DECD160/25</v>
          </cell>
          <cell r="B5575">
            <v>4877</v>
          </cell>
          <cell r="C5575" t="str">
            <v>Items</v>
          </cell>
          <cell r="D5575">
            <v>0.09</v>
          </cell>
          <cell r="E5575" t="str">
            <v>2F</v>
          </cell>
          <cell r="F5575" t="str">
            <v>HAWA</v>
          </cell>
          <cell r="G5575" t="str">
            <v>FITTING</v>
          </cell>
          <cell r="H5575" t="str">
            <v>S25</v>
          </cell>
          <cell r="I5575" t="str">
            <v>I</v>
          </cell>
          <cell r="J5575" t="str">
            <v>I</v>
          </cell>
          <cell r="K5575">
            <v>1776.66</v>
          </cell>
          <cell r="L5575" t="str">
            <v>KÉTCSÖVES SZIGETELÉS PORVÉDŐ 160/2x25</v>
          </cell>
        </row>
        <row r="5576">
          <cell r="A5576" t="str">
            <v>DECD160/32</v>
          </cell>
          <cell r="B5576">
            <v>4877</v>
          </cell>
          <cell r="C5576" t="str">
            <v>Items</v>
          </cell>
          <cell r="D5576">
            <v>0.08</v>
          </cell>
          <cell r="E5576" t="str">
            <v>2F</v>
          </cell>
          <cell r="F5576" t="str">
            <v>HAWA</v>
          </cell>
          <cell r="G5576" t="str">
            <v>FITTING</v>
          </cell>
          <cell r="H5576" t="str">
            <v>S25</v>
          </cell>
          <cell r="I5576" t="str">
            <v>I</v>
          </cell>
          <cell r="J5576" t="str">
            <v>I</v>
          </cell>
          <cell r="K5576">
            <v>1776.66</v>
          </cell>
          <cell r="L5576" t="str">
            <v>KÉTCSÖVES SZIGETELÉS PORVÉDŐ 160/2x32</v>
          </cell>
        </row>
        <row r="5577">
          <cell r="A5577" t="str">
            <v>DECD160/40</v>
          </cell>
          <cell r="B5577">
            <v>4877</v>
          </cell>
          <cell r="C5577" t="str">
            <v>Items</v>
          </cell>
          <cell r="D5577">
            <v>0.08</v>
          </cell>
          <cell r="E5577" t="str">
            <v>2F</v>
          </cell>
          <cell r="F5577" t="str">
            <v>HAWA</v>
          </cell>
          <cell r="G5577" t="str">
            <v>FITTING</v>
          </cell>
          <cell r="H5577" t="str">
            <v>S25</v>
          </cell>
          <cell r="I5577" t="str">
            <v>I</v>
          </cell>
          <cell r="J5577" t="str">
            <v>I</v>
          </cell>
          <cell r="K5577">
            <v>1776.66</v>
          </cell>
          <cell r="L5577" t="str">
            <v>KÉTCSÖVES SZIGETELÉS PORVÉDŐ 160/2x40</v>
          </cell>
        </row>
        <row r="5578">
          <cell r="A5578" t="str">
            <v>DECD160/50</v>
          </cell>
          <cell r="B5578">
            <v>4877</v>
          </cell>
          <cell r="C5578" t="str">
            <v>Items</v>
          </cell>
          <cell r="D5578">
            <v>0.08</v>
          </cell>
          <cell r="E5578" t="str">
            <v>2F</v>
          </cell>
          <cell r="F5578" t="str">
            <v>HAWA</v>
          </cell>
          <cell r="G5578" t="str">
            <v>FITTING</v>
          </cell>
          <cell r="H5578" t="str">
            <v>S25</v>
          </cell>
          <cell r="I5578" t="str">
            <v>I</v>
          </cell>
          <cell r="J5578" t="str">
            <v>I</v>
          </cell>
          <cell r="K5578">
            <v>1776.66</v>
          </cell>
          <cell r="L5578" t="str">
            <v>KÉTCSÖVES SZIGETELÉS PORVÉDŐ 160/2x50</v>
          </cell>
        </row>
        <row r="5579">
          <cell r="A5579" t="str">
            <v>DECD200/50</v>
          </cell>
          <cell r="B5579">
            <v>4877</v>
          </cell>
          <cell r="C5579" t="str">
            <v>Items</v>
          </cell>
          <cell r="D5579">
            <v>0.1</v>
          </cell>
          <cell r="E5579" t="str">
            <v>2F</v>
          </cell>
          <cell r="F5579" t="str">
            <v>HAWA</v>
          </cell>
          <cell r="G5579" t="str">
            <v>FITTING</v>
          </cell>
          <cell r="H5579" t="str">
            <v>S25</v>
          </cell>
          <cell r="I5579" t="str">
            <v>I</v>
          </cell>
          <cell r="J5579" t="str">
            <v>I</v>
          </cell>
          <cell r="K5579">
            <v>1776.66</v>
          </cell>
          <cell r="L5579" t="str">
            <v>KÉTCSÖVES SZIGETELÉS PORVÉDŐ 200/2x50</v>
          </cell>
        </row>
        <row r="5580">
          <cell r="A5580" t="str">
            <v>DECD200/63</v>
          </cell>
          <cell r="B5580">
            <v>4877</v>
          </cell>
          <cell r="C5580" t="str">
            <v>Items</v>
          </cell>
          <cell r="D5580">
            <v>0.1</v>
          </cell>
          <cell r="E5580" t="str">
            <v>2F</v>
          </cell>
          <cell r="F5580" t="str">
            <v>HAWA</v>
          </cell>
          <cell r="G5580" t="str">
            <v>FITTING</v>
          </cell>
          <cell r="H5580" t="str">
            <v>S25</v>
          </cell>
          <cell r="I5580" t="str">
            <v>I</v>
          </cell>
          <cell r="J5580" t="str">
            <v>I</v>
          </cell>
          <cell r="K5580">
            <v>1776.66</v>
          </cell>
          <cell r="L5580" t="str">
            <v>KÉTCSÖVES SZIGETELÉS PORVÉDŐ 200/2x63</v>
          </cell>
        </row>
        <row r="5581">
          <cell r="A5581" t="str">
            <v>DECD225/63</v>
          </cell>
          <cell r="B5581">
            <v>4877</v>
          </cell>
          <cell r="C5581" t="str">
            <v>Items</v>
          </cell>
          <cell r="D5581">
            <v>0.13</v>
          </cell>
          <cell r="E5581" t="str">
            <v>2F</v>
          </cell>
          <cell r="F5581" t="str">
            <v>HAWA</v>
          </cell>
          <cell r="G5581" t="str">
            <v>FITTING</v>
          </cell>
          <cell r="H5581" t="str">
            <v>S25</v>
          </cell>
          <cell r="I5581" t="str">
            <v>I</v>
          </cell>
          <cell r="J5581" t="str">
            <v>I</v>
          </cell>
          <cell r="K5581">
            <v>1776.66</v>
          </cell>
          <cell r="L5581" t="str">
            <v>KÉTCSÖVES SZIGETELÉS PORVÉDŐ 225/2x63</v>
          </cell>
        </row>
        <row r="5582">
          <cell r="A5582" t="str">
            <v>DECD140/2520</v>
          </cell>
          <cell r="B5582">
            <v>4877</v>
          </cell>
          <cell r="C5582" t="str">
            <v>Items</v>
          </cell>
          <cell r="D5582">
            <v>0.05</v>
          </cell>
          <cell r="E5582" t="str">
            <v>2F</v>
          </cell>
          <cell r="F5582" t="str">
            <v>HAWA</v>
          </cell>
          <cell r="G5582" t="str">
            <v>FITTING</v>
          </cell>
          <cell r="H5582" t="str">
            <v>S25</v>
          </cell>
          <cell r="I5582" t="str">
            <v>I</v>
          </cell>
          <cell r="J5582" t="str">
            <v>I</v>
          </cell>
          <cell r="K5582">
            <v>1776.66</v>
          </cell>
          <cell r="L5582" t="str">
            <v>KÉTCSÖVES SZIGETELÉS PORVÉDŐ 140/25+20</v>
          </cell>
        </row>
        <row r="5583">
          <cell r="A5583" t="str">
            <v>DECD140/3225</v>
          </cell>
          <cell r="B5583">
            <v>4877</v>
          </cell>
          <cell r="C5583" t="str">
            <v>Items</v>
          </cell>
          <cell r="D5583">
            <v>0.05</v>
          </cell>
          <cell r="E5583" t="str">
            <v>2F</v>
          </cell>
          <cell r="F5583" t="str">
            <v>HAWA</v>
          </cell>
          <cell r="G5583" t="str">
            <v>FITTING</v>
          </cell>
          <cell r="H5583" t="str">
            <v>S25</v>
          </cell>
          <cell r="I5583" t="str">
            <v>I</v>
          </cell>
          <cell r="J5583" t="str">
            <v>I</v>
          </cell>
          <cell r="K5583">
            <v>1776.66</v>
          </cell>
          <cell r="L5583" t="str">
            <v>KÉTCSÖVES SZIGETELÉS PORVÉDŐ 140/32+25</v>
          </cell>
        </row>
        <row r="5584">
          <cell r="A5584" t="str">
            <v>DECD160/3225</v>
          </cell>
          <cell r="B5584">
            <v>4877</v>
          </cell>
          <cell r="C5584" t="str">
            <v>Items</v>
          </cell>
          <cell r="D5584">
            <v>0.09</v>
          </cell>
          <cell r="E5584" t="str">
            <v>2F</v>
          </cell>
          <cell r="F5584" t="str">
            <v>HAWA</v>
          </cell>
          <cell r="G5584" t="str">
            <v>FITTING</v>
          </cell>
          <cell r="H5584" t="str">
            <v>S25</v>
          </cell>
          <cell r="I5584" t="str">
            <v>I</v>
          </cell>
          <cell r="J5584" t="str">
            <v>I</v>
          </cell>
          <cell r="K5584">
            <v>1776.66</v>
          </cell>
          <cell r="L5584" t="str">
            <v>KÉTCSÖVES SZIGETELÉS PORVÉDŐ 160/32+25</v>
          </cell>
        </row>
        <row r="5585">
          <cell r="A5585" t="str">
            <v>DECD160/4025</v>
          </cell>
          <cell r="B5585">
            <v>4877</v>
          </cell>
          <cell r="C5585" t="str">
            <v>Items</v>
          </cell>
          <cell r="D5585">
            <v>0.08</v>
          </cell>
          <cell r="E5585" t="str">
            <v>2F</v>
          </cell>
          <cell r="F5585" t="str">
            <v>HAWA</v>
          </cell>
          <cell r="G5585" t="str">
            <v>FITTING</v>
          </cell>
          <cell r="H5585" t="str">
            <v>S25</v>
          </cell>
          <cell r="I5585" t="str">
            <v>I</v>
          </cell>
          <cell r="J5585" t="str">
            <v>I</v>
          </cell>
          <cell r="K5585">
            <v>1776.66</v>
          </cell>
          <cell r="L5585" t="str">
            <v>KÉTCSÖVES SZIGETELÉS PORVÉDŐ 160/40+25</v>
          </cell>
        </row>
        <row r="5586">
          <cell r="A5586" t="str">
            <v>DECD160/4032</v>
          </cell>
          <cell r="B5586">
            <v>4877</v>
          </cell>
          <cell r="C5586" t="str">
            <v>Items</v>
          </cell>
          <cell r="D5586">
            <v>0.09</v>
          </cell>
          <cell r="E5586" t="str">
            <v>2F</v>
          </cell>
          <cell r="F5586" t="str">
            <v>HAWA</v>
          </cell>
          <cell r="G5586" t="str">
            <v>FITTING</v>
          </cell>
          <cell r="H5586" t="str">
            <v>S25</v>
          </cell>
          <cell r="I5586" t="str">
            <v>I</v>
          </cell>
          <cell r="J5586" t="str">
            <v>I</v>
          </cell>
          <cell r="K5586">
            <v>1776.66</v>
          </cell>
          <cell r="L5586" t="str">
            <v>KÉTCSÖVES SZIGETELÉS PORVÉDŐ 160/40+32</v>
          </cell>
        </row>
        <row r="5587">
          <cell r="A5587" t="str">
            <v>DECD160/5025</v>
          </cell>
          <cell r="B5587">
            <v>4877</v>
          </cell>
          <cell r="C5587" t="str">
            <v>Items</v>
          </cell>
          <cell r="D5587">
            <v>0.08</v>
          </cell>
          <cell r="E5587" t="str">
            <v>2F</v>
          </cell>
          <cell r="F5587" t="str">
            <v>HAWA</v>
          </cell>
          <cell r="G5587" t="str">
            <v>FITTING</v>
          </cell>
          <cell r="H5587" t="str">
            <v>S25</v>
          </cell>
          <cell r="I5587" t="str">
            <v>I</v>
          </cell>
          <cell r="J5587" t="str">
            <v>I</v>
          </cell>
          <cell r="K5587">
            <v>1776.66</v>
          </cell>
          <cell r="L5587" t="str">
            <v>KÉTCSÖVES SZIGETELÉS PORVÉDŐ 160/50+25</v>
          </cell>
        </row>
        <row r="5588">
          <cell r="A5588" t="str">
            <v>DECD160/5032</v>
          </cell>
          <cell r="B5588">
            <v>4877</v>
          </cell>
          <cell r="C5588" t="str">
            <v>Items</v>
          </cell>
          <cell r="D5588">
            <v>0.09</v>
          </cell>
          <cell r="E5588" t="str">
            <v>2F</v>
          </cell>
          <cell r="F5588" t="str">
            <v>HAWA</v>
          </cell>
          <cell r="G5588" t="str">
            <v>FITTING</v>
          </cell>
          <cell r="H5588" t="str">
            <v>S25</v>
          </cell>
          <cell r="I5588" t="str">
            <v>I</v>
          </cell>
          <cell r="J5588" t="str">
            <v>I</v>
          </cell>
          <cell r="K5588">
            <v>1776.66</v>
          </cell>
          <cell r="L5588" t="str">
            <v>KÉTCSÖVES SZIGETELÉS PORVÉDŐ 160/50+32</v>
          </cell>
        </row>
        <row r="5589">
          <cell r="A5589" t="str">
            <v>DECQ160/H25S2520</v>
          </cell>
          <cell r="B5589">
            <v>9754</v>
          </cell>
          <cell r="C5589" t="str">
            <v>Items</v>
          </cell>
          <cell r="D5589">
            <v>0.08</v>
          </cell>
          <cell r="E5589" t="str">
            <v>2F</v>
          </cell>
          <cell r="F5589" t="str">
            <v>HAWA</v>
          </cell>
          <cell r="G5589" t="str">
            <v>FITTING</v>
          </cell>
          <cell r="H5589" t="str">
            <v>S25</v>
          </cell>
          <cell r="I5589" t="str">
            <v>I</v>
          </cell>
          <cell r="J5589" t="str">
            <v>I</v>
          </cell>
          <cell r="K5589">
            <v>3553.32</v>
          </cell>
          <cell r="L5589" t="str">
            <v>NÉGYCSÖVES SZIGETELÉS PORVÉDŐ 160/2x25+25+20</v>
          </cell>
        </row>
        <row r="5590">
          <cell r="A5590" t="str">
            <v>DECQ160/H32S2520</v>
          </cell>
          <cell r="B5590">
            <v>9754</v>
          </cell>
          <cell r="C5590" t="str">
            <v>Items</v>
          </cell>
          <cell r="D5590">
            <v>0.08</v>
          </cell>
          <cell r="E5590" t="str">
            <v>2F</v>
          </cell>
          <cell r="F5590" t="str">
            <v>HAWA</v>
          </cell>
          <cell r="G5590" t="str">
            <v>FITTING</v>
          </cell>
          <cell r="H5590" t="str">
            <v>S25</v>
          </cell>
          <cell r="I5590" t="str">
            <v>I</v>
          </cell>
          <cell r="J5590" t="str">
            <v>I</v>
          </cell>
          <cell r="K5590">
            <v>3553.32</v>
          </cell>
          <cell r="L5590" t="str">
            <v>NÉGYCSÖVES SZIGETELÉS PORVÉDŐ 160/2x32+25+20</v>
          </cell>
        </row>
        <row r="5591">
          <cell r="A5591" t="str">
            <v>DECQ160/H32S3225</v>
          </cell>
          <cell r="B5591">
            <v>9754</v>
          </cell>
          <cell r="C5591" t="str">
            <v>Items</v>
          </cell>
          <cell r="D5591">
            <v>0.08</v>
          </cell>
          <cell r="E5591" t="str">
            <v>2F</v>
          </cell>
          <cell r="F5591" t="str">
            <v>HAWA</v>
          </cell>
          <cell r="G5591" t="str">
            <v>FITTING</v>
          </cell>
          <cell r="H5591" t="str">
            <v>S25</v>
          </cell>
          <cell r="I5591" t="str">
            <v>I</v>
          </cell>
          <cell r="J5591" t="str">
            <v>I</v>
          </cell>
          <cell r="K5591">
            <v>3553.32</v>
          </cell>
          <cell r="L5591" t="str">
            <v>NÉGYCSÖVES SZIGETELÉS PORVÉDŐ 160/2x32+32+25</v>
          </cell>
        </row>
        <row r="5592">
          <cell r="A5592" t="str">
            <v>DECQ200/H40S4032</v>
          </cell>
          <cell r="B5592">
            <v>9754</v>
          </cell>
          <cell r="C5592" t="str">
            <v>Items</v>
          </cell>
          <cell r="D5592">
            <v>0.1</v>
          </cell>
          <cell r="E5592" t="str">
            <v>2F</v>
          </cell>
          <cell r="F5592" t="str">
            <v>HAWA</v>
          </cell>
          <cell r="G5592" t="str">
            <v>FITTING</v>
          </cell>
          <cell r="H5592" t="str">
            <v>S25</v>
          </cell>
          <cell r="I5592" t="str">
            <v>I</v>
          </cell>
          <cell r="J5592" t="str">
            <v>I</v>
          </cell>
          <cell r="K5592">
            <v>3553.32</v>
          </cell>
          <cell r="L5592" t="str">
            <v>NÉGYCSÖVES SZIGETELÉS PORVÉDŐ 200/2x40+40+32</v>
          </cell>
        </row>
        <row r="5593">
          <cell r="A5593" t="str">
            <v>SEC/10</v>
          </cell>
          <cell r="B5593">
            <v>9290</v>
          </cell>
          <cell r="C5593" t="str">
            <v>Items</v>
          </cell>
          <cell r="D5593">
            <v>0.05</v>
          </cell>
          <cell r="E5593" t="str">
            <v>2F</v>
          </cell>
          <cell r="F5593" t="str">
            <v>HAWA</v>
          </cell>
          <cell r="G5593" t="str">
            <v>FITTING</v>
          </cell>
          <cell r="H5593" t="str">
            <v>S25</v>
          </cell>
          <cell r="I5593" t="str">
            <v>I</v>
          </cell>
          <cell r="J5593" t="str">
            <v>I</v>
          </cell>
          <cell r="K5593">
            <v>3384.11</v>
          </cell>
          <cell r="L5593" t="str">
            <v>EGYCSÖVES ZSUGORVÉGSAPKA 10</v>
          </cell>
        </row>
        <row r="5594">
          <cell r="A5594" t="str">
            <v>SEC/20</v>
          </cell>
          <cell r="B5594">
            <v>11229</v>
          </cell>
          <cell r="C5594" t="str">
            <v>Items</v>
          </cell>
          <cell r="D5594">
            <v>0.04</v>
          </cell>
          <cell r="E5594" t="str">
            <v>2F</v>
          </cell>
          <cell r="F5594" t="str">
            <v>HAWA</v>
          </cell>
          <cell r="G5594" t="str">
            <v>FITTING</v>
          </cell>
          <cell r="H5594" t="str">
            <v>S25</v>
          </cell>
          <cell r="I5594" t="str">
            <v>I</v>
          </cell>
          <cell r="J5594" t="str">
            <v>I</v>
          </cell>
          <cell r="K5594">
            <v>4090.68</v>
          </cell>
          <cell r="L5594" t="str">
            <v>EGYCSÖVES ZSUGORVÉGSAPKA 20</v>
          </cell>
        </row>
        <row r="5595">
          <cell r="A5595" t="str">
            <v>SEC/30</v>
          </cell>
          <cell r="B5595">
            <v>11468</v>
          </cell>
          <cell r="C5595" t="str">
            <v>Items</v>
          </cell>
          <cell r="D5595">
            <v>0.09</v>
          </cell>
          <cell r="E5595" t="str">
            <v>2F</v>
          </cell>
          <cell r="F5595" t="str">
            <v>HAWA</v>
          </cell>
          <cell r="G5595" t="str">
            <v>FITTING</v>
          </cell>
          <cell r="H5595" t="str">
            <v>S25</v>
          </cell>
          <cell r="I5595" t="str">
            <v>I</v>
          </cell>
          <cell r="J5595" t="str">
            <v>I</v>
          </cell>
          <cell r="K5595">
            <v>4177.46</v>
          </cell>
          <cell r="L5595" t="str">
            <v>EGYCSÖVES ZSUGORVÉGSAPKA 30</v>
          </cell>
        </row>
        <row r="5596">
          <cell r="A5596" t="str">
            <v>SEC/40</v>
          </cell>
          <cell r="B5596">
            <v>12573</v>
          </cell>
          <cell r="C5596" t="str">
            <v>Items</v>
          </cell>
          <cell r="D5596">
            <v>0.09</v>
          </cell>
          <cell r="E5596" t="str">
            <v>2F</v>
          </cell>
          <cell r="F5596" t="str">
            <v>HAWA</v>
          </cell>
          <cell r="G5596" t="str">
            <v>FITTING</v>
          </cell>
          <cell r="H5596" t="str">
            <v>S25</v>
          </cell>
          <cell r="I5596" t="str">
            <v>I</v>
          </cell>
          <cell r="J5596" t="str">
            <v>I</v>
          </cell>
          <cell r="K5596">
            <v>4580.33</v>
          </cell>
          <cell r="L5596" t="str">
            <v>EGYCSÖVES ZSUGORVÉGSAPKA 40</v>
          </cell>
        </row>
        <row r="5597">
          <cell r="A5597" t="str">
            <v>SEC/50</v>
          </cell>
          <cell r="B5597">
            <v>14377</v>
          </cell>
          <cell r="C5597" t="str">
            <v>Items</v>
          </cell>
          <cell r="D5597">
            <v>0.12</v>
          </cell>
          <cell r="E5597" t="str">
            <v>2F</v>
          </cell>
          <cell r="F5597" t="str">
            <v>HAWA</v>
          </cell>
          <cell r="G5597" t="str">
            <v>FITTING</v>
          </cell>
          <cell r="H5597" t="str">
            <v>S25</v>
          </cell>
          <cell r="I5597" t="str">
            <v>I</v>
          </cell>
          <cell r="J5597" t="str">
            <v>I</v>
          </cell>
          <cell r="K5597">
            <v>5237.3100000000004</v>
          </cell>
          <cell r="L5597" t="str">
            <v>EGYCSÖVES ZSUGORVÉGSAPKA 50</v>
          </cell>
        </row>
        <row r="5598">
          <cell r="A5598" t="str">
            <v>SEC/60</v>
          </cell>
          <cell r="B5598">
            <v>13832</v>
          </cell>
          <cell r="C5598" t="str">
            <v>Items</v>
          </cell>
          <cell r="D5598">
            <v>0.16</v>
          </cell>
          <cell r="E5598" t="str">
            <v>2F</v>
          </cell>
          <cell r="F5598" t="str">
            <v>HAWA</v>
          </cell>
          <cell r="G5598" t="str">
            <v>FITTING</v>
          </cell>
          <cell r="H5598" t="str">
            <v>S25</v>
          </cell>
          <cell r="I5598" t="str">
            <v>I</v>
          </cell>
          <cell r="J5598" t="str">
            <v>I</v>
          </cell>
          <cell r="K5598">
            <v>5038.9799999999996</v>
          </cell>
          <cell r="L5598" t="str">
            <v>EGYCSÖVES ZSUGORVÉGSAPKA 60</v>
          </cell>
        </row>
        <row r="5599">
          <cell r="A5599" t="str">
            <v>SEC/70</v>
          </cell>
          <cell r="B5599">
            <v>16776</v>
          </cell>
          <cell r="C5599" t="str">
            <v>Items</v>
          </cell>
          <cell r="D5599">
            <v>0.15</v>
          </cell>
          <cell r="E5599" t="str">
            <v>2F</v>
          </cell>
          <cell r="F5599" t="str">
            <v>HAWA</v>
          </cell>
          <cell r="G5599" t="str">
            <v>FITTING</v>
          </cell>
          <cell r="H5599" t="str">
            <v>S25</v>
          </cell>
          <cell r="I5599" t="str">
            <v>I</v>
          </cell>
          <cell r="J5599" t="str">
            <v>I</v>
          </cell>
          <cell r="K5599">
            <v>6111.23</v>
          </cell>
          <cell r="L5599" t="str">
            <v>EGYCSÖVES ZSUGORVÉGSAPKA 70</v>
          </cell>
        </row>
        <row r="5600">
          <cell r="A5600" t="str">
            <v>SEC/80</v>
          </cell>
          <cell r="B5600">
            <v>17133</v>
          </cell>
          <cell r="C5600" t="str">
            <v>Items</v>
          </cell>
          <cell r="D5600">
            <v>0.18</v>
          </cell>
          <cell r="E5600" t="str">
            <v>2F</v>
          </cell>
          <cell r="F5600" t="str">
            <v>HAWA</v>
          </cell>
          <cell r="G5600" t="str">
            <v>FITTING</v>
          </cell>
          <cell r="H5600" t="str">
            <v>S25</v>
          </cell>
          <cell r="I5600" t="str">
            <v>I</v>
          </cell>
          <cell r="J5600" t="str">
            <v>I</v>
          </cell>
          <cell r="K5600">
            <v>6241.39</v>
          </cell>
          <cell r="L5600" t="str">
            <v>EGYCSÖVES ZSUGORVÉGSAPKA 80</v>
          </cell>
        </row>
        <row r="5601">
          <cell r="A5601" t="str">
            <v>SEC/90</v>
          </cell>
          <cell r="B5601">
            <v>21948</v>
          </cell>
          <cell r="C5601" t="str">
            <v>Items</v>
          </cell>
          <cell r="D5601">
            <v>0.18</v>
          </cell>
          <cell r="E5601" t="str">
            <v>2F</v>
          </cell>
          <cell r="F5601" t="str">
            <v>HAWA</v>
          </cell>
          <cell r="G5601" t="str">
            <v>FITTING</v>
          </cell>
          <cell r="H5601" t="str">
            <v>S25</v>
          </cell>
          <cell r="I5601" t="str">
            <v>I</v>
          </cell>
          <cell r="J5601" t="str">
            <v>I</v>
          </cell>
          <cell r="K5601">
            <v>7995.42</v>
          </cell>
          <cell r="L5601" t="str">
            <v>EGYCSÖVES ZSUGORVÉGSAPKA 90</v>
          </cell>
        </row>
        <row r="5602">
          <cell r="A5602" t="str">
            <v>SECD/10</v>
          </cell>
          <cell r="B5602">
            <v>30796</v>
          </cell>
          <cell r="C5602" t="str">
            <v>Items</v>
          </cell>
          <cell r="D5602">
            <v>0.12</v>
          </cell>
          <cell r="E5602" t="str">
            <v>2F</v>
          </cell>
          <cell r="F5602" t="str">
            <v>HAWA</v>
          </cell>
          <cell r="G5602" t="str">
            <v>FITTING</v>
          </cell>
          <cell r="H5602" t="str">
            <v>S25</v>
          </cell>
          <cell r="I5602" t="str">
            <v>I</v>
          </cell>
          <cell r="J5602" t="str">
            <v>I</v>
          </cell>
          <cell r="K5602">
            <v>11218.38</v>
          </cell>
          <cell r="L5602" t="str">
            <v>KÉTCSÖVES ZSUGORVÉGSAPKA 10</v>
          </cell>
        </row>
        <row r="5603">
          <cell r="A5603" t="str">
            <v>SECD/20</v>
          </cell>
          <cell r="B5603">
            <v>31340</v>
          </cell>
          <cell r="C5603" t="str">
            <v>Items</v>
          </cell>
          <cell r="D5603">
            <v>0.13</v>
          </cell>
          <cell r="E5603" t="str">
            <v>2F</v>
          </cell>
          <cell r="F5603" t="str">
            <v>HAWA</v>
          </cell>
          <cell r="G5603" t="str">
            <v>FITTING</v>
          </cell>
          <cell r="H5603" t="str">
            <v>S25</v>
          </cell>
          <cell r="I5603" t="str">
            <v>I</v>
          </cell>
          <cell r="J5603" t="str">
            <v>I</v>
          </cell>
          <cell r="K5603">
            <v>11416.72</v>
          </cell>
          <cell r="L5603" t="str">
            <v>KÉTCSÖVES ZSUGORVÉGSAPKA 20</v>
          </cell>
        </row>
        <row r="5604">
          <cell r="A5604" t="str">
            <v>SECD/30</v>
          </cell>
          <cell r="B5604">
            <v>31017</v>
          </cell>
          <cell r="C5604" t="str">
            <v>Items</v>
          </cell>
          <cell r="D5604">
            <v>0.16</v>
          </cell>
          <cell r="E5604" t="str">
            <v>2F</v>
          </cell>
          <cell r="F5604" t="str">
            <v>HAWA</v>
          </cell>
          <cell r="G5604" t="str">
            <v>FITTING</v>
          </cell>
          <cell r="H5604" t="str">
            <v>S25</v>
          </cell>
          <cell r="I5604" t="str">
            <v>I</v>
          </cell>
          <cell r="J5604" t="str">
            <v>I</v>
          </cell>
          <cell r="K5604">
            <v>11298.96</v>
          </cell>
          <cell r="L5604" t="str">
            <v>KÉTCSÖVES ZSUGORVÉGSAPKA 30</v>
          </cell>
        </row>
        <row r="5605">
          <cell r="A5605" t="str">
            <v>SECD/40</v>
          </cell>
          <cell r="B5605">
            <v>34403</v>
          </cell>
          <cell r="C5605" t="str">
            <v>Items</v>
          </cell>
          <cell r="D5605">
            <v>0.16</v>
          </cell>
          <cell r="E5605" t="str">
            <v>2F</v>
          </cell>
          <cell r="F5605" t="str">
            <v>HAWA</v>
          </cell>
          <cell r="G5605" t="str">
            <v>FITTING</v>
          </cell>
          <cell r="H5605" t="str">
            <v>S25</v>
          </cell>
          <cell r="I5605" t="str">
            <v>I</v>
          </cell>
          <cell r="J5605" t="str">
            <v>I</v>
          </cell>
          <cell r="K5605">
            <v>12532.36</v>
          </cell>
          <cell r="L5605" t="str">
            <v>KÉTCSÖVES ZSUGORVÉGSAPKA 40</v>
          </cell>
        </row>
        <row r="5606">
          <cell r="A5606" t="str">
            <v>SECD/50</v>
          </cell>
          <cell r="B5606">
            <v>37482</v>
          </cell>
          <cell r="C5606" t="str">
            <v>Items</v>
          </cell>
          <cell r="D5606">
            <v>0.17</v>
          </cell>
          <cell r="E5606" t="str">
            <v>2F</v>
          </cell>
          <cell r="F5606" t="str">
            <v>HAWA</v>
          </cell>
          <cell r="G5606" t="str">
            <v>FITTING</v>
          </cell>
          <cell r="H5606" t="str">
            <v>S25</v>
          </cell>
          <cell r="I5606" t="str">
            <v>I</v>
          </cell>
          <cell r="J5606" t="str">
            <v>I</v>
          </cell>
          <cell r="K5606">
            <v>13654.2</v>
          </cell>
          <cell r="L5606" t="str">
            <v>KÉTCSÖVES ZSUGORVÉGSAPKA 50</v>
          </cell>
        </row>
        <row r="5607">
          <cell r="A5607" t="str">
            <v>SECD/60</v>
          </cell>
          <cell r="B5607">
            <v>38061</v>
          </cell>
          <cell r="C5607" t="str">
            <v>Items</v>
          </cell>
          <cell r="D5607">
            <v>0.17</v>
          </cell>
          <cell r="E5607" t="str">
            <v>2F</v>
          </cell>
          <cell r="F5607" t="str">
            <v>HAWA</v>
          </cell>
          <cell r="G5607" t="str">
            <v>FITTING</v>
          </cell>
          <cell r="H5607" t="str">
            <v>S25</v>
          </cell>
          <cell r="I5607" t="str">
            <v>I</v>
          </cell>
          <cell r="J5607" t="str">
            <v>I</v>
          </cell>
          <cell r="K5607">
            <v>13864.93</v>
          </cell>
          <cell r="L5607" t="str">
            <v>KÉTCSÖVES ZSUGORVÉGSAPKA 60</v>
          </cell>
        </row>
        <row r="5608">
          <cell r="A5608" t="str">
            <v>SECD/70</v>
          </cell>
          <cell r="B5608">
            <v>37482</v>
          </cell>
          <cell r="C5608" t="str">
            <v>Items</v>
          </cell>
          <cell r="D5608">
            <v>0.17</v>
          </cell>
          <cell r="E5608" t="str">
            <v>2F</v>
          </cell>
          <cell r="F5608" t="str">
            <v>HAWA</v>
          </cell>
          <cell r="G5608" t="str">
            <v>FITTING</v>
          </cell>
          <cell r="H5608" t="str">
            <v>S25</v>
          </cell>
          <cell r="I5608" t="str">
            <v>I</v>
          </cell>
          <cell r="J5608" t="str">
            <v>I</v>
          </cell>
          <cell r="K5608">
            <v>13654.2</v>
          </cell>
          <cell r="L5608" t="str">
            <v>KÉTCSÖVES ZSUGORVÉGSAPKA 70</v>
          </cell>
        </row>
        <row r="5609">
          <cell r="A5609" t="str">
            <v>HCTHERM</v>
          </cell>
          <cell r="B5609">
            <v>83386</v>
          </cell>
          <cell r="C5609" t="str">
            <v>Items</v>
          </cell>
          <cell r="D5609">
            <v>0.28999999999999998</v>
          </cell>
          <cell r="E5609" t="str">
            <v>2F</v>
          </cell>
          <cell r="F5609" t="str">
            <v>HAWA</v>
          </cell>
          <cell r="G5609" t="str">
            <v>FITTING</v>
          </cell>
          <cell r="H5609" t="str">
            <v>S25</v>
          </cell>
          <cell r="I5609" t="str">
            <v>I</v>
          </cell>
          <cell r="J5609" t="str">
            <v>I</v>
          </cell>
          <cell r="K5609">
            <v>30376.400000000001</v>
          </cell>
          <cell r="L5609" t="str">
            <v>KÜLSŐ TERMOSZTÁT</v>
          </cell>
        </row>
        <row r="5610">
          <cell r="A5610" t="str">
            <v>HCBOX</v>
          </cell>
          <cell r="B5610">
            <v>3007</v>
          </cell>
          <cell r="C5610" t="str">
            <v>Items</v>
          </cell>
          <cell r="D5610">
            <v>0.05</v>
          </cell>
          <cell r="E5610" t="str">
            <v>2F</v>
          </cell>
          <cell r="F5610" t="str">
            <v>HAWA</v>
          </cell>
          <cell r="G5610" t="str">
            <v>FITTING</v>
          </cell>
          <cell r="H5610" t="str">
            <v>S25</v>
          </cell>
          <cell r="I5610" t="str">
            <v>I</v>
          </cell>
          <cell r="J5610" t="str">
            <v>I</v>
          </cell>
          <cell r="K5610">
            <v>1095.5</v>
          </cell>
          <cell r="L5610" t="str">
            <v>ELEKTROMOS CSATLAKOZÓ DOBOZ</v>
          </cell>
        </row>
        <row r="5611">
          <cell r="A5611" t="str">
            <v>HCSL</v>
          </cell>
          <cell r="B5611">
            <v>14632</v>
          </cell>
          <cell r="C5611" t="str">
            <v>Items</v>
          </cell>
          <cell r="D5611">
            <v>0.09</v>
          </cell>
          <cell r="E5611" t="str">
            <v>2F</v>
          </cell>
          <cell r="F5611" t="str">
            <v>HAWA</v>
          </cell>
          <cell r="G5611" t="str">
            <v>FITTING</v>
          </cell>
          <cell r="H5611" t="str">
            <v>S25</v>
          </cell>
          <cell r="I5611" t="str">
            <v>I</v>
          </cell>
          <cell r="J5611" t="str">
            <v>I</v>
          </cell>
          <cell r="K5611">
            <v>5330.28</v>
          </cell>
          <cell r="L5611" t="str">
            <v>ELEKTROMOS CSATLAKOZÓ ÉS SZIGETELŐ KÉSZLET</v>
          </cell>
        </row>
        <row r="5612">
          <cell r="A5612" t="str">
            <v>SIS225</v>
          </cell>
          <cell r="B5612">
            <v>75134</v>
          </cell>
          <cell r="C5612" t="str">
            <v>Items</v>
          </cell>
          <cell r="D5612">
            <v>7.3</v>
          </cell>
          <cell r="E5612" t="str">
            <v>2F</v>
          </cell>
          <cell r="F5612" t="str">
            <v>HAWA</v>
          </cell>
          <cell r="G5612" t="str">
            <v>FITTING</v>
          </cell>
          <cell r="H5612" t="str">
            <v>S25</v>
          </cell>
          <cell r="I5612" t="str">
            <v>I</v>
          </cell>
          <cell r="J5612" t="str">
            <v>I</v>
          </cell>
          <cell r="K5612">
            <v>27370.2</v>
          </cell>
          <cell r="L5612" t="str">
            <v>SZIGETELŐ KÉSZLET EGYENES TOLDÓKHOZ 225</v>
          </cell>
        </row>
        <row r="5613">
          <cell r="A5613" t="str">
            <v>SIS200</v>
          </cell>
          <cell r="B5613">
            <v>58834</v>
          </cell>
          <cell r="C5613" t="str">
            <v>Items</v>
          </cell>
          <cell r="D5613">
            <v>6</v>
          </cell>
          <cell r="E5613" t="str">
            <v>2F</v>
          </cell>
          <cell r="F5613" t="str">
            <v>HAWA</v>
          </cell>
          <cell r="G5613" t="str">
            <v>FITTING</v>
          </cell>
          <cell r="H5613" t="str">
            <v>S25</v>
          </cell>
          <cell r="I5613" t="str">
            <v>I</v>
          </cell>
          <cell r="J5613" t="str">
            <v>I</v>
          </cell>
          <cell r="K5613">
            <v>21432.51</v>
          </cell>
          <cell r="L5613" t="str">
            <v>SZIGETELŐ KÉSZLET EGYENES TOLDÓKHOZ 200</v>
          </cell>
        </row>
        <row r="5614">
          <cell r="A5614" t="str">
            <v>SIS160</v>
          </cell>
          <cell r="B5614">
            <v>47928</v>
          </cell>
          <cell r="C5614" t="str">
            <v>Items</v>
          </cell>
          <cell r="D5614">
            <v>4</v>
          </cell>
          <cell r="E5614" t="str">
            <v>2F</v>
          </cell>
          <cell r="F5614" t="str">
            <v>HAWA</v>
          </cell>
          <cell r="G5614" t="str">
            <v>FITTING</v>
          </cell>
          <cell r="H5614" t="str">
            <v>S25</v>
          </cell>
          <cell r="I5614" t="str">
            <v>I</v>
          </cell>
          <cell r="J5614" t="str">
            <v>I</v>
          </cell>
          <cell r="K5614">
            <v>17459.59</v>
          </cell>
          <cell r="L5614" t="str">
            <v>SZIGETELŐ KÉSZLET EGYENES TOLDÓKHOZ 160</v>
          </cell>
        </row>
        <row r="5615">
          <cell r="A5615" t="str">
            <v>SIS140</v>
          </cell>
          <cell r="B5615">
            <v>34450</v>
          </cell>
          <cell r="C5615" t="str">
            <v>Items</v>
          </cell>
          <cell r="D5615">
            <v>5.5</v>
          </cell>
          <cell r="E5615" t="str">
            <v>2F</v>
          </cell>
          <cell r="F5615" t="str">
            <v>HAWA</v>
          </cell>
          <cell r="G5615" t="str">
            <v>FITTING</v>
          </cell>
          <cell r="H5615" t="str">
            <v>S25</v>
          </cell>
          <cell r="I5615" t="str">
            <v>I</v>
          </cell>
          <cell r="J5615" t="str">
            <v>I</v>
          </cell>
          <cell r="K5615">
            <v>12549.69</v>
          </cell>
          <cell r="L5615" t="str">
            <v>SZIGETELŐ KÉSZLET EGYENES TOLDÓKHOZ 140</v>
          </cell>
        </row>
        <row r="5616">
          <cell r="A5616" t="str">
            <v>SIS110</v>
          </cell>
          <cell r="B5616">
            <v>26526</v>
          </cell>
          <cell r="C5616" t="str">
            <v>Items</v>
          </cell>
          <cell r="D5616">
            <v>1.9</v>
          </cell>
          <cell r="E5616" t="str">
            <v>2F</v>
          </cell>
          <cell r="F5616" t="str">
            <v>HAWA</v>
          </cell>
          <cell r="G5616" t="str">
            <v>FITTING</v>
          </cell>
          <cell r="H5616" t="str">
            <v>S25</v>
          </cell>
          <cell r="I5616" t="str">
            <v>I</v>
          </cell>
          <cell r="J5616" t="str">
            <v>I</v>
          </cell>
          <cell r="K5616">
            <v>9662.98</v>
          </cell>
          <cell r="L5616" t="str">
            <v>SZIGETELŐ KÉSZLET EGYENES TOLDÓKHOZ 110</v>
          </cell>
        </row>
        <row r="5617">
          <cell r="A5617" t="str">
            <v>SIS90/75</v>
          </cell>
          <cell r="B5617">
            <v>22218</v>
          </cell>
          <cell r="C5617" t="str">
            <v>Items</v>
          </cell>
          <cell r="D5617">
            <v>1.8</v>
          </cell>
          <cell r="E5617" t="str">
            <v>2F</v>
          </cell>
          <cell r="F5617" t="str">
            <v>HAWA</v>
          </cell>
          <cell r="G5617" t="str">
            <v>FITTING</v>
          </cell>
          <cell r="H5617" t="str">
            <v>S25</v>
          </cell>
          <cell r="I5617" t="str">
            <v>I</v>
          </cell>
          <cell r="J5617" t="str">
            <v>I</v>
          </cell>
          <cell r="K5617">
            <v>8093.64</v>
          </cell>
          <cell r="L5617" t="str">
            <v>SZIGETELŐ KÉSZLET EGYENES TOLDÓKHOZ 90/75</v>
          </cell>
        </row>
        <row r="5618">
          <cell r="A5618" t="str">
            <v>TIK225/140</v>
          </cell>
          <cell r="B5618">
            <v>130032</v>
          </cell>
          <cell r="C5618" t="str">
            <v>Items</v>
          </cell>
          <cell r="D5618">
            <v>9</v>
          </cell>
          <cell r="E5618" t="str">
            <v>2F</v>
          </cell>
          <cell r="F5618" t="str">
            <v>HAWA</v>
          </cell>
          <cell r="G5618" t="str">
            <v>FITTING</v>
          </cell>
          <cell r="H5618" t="str">
            <v>S25</v>
          </cell>
          <cell r="I5618" t="str">
            <v>I</v>
          </cell>
          <cell r="J5618" t="str">
            <v>I</v>
          </cell>
          <cell r="K5618">
            <v>47368.9</v>
          </cell>
          <cell r="L5618" t="str">
            <v>SZIGETELŐ KÉSZLET T ELÁGAZÁSHOZ 225/200/160/140</v>
          </cell>
        </row>
        <row r="5619">
          <cell r="A5619" t="str">
            <v>TIK140/90</v>
          </cell>
          <cell r="B5619">
            <v>88724</v>
          </cell>
          <cell r="C5619" t="str">
            <v>Items</v>
          </cell>
          <cell r="D5619">
            <v>5.5</v>
          </cell>
          <cell r="E5619" t="str">
            <v>2F</v>
          </cell>
          <cell r="F5619" t="str">
            <v>HAWA</v>
          </cell>
          <cell r="G5619" t="str">
            <v>FITTING</v>
          </cell>
          <cell r="H5619" t="str">
            <v>S25</v>
          </cell>
          <cell r="I5619" t="str">
            <v>I</v>
          </cell>
          <cell r="J5619" t="str">
            <v>I</v>
          </cell>
          <cell r="K5619">
            <v>32320.91</v>
          </cell>
          <cell r="L5619" t="str">
            <v>SZIGETELŐ KÉSZLET T ELÁGAZÁSHOZ 140/110/90</v>
          </cell>
        </row>
        <row r="5620">
          <cell r="A5620" t="str">
            <v>HIK225/140</v>
          </cell>
          <cell r="B5620">
            <v>244105</v>
          </cell>
          <cell r="C5620" t="str">
            <v>Items</v>
          </cell>
          <cell r="D5620">
            <v>15</v>
          </cell>
          <cell r="E5620" t="str">
            <v>2F</v>
          </cell>
          <cell r="F5620" t="str">
            <v>HAWA</v>
          </cell>
          <cell r="G5620" t="str">
            <v>FITTING</v>
          </cell>
          <cell r="H5620" t="str">
            <v>S25</v>
          </cell>
          <cell r="I5620" t="str">
            <v>I</v>
          </cell>
          <cell r="J5620" t="str">
            <v>I</v>
          </cell>
          <cell r="K5620">
            <v>88924.01</v>
          </cell>
          <cell r="L5620" t="str">
            <v>SZIGETELŐ KÉSZLET H ELÁGAZÁSHOZ 225/200/160/140</v>
          </cell>
        </row>
        <row r="5621">
          <cell r="A5621" t="str">
            <v>LIK225/140</v>
          </cell>
          <cell r="B5621">
            <v>108002</v>
          </cell>
          <cell r="C5621" t="str">
            <v>Items</v>
          </cell>
          <cell r="D5621">
            <v>7.5</v>
          </cell>
          <cell r="E5621" t="str">
            <v>2F</v>
          </cell>
          <cell r="F5621" t="str">
            <v>HAWA</v>
          </cell>
          <cell r="G5621" t="str">
            <v>FITTING</v>
          </cell>
          <cell r="H5621" t="str">
            <v>S25</v>
          </cell>
          <cell r="I5621" t="str">
            <v>I</v>
          </cell>
          <cell r="J5621" t="str">
            <v>I</v>
          </cell>
          <cell r="K5621">
            <v>39343.58</v>
          </cell>
          <cell r="L5621" t="str">
            <v>SZIGETELŐ KÉSZLET KÖNYÖKIDOMOKHOZ 225/200/160/140</v>
          </cell>
        </row>
        <row r="5622">
          <cell r="A5622" t="str">
            <v>RAS200/110</v>
          </cell>
          <cell r="B5622">
            <v>35529</v>
          </cell>
          <cell r="C5622" t="str">
            <v>Items</v>
          </cell>
          <cell r="D5622">
            <v>1</v>
          </cell>
          <cell r="E5622" t="str">
            <v>2F</v>
          </cell>
          <cell r="F5622" t="str">
            <v>HAWA</v>
          </cell>
          <cell r="G5622" t="str">
            <v>FITTING</v>
          </cell>
          <cell r="H5622" t="str">
            <v>S25</v>
          </cell>
          <cell r="I5622" t="str">
            <v>I</v>
          </cell>
          <cell r="J5622" t="str">
            <v>I</v>
          </cell>
          <cell r="K5622">
            <v>12942.8</v>
          </cell>
          <cell r="L5622" t="str">
            <v>SZIGETELÉS SZŰKÍTŐ 200/110</v>
          </cell>
        </row>
        <row r="5623">
          <cell r="A5623" t="str">
            <v>RAS200/90</v>
          </cell>
          <cell r="B5623">
            <v>32908</v>
          </cell>
          <cell r="C5623" t="str">
            <v>Items</v>
          </cell>
          <cell r="D5623">
            <v>1</v>
          </cell>
          <cell r="E5623" t="str">
            <v>2F</v>
          </cell>
          <cell r="F5623" t="str">
            <v>HAWA</v>
          </cell>
          <cell r="G5623" t="str">
            <v>FITTING</v>
          </cell>
          <cell r="H5623" t="str">
            <v>S25</v>
          </cell>
          <cell r="I5623" t="str">
            <v>I</v>
          </cell>
          <cell r="J5623" t="str">
            <v>I</v>
          </cell>
          <cell r="K5623">
            <v>11988.04</v>
          </cell>
          <cell r="L5623" t="str">
            <v>SZIGETELÉS SZŰKÍTŐ 200/90</v>
          </cell>
        </row>
        <row r="5624">
          <cell r="A5624" t="str">
            <v>RAS200/75</v>
          </cell>
          <cell r="B5624">
            <v>30697</v>
          </cell>
          <cell r="C5624" t="str">
            <v>Items</v>
          </cell>
          <cell r="D5624">
            <v>1</v>
          </cell>
          <cell r="E5624" t="str">
            <v>2F</v>
          </cell>
          <cell r="F5624" t="str">
            <v>HAWA</v>
          </cell>
          <cell r="G5624" t="str">
            <v>FITTING</v>
          </cell>
          <cell r="H5624" t="str">
            <v>S25</v>
          </cell>
          <cell r="I5624" t="str">
            <v>I</v>
          </cell>
          <cell r="J5624" t="str">
            <v>I</v>
          </cell>
          <cell r="K5624">
            <v>11182.66</v>
          </cell>
          <cell r="L5624" t="str">
            <v>SZIGETELÉS SZŰKÍTŐ 200/75</v>
          </cell>
        </row>
        <row r="5625">
          <cell r="A5625" t="str">
            <v>UIC225/140</v>
          </cell>
          <cell r="B5625">
            <v>558063</v>
          </cell>
          <cell r="C5625" t="str">
            <v>Items</v>
          </cell>
          <cell r="D5625">
            <v>35</v>
          </cell>
          <cell r="E5625" t="str">
            <v>2F</v>
          </cell>
          <cell r="F5625" t="str">
            <v>HAWA</v>
          </cell>
          <cell r="G5625" t="str">
            <v>FITTING</v>
          </cell>
          <cell r="H5625" t="str">
            <v>S25</v>
          </cell>
          <cell r="I5625" t="str">
            <v>I</v>
          </cell>
          <cell r="J5625" t="str">
            <v>I</v>
          </cell>
          <cell r="K5625">
            <v>203294.4</v>
          </cell>
          <cell r="L5625" t="str">
            <v>FÖLDALATTI SZERELVÉNYAKNA</v>
          </cell>
        </row>
        <row r="5626">
          <cell r="A5626" t="str">
            <v>SCHA6/360</v>
          </cell>
          <cell r="B5626">
            <v>79933</v>
          </cell>
          <cell r="C5626" t="str">
            <v>Items</v>
          </cell>
          <cell r="D5626">
            <v>1.4</v>
          </cell>
          <cell r="E5626" t="str">
            <v>2F</v>
          </cell>
          <cell r="F5626" t="str">
            <v>HAWA</v>
          </cell>
          <cell r="G5626" t="str">
            <v>FITTING</v>
          </cell>
          <cell r="H5626" t="str">
            <v>S25</v>
          </cell>
          <cell r="I5626" t="str">
            <v>I</v>
          </cell>
          <cell r="J5626" t="str">
            <v>I</v>
          </cell>
          <cell r="K5626">
            <v>29118.45</v>
          </cell>
          <cell r="L5626" t="str">
            <v>FIXPONTI FALI ÁTVEZETÉSS 75mm/ND150</v>
          </cell>
        </row>
        <row r="5627">
          <cell r="A5627" t="str">
            <v>SCHA9/340</v>
          </cell>
          <cell r="B5627">
            <v>100095</v>
          </cell>
          <cell r="C5627" t="str">
            <v>Items</v>
          </cell>
          <cell r="D5627">
            <v>0.64</v>
          </cell>
          <cell r="E5627" t="str">
            <v>2F</v>
          </cell>
          <cell r="F5627" t="str">
            <v>HAWA</v>
          </cell>
          <cell r="G5627" t="str">
            <v>FITTING</v>
          </cell>
          <cell r="H5627" t="str">
            <v>S25</v>
          </cell>
          <cell r="I5627" t="str">
            <v>I</v>
          </cell>
          <cell r="J5627" t="str">
            <v>I</v>
          </cell>
          <cell r="K5627">
            <v>36463.08</v>
          </cell>
          <cell r="L5627" t="str">
            <v>FIXPONTI FALI ÁTVEZETÉS 90mm/ND150</v>
          </cell>
        </row>
        <row r="5628">
          <cell r="A5628" t="str">
            <v>SCHA10/300</v>
          </cell>
          <cell r="B5628">
            <v>67683</v>
          </cell>
          <cell r="C5628" t="str">
            <v>Items</v>
          </cell>
          <cell r="D5628">
            <v>1</v>
          </cell>
          <cell r="E5628" t="str">
            <v>2F</v>
          </cell>
          <cell r="F5628" t="str">
            <v>HAWA</v>
          </cell>
          <cell r="G5628" t="str">
            <v>FITTING</v>
          </cell>
          <cell r="H5628" t="str">
            <v>S25</v>
          </cell>
          <cell r="I5628" t="str">
            <v>I</v>
          </cell>
          <cell r="J5628" t="str">
            <v>I</v>
          </cell>
          <cell r="K5628">
            <v>24655.89</v>
          </cell>
          <cell r="L5628" t="str">
            <v>FIXPONTI FALI ÁTVEZETÉS 110mm/ND150</v>
          </cell>
        </row>
        <row r="5629">
          <cell r="A5629" t="str">
            <v>SCHA13/340</v>
          </cell>
          <cell r="B5629">
            <v>143991</v>
          </cell>
          <cell r="C5629" t="str">
            <v>Items</v>
          </cell>
          <cell r="D5629">
            <v>1.92</v>
          </cell>
          <cell r="E5629" t="str">
            <v>2F</v>
          </cell>
          <cell r="F5629" t="str">
            <v>HAWA</v>
          </cell>
          <cell r="G5629" t="str">
            <v>FITTING</v>
          </cell>
          <cell r="H5629" t="str">
            <v>S25</v>
          </cell>
          <cell r="I5629" t="str">
            <v>I</v>
          </cell>
          <cell r="J5629" t="str">
            <v>I</v>
          </cell>
          <cell r="K5629">
            <v>52453.919999999998</v>
          </cell>
          <cell r="L5629" t="str">
            <v>FIXPONTI FALI ÁTVEZETÉS 140mm/ND200</v>
          </cell>
        </row>
        <row r="5630">
          <cell r="A5630" t="str">
            <v>SCHA9/475</v>
          </cell>
          <cell r="B5630">
            <v>168236</v>
          </cell>
          <cell r="C5630" t="str">
            <v>Items</v>
          </cell>
          <cell r="D5630">
            <v>3.95</v>
          </cell>
          <cell r="E5630" t="str">
            <v>2F</v>
          </cell>
          <cell r="F5630" t="str">
            <v>HAWA</v>
          </cell>
          <cell r="G5630" t="str">
            <v>FITTING</v>
          </cell>
          <cell r="H5630" t="str">
            <v>S25</v>
          </cell>
          <cell r="I5630" t="str">
            <v>I</v>
          </cell>
          <cell r="J5630" t="str">
            <v>I</v>
          </cell>
          <cell r="K5630">
            <v>61286.07</v>
          </cell>
          <cell r="L5630" t="str">
            <v>FIXPONTI FALI ÁTVEZETÉS 160mm/ND250</v>
          </cell>
        </row>
        <row r="5631">
          <cell r="A5631" t="str">
            <v>SCHA9/325</v>
          </cell>
          <cell r="B5631">
            <v>105454</v>
          </cell>
          <cell r="C5631" t="str">
            <v>Items</v>
          </cell>
          <cell r="D5631">
            <v>2.0299999999999998</v>
          </cell>
          <cell r="E5631" t="str">
            <v>2F</v>
          </cell>
          <cell r="F5631" t="str">
            <v>HAWA</v>
          </cell>
          <cell r="G5631" t="str">
            <v>FITTING</v>
          </cell>
          <cell r="H5631" t="str">
            <v>S25</v>
          </cell>
          <cell r="I5631" t="str">
            <v>I</v>
          </cell>
          <cell r="J5631" t="str">
            <v>I</v>
          </cell>
          <cell r="K5631">
            <v>38415.449999999997</v>
          </cell>
          <cell r="L5631" t="str">
            <v>FIXPONTI FALI ÁTVEZETÉS 200mm/ND250</v>
          </cell>
        </row>
        <row r="5632">
          <cell r="A5632" t="str">
            <v>SCHA12/410</v>
          </cell>
          <cell r="B5632">
            <v>223872</v>
          </cell>
          <cell r="C5632" t="str">
            <v>Items</v>
          </cell>
          <cell r="D5632">
            <v>4.99</v>
          </cell>
          <cell r="E5632" t="str">
            <v>2F</v>
          </cell>
          <cell r="F5632" t="str">
            <v>HAWA</v>
          </cell>
          <cell r="G5632" t="str">
            <v>FITTING</v>
          </cell>
          <cell r="H5632" t="str">
            <v>S25</v>
          </cell>
          <cell r="I5632" t="str">
            <v>I</v>
          </cell>
          <cell r="J5632" t="str">
            <v>I</v>
          </cell>
          <cell r="K5632">
            <v>81553.53</v>
          </cell>
          <cell r="L5632" t="str">
            <v>FIXPONTI FALI ÁTVEZETÉS 225mm/ND300</v>
          </cell>
        </row>
        <row r="5633">
          <cell r="A5633" t="str">
            <v>WSFI150</v>
          </cell>
          <cell r="B5633">
            <v>88133</v>
          </cell>
          <cell r="C5633" t="str">
            <v>Items</v>
          </cell>
          <cell r="D5633">
            <v>8</v>
          </cell>
          <cell r="E5633" t="str">
            <v>2F</v>
          </cell>
          <cell r="F5633" t="str">
            <v>HAWA</v>
          </cell>
          <cell r="G5633" t="str">
            <v>FITTING</v>
          </cell>
          <cell r="H5633" t="str">
            <v>S25</v>
          </cell>
          <cell r="I5633" t="str">
            <v>I</v>
          </cell>
          <cell r="J5633" t="str">
            <v>I</v>
          </cell>
          <cell r="K5633">
            <v>32105.64</v>
          </cell>
          <cell r="L5633" t="str">
            <v>ROSTCEMENT FALI ÁTVEZETÉS HOSSZ= 400mm ND150</v>
          </cell>
        </row>
        <row r="5634">
          <cell r="A5634" t="str">
            <v>WSFI200</v>
          </cell>
          <cell r="B5634">
            <v>105198</v>
          </cell>
          <cell r="C5634" t="str">
            <v>Items</v>
          </cell>
          <cell r="D5634">
            <v>13.47</v>
          </cell>
          <cell r="E5634" t="str">
            <v>2F</v>
          </cell>
          <cell r="F5634" t="str">
            <v>HAWA</v>
          </cell>
          <cell r="G5634" t="str">
            <v>FITTING</v>
          </cell>
          <cell r="H5634" t="str">
            <v>S25</v>
          </cell>
          <cell r="I5634" t="str">
            <v>I</v>
          </cell>
          <cell r="J5634" t="str">
            <v>I</v>
          </cell>
          <cell r="K5634">
            <v>38322.239999999998</v>
          </cell>
          <cell r="L5634" t="str">
            <v>ROSTCEMENT FALI ÁTVEZETÉS HOSSZ= 400mm ND200</v>
          </cell>
        </row>
        <row r="5635">
          <cell r="A5635" t="str">
            <v>WSFI250</v>
          </cell>
          <cell r="B5635">
            <v>131502</v>
          </cell>
          <cell r="C5635" t="str">
            <v>Items</v>
          </cell>
          <cell r="D5635">
            <v>16.43</v>
          </cell>
          <cell r="E5635" t="str">
            <v>2F</v>
          </cell>
          <cell r="F5635" t="str">
            <v>HAWA</v>
          </cell>
          <cell r="G5635" t="str">
            <v>FITTING</v>
          </cell>
          <cell r="H5635" t="str">
            <v>S25</v>
          </cell>
          <cell r="I5635" t="str">
            <v>I</v>
          </cell>
          <cell r="J5635" t="str">
            <v>I</v>
          </cell>
          <cell r="K5635">
            <v>47904.35</v>
          </cell>
          <cell r="L5635" t="str">
            <v>ROSTCEMENT FALI ÁTVEZETÉS HOSSZ= 400mm ND250</v>
          </cell>
        </row>
        <row r="5636">
          <cell r="A5636" t="str">
            <v>WSFI300</v>
          </cell>
          <cell r="B5636">
            <v>160120</v>
          </cell>
          <cell r="C5636" t="str">
            <v>Items</v>
          </cell>
          <cell r="D5636">
            <v>19.97</v>
          </cell>
          <cell r="E5636" t="str">
            <v>2F</v>
          </cell>
          <cell r="F5636" t="str">
            <v>HAWA</v>
          </cell>
          <cell r="G5636" t="str">
            <v>FITTING</v>
          </cell>
          <cell r="H5636" t="str">
            <v>S25</v>
          </cell>
          <cell r="I5636" t="str">
            <v>I</v>
          </cell>
          <cell r="J5636" t="str">
            <v>I</v>
          </cell>
          <cell r="K5636">
            <v>58329.38</v>
          </cell>
          <cell r="L5636" t="str">
            <v>ROSTCEMENT FALI ÁTVEZETÉS HOSSZ= 400mm ND300</v>
          </cell>
        </row>
        <row r="5637">
          <cell r="A5637" t="str">
            <v>WSL75/90</v>
          </cell>
          <cell r="B5637">
            <v>9675</v>
          </cell>
          <cell r="C5637" t="str">
            <v>Items</v>
          </cell>
          <cell r="D5637">
            <v>1.1599999999999999</v>
          </cell>
          <cell r="E5637" t="str">
            <v>2F</v>
          </cell>
          <cell r="F5637" t="str">
            <v>HAWA</v>
          </cell>
          <cell r="G5637" t="str">
            <v>FITTING</v>
          </cell>
          <cell r="H5637" t="str">
            <v>S25</v>
          </cell>
          <cell r="I5637" t="str">
            <v>I</v>
          </cell>
          <cell r="J5637" t="str">
            <v>I</v>
          </cell>
          <cell r="K5637">
            <v>3524.48</v>
          </cell>
          <cell r="L5637" t="str">
            <v>ZSUGORCSÖVES FALI ÁTVEZETÉS 75/90 mm</v>
          </cell>
        </row>
        <row r="5638">
          <cell r="A5638" t="str">
            <v>WSL110</v>
          </cell>
          <cell r="B5638">
            <v>14133</v>
          </cell>
          <cell r="C5638" t="str">
            <v>Items</v>
          </cell>
          <cell r="D5638">
            <v>1</v>
          </cell>
          <cell r="E5638" t="str">
            <v>2F</v>
          </cell>
          <cell r="F5638" t="str">
            <v>HAWA</v>
          </cell>
          <cell r="G5638" t="str">
            <v>FITTING</v>
          </cell>
          <cell r="H5638" t="str">
            <v>S25</v>
          </cell>
          <cell r="I5638" t="str">
            <v>I</v>
          </cell>
          <cell r="J5638" t="str">
            <v>I</v>
          </cell>
          <cell r="K5638">
            <v>5148.3500000000004</v>
          </cell>
          <cell r="L5638" t="str">
            <v>ZSUGORCSÖVES FALI ÁTVEZETÉS 110 mm</v>
          </cell>
        </row>
        <row r="5639">
          <cell r="A5639" t="str">
            <v>WSL140/160</v>
          </cell>
          <cell r="B5639">
            <v>13673</v>
          </cell>
          <cell r="C5639" t="str">
            <v>Items</v>
          </cell>
          <cell r="D5639">
            <v>1.82</v>
          </cell>
          <cell r="E5639" t="str">
            <v>2F</v>
          </cell>
          <cell r="F5639" t="str">
            <v>HAWA</v>
          </cell>
          <cell r="G5639" t="str">
            <v>FITTING</v>
          </cell>
          <cell r="H5639" t="str">
            <v>S25</v>
          </cell>
          <cell r="I5639" t="str">
            <v>I</v>
          </cell>
          <cell r="J5639" t="str">
            <v>I</v>
          </cell>
          <cell r="K5639">
            <v>4981.01</v>
          </cell>
          <cell r="L5639" t="str">
            <v>ZSUGORCSÖVES FALI ÁTVEZETÉS 140/160 mm</v>
          </cell>
        </row>
        <row r="5640">
          <cell r="A5640" t="str">
            <v>WSL200</v>
          </cell>
          <cell r="B5640">
            <v>20040</v>
          </cell>
          <cell r="C5640" t="str">
            <v>Items</v>
          </cell>
          <cell r="D5640">
            <v>3.64</v>
          </cell>
          <cell r="E5640" t="str">
            <v>2F</v>
          </cell>
          <cell r="F5640" t="str">
            <v>HAWA</v>
          </cell>
          <cell r="G5640" t="str">
            <v>FITTING</v>
          </cell>
          <cell r="H5640" t="str">
            <v>S25</v>
          </cell>
          <cell r="I5640" t="str">
            <v>I</v>
          </cell>
          <cell r="J5640" t="str">
            <v>I</v>
          </cell>
          <cell r="K5640">
            <v>7300.31</v>
          </cell>
          <cell r="L5640" t="str">
            <v>ZSUGORCSÖVES FALI ÁTVEZETÉS 200 mm</v>
          </cell>
        </row>
        <row r="5641">
          <cell r="A5641" t="str">
            <v>WSL225</v>
          </cell>
          <cell r="B5641">
            <v>27901</v>
          </cell>
          <cell r="C5641" t="str">
            <v>Items</v>
          </cell>
          <cell r="D5641">
            <v>4.2</v>
          </cell>
          <cell r="E5641" t="str">
            <v>2F</v>
          </cell>
          <cell r="F5641" t="str">
            <v>HAWA</v>
          </cell>
          <cell r="G5641" t="str">
            <v>FITTING</v>
          </cell>
          <cell r="H5641" t="str">
            <v>S25</v>
          </cell>
          <cell r="I5641" t="str">
            <v>I</v>
          </cell>
          <cell r="J5641" t="str">
            <v>I</v>
          </cell>
          <cell r="K5641">
            <v>10163.790000000001</v>
          </cell>
          <cell r="L5641" t="str">
            <v>ZSUGORCSÖVES FALI ÁTVEZETÉS 225 mm</v>
          </cell>
        </row>
        <row r="5642">
          <cell r="A5642" t="str">
            <v>RETAP-H</v>
          </cell>
          <cell r="B5642">
            <v>70472</v>
          </cell>
          <cell r="C5642" t="str">
            <v>Items</v>
          </cell>
          <cell r="D5642">
            <v>3.03</v>
          </cell>
          <cell r="E5642" t="str">
            <v>2F</v>
          </cell>
          <cell r="F5642" t="str">
            <v>HAWA</v>
          </cell>
          <cell r="G5642" t="str">
            <v>FITTING</v>
          </cell>
          <cell r="H5642" t="str">
            <v>S25</v>
          </cell>
          <cell r="I5642" t="str">
            <v>I</v>
          </cell>
          <cell r="J5642" t="str">
            <v>I</v>
          </cell>
          <cell r="K5642">
            <v>25672.12</v>
          </cell>
          <cell r="L5642" t="str">
            <v>JAVÍTÓ SZALAG HŐRE ZSUGORODÓ - 10 m x 0,20 m</v>
          </cell>
        </row>
        <row r="5643">
          <cell r="A5643" t="str">
            <v>RETAP-C</v>
          </cell>
          <cell r="B5643">
            <v>155577</v>
          </cell>
          <cell r="C5643" t="str">
            <v>Items</v>
          </cell>
          <cell r="D5643">
            <v>4.53</v>
          </cell>
          <cell r="E5643" t="str">
            <v>2F</v>
          </cell>
          <cell r="F5643" t="str">
            <v>HAWA</v>
          </cell>
          <cell r="G5643" t="str">
            <v>FITTING</v>
          </cell>
          <cell r="H5643" t="str">
            <v>S25</v>
          </cell>
          <cell r="I5643" t="str">
            <v>I</v>
          </cell>
          <cell r="J5643" t="str">
            <v>I</v>
          </cell>
          <cell r="K5643">
            <v>56674.52</v>
          </cell>
          <cell r="L5643" t="str">
            <v>JAVÍTÓ SZALAG - 10 m x 0,15 m</v>
          </cell>
        </row>
        <row r="5644">
          <cell r="A5644" t="str">
            <v>TA80/250WB</v>
          </cell>
          <cell r="B5644">
            <v>41685</v>
          </cell>
          <cell r="C5644" t="str">
            <v>Items</v>
          </cell>
          <cell r="D5644">
            <v>2.5</v>
          </cell>
          <cell r="E5644" t="str">
            <v>2F</v>
          </cell>
          <cell r="F5644" t="str">
            <v>HAWA</v>
          </cell>
          <cell r="G5644" t="str">
            <v>FITTING</v>
          </cell>
          <cell r="H5644" t="str">
            <v>S25</v>
          </cell>
          <cell r="I5644" t="str">
            <v>I</v>
          </cell>
          <cell r="J5644" t="str">
            <v>I</v>
          </cell>
          <cell r="K5644">
            <v>15185.1</v>
          </cell>
          <cell r="L5644" t="str">
            <v>JELSZALAG KÉK - 250 m x 0,08 m</v>
          </cell>
        </row>
        <row r="5645">
          <cell r="A5645" t="str">
            <v>TA80/250WR</v>
          </cell>
          <cell r="B5645">
            <v>41685</v>
          </cell>
          <cell r="C5645" t="str">
            <v>Items</v>
          </cell>
          <cell r="D5645">
            <v>2.5</v>
          </cell>
          <cell r="E5645" t="str">
            <v>2F</v>
          </cell>
          <cell r="F5645" t="str">
            <v>HAWA</v>
          </cell>
          <cell r="G5645" t="str">
            <v>FITTING</v>
          </cell>
          <cell r="H5645" t="str">
            <v>S25</v>
          </cell>
          <cell r="I5645" t="str">
            <v>I</v>
          </cell>
          <cell r="J5645" t="str">
            <v>I</v>
          </cell>
          <cell r="K5645">
            <v>15185.1</v>
          </cell>
          <cell r="L5645" t="str">
            <v>JELSZALAG PIROS - 250 m x 0,08 m</v>
          </cell>
        </row>
        <row r="5646">
          <cell r="A5646" t="str">
            <v>SSL75</v>
          </cell>
          <cell r="B5646">
            <v>2875</v>
          </cell>
          <cell r="C5646" t="str">
            <v>Items</v>
          </cell>
          <cell r="D5646">
            <v>0.13</v>
          </cell>
          <cell r="E5646" t="str">
            <v>2F</v>
          </cell>
          <cell r="F5646" t="str">
            <v>HAWA</v>
          </cell>
          <cell r="G5646" t="str">
            <v>FITTING</v>
          </cell>
          <cell r="H5646" t="str">
            <v>S25</v>
          </cell>
          <cell r="I5646" t="str">
            <v>I</v>
          </cell>
          <cell r="J5646" t="str">
            <v>I</v>
          </cell>
          <cell r="K5646">
            <v>1047.47</v>
          </cell>
          <cell r="L5646" t="str">
            <v>ZSUGORCSŐ 75 mm</v>
          </cell>
        </row>
        <row r="5647">
          <cell r="A5647" t="str">
            <v>SSL90/110</v>
          </cell>
          <cell r="B5647">
            <v>5751</v>
          </cell>
          <cell r="C5647" t="str">
            <v>Items</v>
          </cell>
          <cell r="D5647">
            <v>0.17</v>
          </cell>
          <cell r="E5647" t="str">
            <v>2F</v>
          </cell>
          <cell r="F5647" t="str">
            <v>HAWA</v>
          </cell>
          <cell r="G5647" t="str">
            <v>FITTING</v>
          </cell>
          <cell r="H5647" t="str">
            <v>S25</v>
          </cell>
          <cell r="I5647" t="str">
            <v>I</v>
          </cell>
          <cell r="J5647" t="str">
            <v>I</v>
          </cell>
          <cell r="K5647">
            <v>2094.9299999999998</v>
          </cell>
          <cell r="L5647" t="str">
            <v>ZSUGORCSŐ 90/110 mm</v>
          </cell>
        </row>
        <row r="5648">
          <cell r="A5648" t="str">
            <v>SSL110/125</v>
          </cell>
          <cell r="B5648">
            <v>6176</v>
          </cell>
          <cell r="C5648" t="str">
            <v>Items</v>
          </cell>
          <cell r="D5648">
            <v>0.19</v>
          </cell>
          <cell r="E5648" t="str">
            <v>2F</v>
          </cell>
          <cell r="F5648" t="str">
            <v>HAWA</v>
          </cell>
          <cell r="G5648" t="str">
            <v>FITTING</v>
          </cell>
          <cell r="H5648" t="str">
            <v>S25</v>
          </cell>
          <cell r="I5648" t="str">
            <v>I</v>
          </cell>
          <cell r="J5648" t="str">
            <v>I</v>
          </cell>
          <cell r="K5648">
            <v>2249.88</v>
          </cell>
          <cell r="L5648" t="str">
            <v>ZSUGORCSŐ 110/125 mm</v>
          </cell>
        </row>
        <row r="5649">
          <cell r="A5649" t="str">
            <v>SSL140/160</v>
          </cell>
          <cell r="B5649">
            <v>6891</v>
          </cell>
          <cell r="C5649" t="str">
            <v>Items</v>
          </cell>
          <cell r="D5649">
            <v>0.25</v>
          </cell>
          <cell r="E5649" t="str">
            <v>2F</v>
          </cell>
          <cell r="F5649" t="str">
            <v>HAWA</v>
          </cell>
          <cell r="G5649" t="str">
            <v>FITTING</v>
          </cell>
          <cell r="H5649" t="str">
            <v>S25</v>
          </cell>
          <cell r="I5649" t="str">
            <v>I</v>
          </cell>
          <cell r="J5649" t="str">
            <v>I</v>
          </cell>
          <cell r="K5649">
            <v>2510.19</v>
          </cell>
          <cell r="L5649" t="str">
            <v>ZSUGORCSŐ 140/160 mm</v>
          </cell>
        </row>
        <row r="5650">
          <cell r="A5650" t="str">
            <v>SSL160/180</v>
          </cell>
          <cell r="B5650">
            <v>7231</v>
          </cell>
          <cell r="C5650" t="str">
            <v>Items</v>
          </cell>
          <cell r="D5650">
            <v>0.24</v>
          </cell>
          <cell r="E5650" t="str">
            <v>2F</v>
          </cell>
          <cell r="F5650" t="str">
            <v>HAWA</v>
          </cell>
          <cell r="G5650" t="str">
            <v>FITTING</v>
          </cell>
          <cell r="H5650" t="str">
            <v>S25</v>
          </cell>
          <cell r="I5650" t="str">
            <v>I</v>
          </cell>
          <cell r="J5650" t="str">
            <v>I</v>
          </cell>
          <cell r="K5650">
            <v>2634.15</v>
          </cell>
          <cell r="L5650" t="str">
            <v>ZSUGORCSŐ 160/180 mm</v>
          </cell>
        </row>
        <row r="5651">
          <cell r="A5651" t="str">
            <v>SSL200/225</v>
          </cell>
          <cell r="B5651">
            <v>8150</v>
          </cell>
          <cell r="C5651" t="str">
            <v>Items</v>
          </cell>
          <cell r="D5651">
            <v>0.32</v>
          </cell>
          <cell r="E5651" t="str">
            <v>2F</v>
          </cell>
          <cell r="F5651" t="str">
            <v>HAWA</v>
          </cell>
          <cell r="G5651" t="str">
            <v>FITTING</v>
          </cell>
          <cell r="H5651" t="str">
            <v>S25</v>
          </cell>
          <cell r="I5651" t="str">
            <v>I</v>
          </cell>
          <cell r="J5651" t="str">
            <v>I</v>
          </cell>
          <cell r="K5651">
            <v>2968.85</v>
          </cell>
          <cell r="L5651" t="str">
            <v>ZSUGORCSŐ 200/225 mm</v>
          </cell>
        </row>
        <row r="5652">
          <cell r="A5652" t="str">
            <v>SSL225/250</v>
          </cell>
          <cell r="B5652">
            <v>9426</v>
          </cell>
          <cell r="C5652" t="str">
            <v>Items</v>
          </cell>
          <cell r="D5652">
            <v>0.34</v>
          </cell>
          <cell r="E5652" t="str">
            <v>2F</v>
          </cell>
          <cell r="F5652" t="str">
            <v>HAWA</v>
          </cell>
          <cell r="G5652" t="str">
            <v>FITTING</v>
          </cell>
          <cell r="H5652" t="str">
            <v>S25</v>
          </cell>
          <cell r="I5652" t="str">
            <v>I</v>
          </cell>
          <cell r="J5652" t="str">
            <v>I</v>
          </cell>
          <cell r="K5652">
            <v>3433.7</v>
          </cell>
          <cell r="L5652" t="str">
            <v>ZSUGORCSŐ 225/250 mm</v>
          </cell>
        </row>
        <row r="5653">
          <cell r="A5653" t="str">
            <v>RS75/150</v>
          </cell>
          <cell r="B5653">
            <v>144554</v>
          </cell>
          <cell r="C5653" t="str">
            <v>Items</v>
          </cell>
          <cell r="D5653">
            <v>1.9</v>
          </cell>
          <cell r="E5653" t="str">
            <v>2F</v>
          </cell>
          <cell r="F5653" t="str">
            <v>HAWA</v>
          </cell>
          <cell r="G5653" t="str">
            <v>FITTING</v>
          </cell>
          <cell r="H5653" t="str">
            <v>S25</v>
          </cell>
          <cell r="I5653" t="str">
            <v>I</v>
          </cell>
          <cell r="J5653" t="str">
            <v>I</v>
          </cell>
          <cell r="K5653">
            <v>52659.14</v>
          </cell>
          <cell r="L5653" t="str">
            <v>GYŰRŰS TÉRKITÖLTŐ TÖMÍTÉS 75mm/ND150</v>
          </cell>
        </row>
        <row r="5654">
          <cell r="A5654" t="str">
            <v>RS90/150</v>
          </cell>
          <cell r="B5654">
            <v>144554</v>
          </cell>
          <cell r="C5654" t="str">
            <v>Items</v>
          </cell>
          <cell r="D5654">
            <v>1.8</v>
          </cell>
          <cell r="E5654" t="str">
            <v>2F</v>
          </cell>
          <cell r="F5654" t="str">
            <v>HAWA</v>
          </cell>
          <cell r="G5654" t="str">
            <v>FITTING</v>
          </cell>
          <cell r="H5654" t="str">
            <v>S25</v>
          </cell>
          <cell r="I5654" t="str">
            <v>I</v>
          </cell>
          <cell r="J5654" t="str">
            <v>I</v>
          </cell>
          <cell r="K5654">
            <v>52659.14</v>
          </cell>
          <cell r="L5654" t="str">
            <v>GYŰRŰS TÉRKITÖLTŐ TÖMÍTÉS 90mm/ND150</v>
          </cell>
        </row>
        <row r="5655">
          <cell r="A5655" t="str">
            <v>RS110/150</v>
          </cell>
          <cell r="B5655">
            <v>144554</v>
          </cell>
          <cell r="C5655" t="str">
            <v>Items</v>
          </cell>
          <cell r="D5655">
            <v>1.4</v>
          </cell>
          <cell r="E5655" t="str">
            <v>2F</v>
          </cell>
          <cell r="F5655" t="str">
            <v>HAWA</v>
          </cell>
          <cell r="G5655" t="str">
            <v>FITTING</v>
          </cell>
          <cell r="H5655" t="str">
            <v>S25</v>
          </cell>
          <cell r="I5655" t="str">
            <v>I</v>
          </cell>
          <cell r="J5655" t="str">
            <v>I</v>
          </cell>
          <cell r="K5655">
            <v>52659.14</v>
          </cell>
          <cell r="L5655" t="str">
            <v>GYŰRŰS TÉRKITÖLTŐ TÖMÍTÉS 110mm/ND150</v>
          </cell>
        </row>
        <row r="5656">
          <cell r="A5656" t="str">
            <v>RS140/200</v>
          </cell>
          <cell r="B5656">
            <v>172755</v>
          </cell>
          <cell r="C5656" t="str">
            <v>Items</v>
          </cell>
          <cell r="D5656">
            <v>2.2999999999999998</v>
          </cell>
          <cell r="E5656" t="str">
            <v>2F</v>
          </cell>
          <cell r="F5656" t="str">
            <v>HAWA</v>
          </cell>
          <cell r="G5656" t="str">
            <v>FITTING</v>
          </cell>
          <cell r="H5656" t="str">
            <v>S25</v>
          </cell>
          <cell r="I5656" t="str">
            <v>I</v>
          </cell>
          <cell r="J5656" t="str">
            <v>I</v>
          </cell>
          <cell r="K5656">
            <v>62932.33</v>
          </cell>
          <cell r="L5656" t="str">
            <v>GYŰRŰS TÉRKITÖLTŐ TÖMÍTÉS 140mm/ND200</v>
          </cell>
        </row>
        <row r="5657">
          <cell r="A5657" t="str">
            <v>RS160/250</v>
          </cell>
          <cell r="B5657">
            <v>226083</v>
          </cell>
          <cell r="C5657" t="str">
            <v>Items</v>
          </cell>
          <cell r="D5657">
            <v>4.0999999999999996</v>
          </cell>
          <cell r="E5657" t="str">
            <v>2F</v>
          </cell>
          <cell r="F5657" t="str">
            <v>HAWA</v>
          </cell>
          <cell r="G5657" t="str">
            <v>FITTING</v>
          </cell>
          <cell r="H5657" t="str">
            <v>S25</v>
          </cell>
          <cell r="I5657" t="str">
            <v>I</v>
          </cell>
          <cell r="J5657" t="str">
            <v>I</v>
          </cell>
          <cell r="K5657">
            <v>82358.720000000001</v>
          </cell>
          <cell r="L5657" t="str">
            <v>GYŰRŰS TÉRKITÖLTŐ TÖMÍTÉS 160mm/ND250</v>
          </cell>
        </row>
        <row r="5658">
          <cell r="A5658" t="str">
            <v>RS200/250</v>
          </cell>
          <cell r="B5658">
            <v>242826</v>
          </cell>
          <cell r="C5658" t="str">
            <v>Items</v>
          </cell>
          <cell r="D5658">
            <v>2.6</v>
          </cell>
          <cell r="E5658" t="str">
            <v>2F</v>
          </cell>
          <cell r="F5658" t="str">
            <v>HAWA</v>
          </cell>
          <cell r="G5658" t="str">
            <v>FITTING</v>
          </cell>
          <cell r="H5658" t="str">
            <v>S25</v>
          </cell>
          <cell r="I5658" t="str">
            <v>I</v>
          </cell>
          <cell r="J5658" t="str">
            <v>I</v>
          </cell>
          <cell r="K5658">
            <v>88458.17</v>
          </cell>
          <cell r="L5658" t="str">
            <v>GYŰRŰS TÉRKITÖLTŐ TÖMÍTÉS 200mm/ND250</v>
          </cell>
        </row>
        <row r="5659">
          <cell r="A5659" t="str">
            <v>RS225/300</v>
          </cell>
          <cell r="B5659">
            <v>294650</v>
          </cell>
          <cell r="C5659" t="str">
            <v>Items</v>
          </cell>
          <cell r="D5659">
            <v>4.5999999999999996</v>
          </cell>
          <cell r="E5659" t="str">
            <v>2F</v>
          </cell>
          <cell r="F5659" t="str">
            <v>HAWA</v>
          </cell>
          <cell r="G5659" t="str">
            <v>FITTING</v>
          </cell>
          <cell r="H5659" t="str">
            <v>S25</v>
          </cell>
          <cell r="I5659" t="str">
            <v>I</v>
          </cell>
          <cell r="J5659" t="str">
            <v>I</v>
          </cell>
          <cell r="K5659">
            <v>107336.7</v>
          </cell>
          <cell r="L5659" t="str">
            <v>GYŰRŰS TÉRKITÖLTŐ TÖMÍTÉS 225mm/ND300</v>
          </cell>
        </row>
        <row r="5660">
          <cell r="A5660" t="str">
            <v>WH-GR151/1RFI</v>
          </cell>
          <cell r="B5660">
            <v>38831</v>
          </cell>
          <cell r="C5660" t="str">
            <v>Items</v>
          </cell>
          <cell r="D5660">
            <v>25</v>
          </cell>
          <cell r="E5660" t="str">
            <v>1R</v>
          </cell>
          <cell r="F5660" t="str">
            <v>HAWA</v>
          </cell>
          <cell r="G5660" t="str">
            <v>OTHER</v>
          </cell>
          <cell r="H5660" t="str">
            <v>S30</v>
          </cell>
          <cell r="I5660" t="str">
            <v>I</v>
          </cell>
          <cell r="J5660" t="str">
            <v>N</v>
          </cell>
          <cell r="K5660">
            <v>16883</v>
          </cell>
          <cell r="L5660" t="str">
            <v>IMPREGNÁLT TÜZGÁTLÓ FÜTÖ-HÜTÖ PANEL 15MM 2,4m2</v>
          </cell>
        </row>
        <row r="5661">
          <cell r="A5661" t="str">
            <v>WH-GR151/2KRFI</v>
          </cell>
          <cell r="B5661">
            <v>20178</v>
          </cell>
          <cell r="C5661" t="str">
            <v>Items</v>
          </cell>
          <cell r="D5661">
            <v>25</v>
          </cell>
          <cell r="E5661" t="str">
            <v>1R</v>
          </cell>
          <cell r="F5661" t="str">
            <v>HAWA</v>
          </cell>
          <cell r="G5661" t="str">
            <v>OTHER</v>
          </cell>
          <cell r="H5661" t="str">
            <v>S30</v>
          </cell>
          <cell r="I5661" t="str">
            <v>I</v>
          </cell>
          <cell r="J5661" t="str">
            <v>N</v>
          </cell>
          <cell r="K5661">
            <v>8773</v>
          </cell>
          <cell r="L5661" t="str">
            <v>IMPREGNÁLT TÜZGÁTLÓ FÜTÖ-HÜTÖ PANEL 15MM 1,2m2</v>
          </cell>
        </row>
        <row r="5662">
          <cell r="A5662" t="str">
            <v>WH-GR151/2HRFI</v>
          </cell>
          <cell r="B5662">
            <v>20178</v>
          </cell>
          <cell r="C5662" t="str">
            <v>Items</v>
          </cell>
          <cell r="D5662">
            <v>25</v>
          </cell>
          <cell r="E5662" t="str">
            <v>1R</v>
          </cell>
          <cell r="F5662" t="str">
            <v>HAWA</v>
          </cell>
          <cell r="G5662" t="str">
            <v>OTHER</v>
          </cell>
          <cell r="H5662" t="str">
            <v>S30</v>
          </cell>
          <cell r="I5662" t="str">
            <v>I</v>
          </cell>
          <cell r="J5662" t="str">
            <v>N</v>
          </cell>
          <cell r="K5662">
            <v>8773</v>
          </cell>
          <cell r="L5662" t="str">
            <v>IMPREGNÁLT TÜZGÁTLÓ FÜTÖ-HÜTÖ PANEL 15MM 1,2m2</v>
          </cell>
        </row>
        <row r="5663">
          <cell r="A5663" t="str">
            <v>WH-GR151/4RFI</v>
          </cell>
          <cell r="B5663">
            <v>10852</v>
          </cell>
          <cell r="C5663" t="str">
            <v>Items</v>
          </cell>
          <cell r="D5663">
            <v>7</v>
          </cell>
          <cell r="E5663" t="str">
            <v>1R</v>
          </cell>
          <cell r="F5663" t="str">
            <v>HAWA</v>
          </cell>
          <cell r="G5663" t="str">
            <v>OTHER</v>
          </cell>
          <cell r="H5663" t="str">
            <v>S30</v>
          </cell>
          <cell r="I5663" t="str">
            <v>I</v>
          </cell>
          <cell r="J5663" t="str">
            <v>N</v>
          </cell>
          <cell r="K5663">
            <v>4718</v>
          </cell>
          <cell r="L5663" t="str">
            <v>IMPREGNÁLT TÜZGÁTLÓ FÜTÖ-HÜTÖ PANEL 15MM 0,6m2</v>
          </cell>
        </row>
        <row r="5664">
          <cell r="A5664" t="str">
            <v>KGEMT160-1GGY</v>
          </cell>
          <cell r="B5664">
            <v>12948</v>
          </cell>
          <cell r="C5664" t="str">
            <v>Items</v>
          </cell>
          <cell r="D5664">
            <v>1.1499999999999999</v>
          </cell>
          <cell r="E5664" t="str">
            <v>58</v>
          </cell>
          <cell r="F5664" t="str">
            <v>HAWA</v>
          </cell>
          <cell r="G5664" t="str">
            <v>FITTING</v>
          </cell>
          <cell r="H5664" t="str">
            <v>S07</v>
          </cell>
          <cell r="I5664" t="str">
            <v>I</v>
          </cell>
          <cell r="J5664" t="str">
            <v>N</v>
          </cell>
          <cell r="K5664">
            <v>2490</v>
          </cell>
          <cell r="L5664" t="str">
            <v>KG HOSSZ.TOK SIMPLA GGY-VEL H:310MM</v>
          </cell>
        </row>
        <row r="5665">
          <cell r="A5665" t="str">
            <v>KGEMT160-2GGY</v>
          </cell>
          <cell r="B5665">
            <v>13988</v>
          </cell>
          <cell r="C5665" t="str">
            <v>Items</v>
          </cell>
          <cell r="D5665">
            <v>1.1499999999999999</v>
          </cell>
          <cell r="E5665" t="str">
            <v>58</v>
          </cell>
          <cell r="F5665" t="str">
            <v>HAWA</v>
          </cell>
          <cell r="G5665" t="str">
            <v>FITTING</v>
          </cell>
          <cell r="H5665" t="str">
            <v>S07</v>
          </cell>
          <cell r="I5665" t="str">
            <v>I</v>
          </cell>
          <cell r="J5665" t="str">
            <v>N</v>
          </cell>
          <cell r="K5665">
            <v>2690</v>
          </cell>
          <cell r="L5665" t="str">
            <v>KG HOSSZ.TOK DUPLA GGY-VEL H:310MM</v>
          </cell>
        </row>
        <row r="5666">
          <cell r="A5666" t="str">
            <v>KGGL200/6MS.SN2FV</v>
          </cell>
          <cell r="B5666">
            <v>25201</v>
          </cell>
          <cell r="C5666" t="str">
            <v>Items</v>
          </cell>
          <cell r="D5666">
            <v>18.68</v>
          </cell>
          <cell r="E5666" t="str">
            <v>53</v>
          </cell>
          <cell r="F5666" t="str">
            <v>HAWA</v>
          </cell>
          <cell r="G5666" t="str">
            <v>PIPE</v>
          </cell>
          <cell r="H5666" t="str">
            <v>S29</v>
          </cell>
          <cell r="I5666" t="str">
            <v>I</v>
          </cell>
          <cell r="J5666" t="str">
            <v>N</v>
          </cell>
          <cell r="K5666">
            <v>5864</v>
          </cell>
          <cell r="L5666" t="str">
            <v>FELSZALLOCSÖ TISZT.NYILASHOZ SN2</v>
          </cell>
        </row>
        <row r="5667">
          <cell r="A5667" t="str">
            <v>PPKDEM250/6MSN16OD</v>
          </cell>
          <cell r="B5667">
            <v>78360</v>
          </cell>
          <cell r="C5667" t="str">
            <v>Items</v>
          </cell>
          <cell r="D5667">
            <v>33</v>
          </cell>
          <cell r="E5667" t="str">
            <v>1C</v>
          </cell>
          <cell r="F5667" t="str">
            <v>HAWA</v>
          </cell>
          <cell r="G5667" t="str">
            <v>PIPE</v>
          </cell>
          <cell r="H5667" t="str">
            <v>S35</v>
          </cell>
          <cell r="I5667" t="str">
            <v>I</v>
          </cell>
          <cell r="J5667" t="str">
            <v>I</v>
          </cell>
          <cell r="K5667">
            <v>15672</v>
          </cell>
          <cell r="L5667" t="str">
            <v>PP PRAGMA OD CSAT.SN16.OD250/ID218MM</v>
          </cell>
        </row>
        <row r="5668">
          <cell r="A5668" t="str">
            <v>PPKDEM300/6MSN16ID</v>
          </cell>
          <cell r="B5668">
            <v>123000</v>
          </cell>
          <cell r="C5668" t="str">
            <v>Items</v>
          </cell>
          <cell r="D5668">
            <v>39.24</v>
          </cell>
          <cell r="E5668" t="str">
            <v>1C</v>
          </cell>
          <cell r="F5668" t="str">
            <v>HAWA</v>
          </cell>
          <cell r="G5668" t="str">
            <v>PIPE</v>
          </cell>
          <cell r="H5668" t="str">
            <v>S35</v>
          </cell>
          <cell r="I5668" t="str">
            <v>I</v>
          </cell>
          <cell r="J5668" t="str">
            <v>I</v>
          </cell>
          <cell r="K5668">
            <v>24600</v>
          </cell>
          <cell r="L5668" t="str">
            <v>PP PRAGMA ID CSAT.SN16.ID300/OD343MM</v>
          </cell>
        </row>
        <row r="5669">
          <cell r="A5669" t="str">
            <v>PET180-063SDR17/R</v>
          </cell>
          <cell r="B5669">
            <v>188410</v>
          </cell>
          <cell r="C5669" t="str">
            <v>Items</v>
          </cell>
          <cell r="D5669">
            <v>2.2000000000000002</v>
          </cell>
          <cell r="E5669" t="str">
            <v>75</v>
          </cell>
          <cell r="F5669" t="str">
            <v>HAWA</v>
          </cell>
          <cell r="G5669" t="str">
            <v>FITTING</v>
          </cell>
          <cell r="H5669" t="str">
            <v>S20</v>
          </cell>
          <cell r="I5669" t="str">
            <v>I</v>
          </cell>
          <cell r="J5669" t="str">
            <v>N</v>
          </cell>
          <cell r="K5669">
            <v>50562.879999999997</v>
          </cell>
          <cell r="L5669" t="str">
            <v>SZÜKITETT T IDOM RÖVID</v>
          </cell>
        </row>
        <row r="5670">
          <cell r="A5670" t="str">
            <v>KGGL400/6MS.SN2FV</v>
          </cell>
          <cell r="B5670">
            <v>118027</v>
          </cell>
          <cell r="C5670" t="str">
            <v>Items</v>
          </cell>
          <cell r="D5670">
            <v>85</v>
          </cell>
          <cell r="E5670" t="str">
            <v>53</v>
          </cell>
          <cell r="F5670" t="str">
            <v>HAWA</v>
          </cell>
          <cell r="G5670" t="str">
            <v>PIPE</v>
          </cell>
          <cell r="H5670" t="str">
            <v>S29</v>
          </cell>
          <cell r="I5670" t="str">
            <v>I</v>
          </cell>
          <cell r="J5670" t="str">
            <v>N</v>
          </cell>
          <cell r="K5670">
            <v>25280</v>
          </cell>
          <cell r="L5670" t="str">
            <v>FELSZALLOCSÖ TISZT.NYILASHOZ SN2</v>
          </cell>
        </row>
        <row r="5671">
          <cell r="A5671" t="str">
            <v>WH-TSO</v>
          </cell>
          <cell r="B5671">
            <v>14415</v>
          </cell>
          <cell r="C5671" t="str">
            <v>Items</v>
          </cell>
          <cell r="D5671">
            <v>0.15</v>
          </cell>
          <cell r="E5671" t="str">
            <v>1J</v>
          </cell>
          <cell r="F5671" t="str">
            <v>HAWA</v>
          </cell>
          <cell r="G5671" t="str">
            <v>OTHER</v>
          </cell>
          <cell r="H5671" t="str">
            <v>S30</v>
          </cell>
          <cell r="I5671" t="str">
            <v>I</v>
          </cell>
          <cell r="J5671" t="str">
            <v>I</v>
          </cell>
          <cell r="K5671">
            <v>4837</v>
          </cell>
          <cell r="L5671" t="str">
            <v>KÜLSÖ HÖMÉRSÉKLETÉRZÉKELÖ</v>
          </cell>
        </row>
        <row r="5672">
          <cell r="A5672" t="str">
            <v>100VSDR11040EN6V</v>
          </cell>
          <cell r="B5672">
            <v>1101</v>
          </cell>
          <cell r="C5672" t="str">
            <v>Meter</v>
          </cell>
          <cell r="D5672">
            <v>0.42</v>
          </cell>
          <cell r="E5672" t="str">
            <v>70</v>
          </cell>
          <cell r="F5672" t="str">
            <v>HAWA</v>
          </cell>
          <cell r="G5672" t="str">
            <v>PIPE</v>
          </cell>
          <cell r="H5672" t="str">
            <v>S16</v>
          </cell>
          <cell r="I5672" t="str">
            <v>N</v>
          </cell>
          <cell r="J5672" t="str">
            <v>N</v>
          </cell>
          <cell r="K5672">
            <v>275</v>
          </cell>
          <cell r="L5672" t="str">
            <v>PE100 IVÓVIZCSÖ 40X3.7MM 16BAR (C=1.25)</v>
          </cell>
        </row>
        <row r="5673">
          <cell r="A5673" t="str">
            <v>100VSDR17032EN6V</v>
          </cell>
          <cell r="B5673">
            <v>504</v>
          </cell>
          <cell r="C5673" t="str">
            <v>Meter</v>
          </cell>
          <cell r="D5673">
            <v>0.19</v>
          </cell>
          <cell r="E5673" t="str">
            <v>70</v>
          </cell>
          <cell r="F5673" t="str">
            <v>HAWA</v>
          </cell>
          <cell r="G5673" t="str">
            <v>PIPE</v>
          </cell>
          <cell r="H5673" t="str">
            <v>S16</v>
          </cell>
          <cell r="I5673" t="str">
            <v>N</v>
          </cell>
          <cell r="J5673" t="str">
            <v>N</v>
          </cell>
          <cell r="K5673">
            <v>127</v>
          </cell>
          <cell r="L5673" t="str">
            <v>PE100 IVÓVIZCSÖ 32X2.0MM 10BAR (C=1.25)</v>
          </cell>
        </row>
        <row r="5674">
          <cell r="A5674" t="str">
            <v>WH-PS24V</v>
          </cell>
          <cell r="B5674">
            <v>82915</v>
          </cell>
          <cell r="C5674" t="str">
            <v>Items</v>
          </cell>
          <cell r="D5674">
            <v>1.5</v>
          </cell>
          <cell r="E5674" t="str">
            <v>1J</v>
          </cell>
          <cell r="F5674" t="str">
            <v>HAWA</v>
          </cell>
          <cell r="G5674" t="str">
            <v>OTHER</v>
          </cell>
          <cell r="H5674" t="str">
            <v>S30</v>
          </cell>
          <cell r="I5674" t="str">
            <v>I</v>
          </cell>
          <cell r="J5674" t="str">
            <v>N</v>
          </cell>
          <cell r="K5674">
            <v>35000</v>
          </cell>
          <cell r="L5674" t="str">
            <v>24V-OS BIZTONSÁGI TRANSZFORMÁTOR</v>
          </cell>
        </row>
        <row r="5675">
          <cell r="A5675" t="str">
            <v>KGEM315/2M-SV</v>
          </cell>
          <cell r="B5675">
            <v>31529</v>
          </cell>
          <cell r="C5675" t="str">
            <v>Items</v>
          </cell>
          <cell r="D5675">
            <v>19.36</v>
          </cell>
          <cell r="E5675" t="str">
            <v>53</v>
          </cell>
          <cell r="F5675" t="str">
            <v>HAWA</v>
          </cell>
          <cell r="G5675" t="str">
            <v>PIPE</v>
          </cell>
          <cell r="H5675" t="str">
            <v>S29</v>
          </cell>
          <cell r="I5675" t="str">
            <v>N</v>
          </cell>
          <cell r="J5675" t="str">
            <v>N</v>
          </cell>
          <cell r="K5675">
            <v>6239.31</v>
          </cell>
          <cell r="L5675" t="str">
            <v>TOK. SUPER CSAT.CSÖ 315X7.7X5000MM SN4</v>
          </cell>
        </row>
        <row r="5676">
          <cell r="A5676" t="str">
            <v>SANITWCTART450</v>
          </cell>
          <cell r="B5676">
            <v>47010</v>
          </cell>
          <cell r="C5676" t="str">
            <v>Items</v>
          </cell>
          <cell r="D5676">
            <v>13.5</v>
          </cell>
          <cell r="E5676" t="str">
            <v>0V</v>
          </cell>
          <cell r="F5676" t="str">
            <v>HAWA</v>
          </cell>
          <cell r="G5676" t="str">
            <v>FITTING</v>
          </cell>
          <cell r="H5676" t="str">
            <v>S34</v>
          </cell>
          <cell r="I5676" t="str">
            <v>I</v>
          </cell>
          <cell r="J5676" t="str">
            <v>I</v>
          </cell>
          <cell r="K5676">
            <v>18435</v>
          </cell>
          <cell r="L5676" t="str">
            <v>90.733.00..T000</v>
          </cell>
        </row>
        <row r="5677">
          <cell r="A5677" t="str">
            <v>SANITWCFALITART</v>
          </cell>
          <cell r="B5677">
            <v>6854</v>
          </cell>
          <cell r="C5677" t="str">
            <v>Items</v>
          </cell>
          <cell r="D5677">
            <v>0.52</v>
          </cell>
          <cell r="E5677" t="str">
            <v>0V</v>
          </cell>
          <cell r="F5677" t="str">
            <v>HAWA</v>
          </cell>
          <cell r="G5677" t="str">
            <v>FITTING</v>
          </cell>
          <cell r="H5677" t="str">
            <v>S34</v>
          </cell>
          <cell r="I5677" t="str">
            <v>I</v>
          </cell>
          <cell r="J5677" t="str">
            <v>I</v>
          </cell>
          <cell r="K5677">
            <v>1344</v>
          </cell>
          <cell r="L5677" t="str">
            <v>17.257.00..T000</v>
          </cell>
        </row>
        <row r="5678">
          <cell r="A5678" t="str">
            <v>SANITWCTART</v>
          </cell>
          <cell r="B5678">
            <v>40800</v>
          </cell>
          <cell r="C5678" t="str">
            <v>Items</v>
          </cell>
          <cell r="D5678">
            <v>8</v>
          </cell>
          <cell r="E5678" t="str">
            <v>0V</v>
          </cell>
          <cell r="F5678" t="str">
            <v>HAWA</v>
          </cell>
          <cell r="G5678" t="str">
            <v>FITTING</v>
          </cell>
          <cell r="H5678" t="str">
            <v>S34</v>
          </cell>
          <cell r="I5678" t="str">
            <v>I</v>
          </cell>
          <cell r="J5678" t="str">
            <v>I</v>
          </cell>
          <cell r="K5678">
            <v>16000</v>
          </cell>
          <cell r="L5678" t="str">
            <v>95.721.00..0000</v>
          </cell>
        </row>
        <row r="5679">
          <cell r="A5679" t="str">
            <v>SANITS706F</v>
          </cell>
          <cell r="B5679">
            <v>7561</v>
          </cell>
          <cell r="C5679" t="str">
            <v>Items</v>
          </cell>
          <cell r="D5679">
            <v>0.36</v>
          </cell>
          <cell r="E5679" t="str">
            <v>0V</v>
          </cell>
          <cell r="F5679" t="str">
            <v>HAWA</v>
          </cell>
          <cell r="G5679" t="str">
            <v>FITTING</v>
          </cell>
          <cell r="H5679" t="str">
            <v>S34</v>
          </cell>
          <cell r="I5679" t="str">
            <v>I</v>
          </cell>
          <cell r="J5679" t="str">
            <v>I</v>
          </cell>
          <cell r="K5679">
            <v>2965</v>
          </cell>
          <cell r="L5679" t="str">
            <v>16.706.01..0000</v>
          </cell>
        </row>
        <row r="5680">
          <cell r="A5680" t="str">
            <v>SANITS707F</v>
          </cell>
          <cell r="B5680">
            <v>7561</v>
          </cell>
          <cell r="C5680" t="str">
            <v>Items</v>
          </cell>
          <cell r="D5680">
            <v>0.36</v>
          </cell>
          <cell r="E5680" t="str">
            <v>0V</v>
          </cell>
          <cell r="F5680" t="str">
            <v>HAWA</v>
          </cell>
          <cell r="G5680" t="str">
            <v>FITTING</v>
          </cell>
          <cell r="H5680" t="str">
            <v>S34</v>
          </cell>
          <cell r="I5680" t="str">
            <v>I</v>
          </cell>
          <cell r="J5680" t="str">
            <v>I</v>
          </cell>
          <cell r="K5680">
            <v>2965</v>
          </cell>
          <cell r="L5680" t="str">
            <v>16.707.01..0000</v>
          </cell>
        </row>
        <row r="5681">
          <cell r="A5681" t="str">
            <v>SANITS706FK</v>
          </cell>
          <cell r="B5681">
            <v>10081</v>
          </cell>
          <cell r="C5681" t="str">
            <v>Items</v>
          </cell>
          <cell r="D5681">
            <v>0.36</v>
          </cell>
          <cell r="E5681" t="str">
            <v>0V</v>
          </cell>
          <cell r="F5681" t="str">
            <v>HAWA</v>
          </cell>
          <cell r="G5681" t="str">
            <v>FITTING</v>
          </cell>
          <cell r="H5681" t="str">
            <v>S34</v>
          </cell>
          <cell r="I5681" t="str">
            <v>I</v>
          </cell>
          <cell r="J5681" t="str">
            <v>I</v>
          </cell>
          <cell r="K5681">
            <v>3953</v>
          </cell>
          <cell r="L5681" t="str">
            <v>16.706.81..0000</v>
          </cell>
        </row>
        <row r="5682">
          <cell r="A5682" t="str">
            <v>SANITS707FK</v>
          </cell>
          <cell r="B5682">
            <v>10081</v>
          </cell>
          <cell r="C5682" t="str">
            <v>Items</v>
          </cell>
          <cell r="D5682">
            <v>0.36</v>
          </cell>
          <cell r="E5682" t="str">
            <v>0V</v>
          </cell>
          <cell r="F5682" t="str">
            <v>HAWA</v>
          </cell>
          <cell r="G5682" t="str">
            <v>FITTING</v>
          </cell>
          <cell r="H5682" t="str">
            <v>S34</v>
          </cell>
          <cell r="I5682" t="str">
            <v>I</v>
          </cell>
          <cell r="J5682" t="str">
            <v>I</v>
          </cell>
          <cell r="K5682">
            <v>3953</v>
          </cell>
          <cell r="L5682" t="str">
            <v>16.707.81..0000</v>
          </cell>
        </row>
        <row r="5683">
          <cell r="A5683" t="str">
            <v>SANITS706MK</v>
          </cell>
          <cell r="B5683">
            <v>10081</v>
          </cell>
          <cell r="C5683" t="str">
            <v>Items</v>
          </cell>
          <cell r="D5683">
            <v>0.36</v>
          </cell>
          <cell r="E5683" t="str">
            <v>0V</v>
          </cell>
          <cell r="F5683" t="str">
            <v>HAWA</v>
          </cell>
          <cell r="G5683" t="str">
            <v>FITTING</v>
          </cell>
          <cell r="H5683" t="str">
            <v>S34</v>
          </cell>
          <cell r="I5683" t="str">
            <v>I</v>
          </cell>
          <cell r="J5683" t="str">
            <v>I</v>
          </cell>
          <cell r="K5683">
            <v>3953</v>
          </cell>
          <cell r="L5683" t="str">
            <v>16.706.93..0000</v>
          </cell>
        </row>
        <row r="5684">
          <cell r="A5684" t="str">
            <v>SANITS707MK</v>
          </cell>
          <cell r="B5684">
            <v>10081</v>
          </cell>
          <cell r="C5684" t="str">
            <v>Items</v>
          </cell>
          <cell r="D5684">
            <v>0.36</v>
          </cell>
          <cell r="E5684" t="str">
            <v>0V</v>
          </cell>
          <cell r="F5684" t="str">
            <v>HAWA</v>
          </cell>
          <cell r="G5684" t="str">
            <v>FITTING</v>
          </cell>
          <cell r="H5684" t="str">
            <v>S34</v>
          </cell>
          <cell r="I5684" t="str">
            <v>I</v>
          </cell>
          <cell r="J5684" t="str">
            <v>I</v>
          </cell>
          <cell r="K5684">
            <v>3953</v>
          </cell>
          <cell r="L5684" t="str">
            <v>16.707.93..0000</v>
          </cell>
        </row>
        <row r="5685">
          <cell r="A5685" t="str">
            <v>PP020/4MUNIBETA</v>
          </cell>
          <cell r="B5685">
            <v>1407</v>
          </cell>
          <cell r="C5685" t="str">
            <v>Items</v>
          </cell>
          <cell r="D5685">
            <v>0.67</v>
          </cell>
          <cell r="E5685" t="str">
            <v>96</v>
          </cell>
          <cell r="F5685" t="str">
            <v>HAWA</v>
          </cell>
          <cell r="G5685" t="str">
            <v>PIPE</v>
          </cell>
          <cell r="H5685" t="str">
            <v>S23</v>
          </cell>
          <cell r="I5685" t="str">
            <v>I</v>
          </cell>
          <cell r="J5685" t="str">
            <v>N</v>
          </cell>
          <cell r="K5685">
            <v>542</v>
          </cell>
          <cell r="L5685" t="str">
            <v>PP-RCT 20x2,3/4M UNIBETA NYOMÓCSÖ</v>
          </cell>
        </row>
        <row r="5686">
          <cell r="A5686" t="str">
            <v>PP025/4MUNIBETA</v>
          </cell>
          <cell r="B5686">
            <v>2228</v>
          </cell>
          <cell r="C5686" t="str">
            <v>Items</v>
          </cell>
          <cell r="D5686">
            <v>0.67</v>
          </cell>
          <cell r="E5686" t="str">
            <v>96</v>
          </cell>
          <cell r="F5686" t="str">
            <v>HAWA</v>
          </cell>
          <cell r="G5686" t="str">
            <v>PIPE</v>
          </cell>
          <cell r="H5686" t="str">
            <v>S23</v>
          </cell>
          <cell r="I5686" t="str">
            <v>I</v>
          </cell>
          <cell r="J5686" t="str">
            <v>N</v>
          </cell>
          <cell r="K5686">
            <v>853</v>
          </cell>
          <cell r="L5686" t="str">
            <v>PP-RCT 25x2,8/4M UNIBETA NYOMÓCSÖ</v>
          </cell>
        </row>
        <row r="5687">
          <cell r="A5687" t="str">
            <v>PP032/4MUNIBETA</v>
          </cell>
          <cell r="B5687">
            <v>3661</v>
          </cell>
          <cell r="C5687" t="str">
            <v>Items</v>
          </cell>
          <cell r="D5687">
            <v>0.67</v>
          </cell>
          <cell r="E5687" t="str">
            <v>96</v>
          </cell>
          <cell r="F5687" t="str">
            <v>HAWA</v>
          </cell>
          <cell r="G5687" t="str">
            <v>PIPE</v>
          </cell>
          <cell r="H5687" t="str">
            <v>S23</v>
          </cell>
          <cell r="I5687" t="str">
            <v>I</v>
          </cell>
          <cell r="J5687" t="str">
            <v>N</v>
          </cell>
          <cell r="K5687">
            <v>1401</v>
          </cell>
          <cell r="L5687" t="str">
            <v>PP-RCT 32x23,6/4M UNIBETA NYOMÓCSÖ</v>
          </cell>
        </row>
        <row r="5688">
          <cell r="A5688" t="str">
            <v>PP040/4MUNIBETA</v>
          </cell>
          <cell r="B5688">
            <v>5806</v>
          </cell>
          <cell r="C5688" t="str">
            <v>Items</v>
          </cell>
          <cell r="D5688">
            <v>0.67</v>
          </cell>
          <cell r="E5688" t="str">
            <v>96</v>
          </cell>
          <cell r="F5688" t="str">
            <v>HAWA</v>
          </cell>
          <cell r="G5688" t="str">
            <v>PIPE</v>
          </cell>
          <cell r="H5688" t="str">
            <v>S23</v>
          </cell>
          <cell r="I5688" t="str">
            <v>I</v>
          </cell>
          <cell r="J5688" t="str">
            <v>N</v>
          </cell>
          <cell r="K5688">
            <v>2222</v>
          </cell>
          <cell r="L5688" t="str">
            <v>PP-RCT 40x4,5/4M UNIBETA NYOMÓCSÖ</v>
          </cell>
        </row>
        <row r="5689">
          <cell r="A5689" t="str">
            <v>PP050/4MUNIBETA</v>
          </cell>
          <cell r="B5689">
            <v>9394</v>
          </cell>
          <cell r="C5689" t="str">
            <v>Items</v>
          </cell>
          <cell r="D5689">
            <v>0.67</v>
          </cell>
          <cell r="E5689" t="str">
            <v>96</v>
          </cell>
          <cell r="F5689" t="str">
            <v>HAWA</v>
          </cell>
          <cell r="G5689" t="str">
            <v>PIPE</v>
          </cell>
          <cell r="H5689" t="str">
            <v>S23</v>
          </cell>
          <cell r="I5689" t="str">
            <v>I</v>
          </cell>
          <cell r="J5689" t="str">
            <v>N</v>
          </cell>
          <cell r="K5689">
            <v>3594</v>
          </cell>
          <cell r="L5689" t="str">
            <v>PP-RCT 50x5,6/4M UNIBETA NYOMÓCSÖ</v>
          </cell>
        </row>
        <row r="5690">
          <cell r="A5690" t="str">
            <v>PP063/4MUNIBETA</v>
          </cell>
          <cell r="B5690">
            <v>13567</v>
          </cell>
          <cell r="C5690" t="str">
            <v>Items</v>
          </cell>
          <cell r="D5690">
            <v>0.67</v>
          </cell>
          <cell r="E5690" t="str">
            <v>96</v>
          </cell>
          <cell r="F5690" t="str">
            <v>HAWA</v>
          </cell>
          <cell r="G5690" t="str">
            <v>PIPE</v>
          </cell>
          <cell r="H5690" t="str">
            <v>S23</v>
          </cell>
          <cell r="I5690" t="str">
            <v>I</v>
          </cell>
          <cell r="J5690" t="str">
            <v>N</v>
          </cell>
          <cell r="K5690">
            <v>5234</v>
          </cell>
          <cell r="L5690" t="str">
            <v>PP-RCT 63x7,1/4M UNIBETA NYOMÓCSÖ</v>
          </cell>
        </row>
        <row r="5691">
          <cell r="A5691" t="str">
            <v>PP075/4MUNIBETA</v>
          </cell>
          <cell r="B5691">
            <v>21076</v>
          </cell>
          <cell r="C5691" t="str">
            <v>Items</v>
          </cell>
          <cell r="D5691">
            <v>0.67</v>
          </cell>
          <cell r="E5691" t="str">
            <v>96</v>
          </cell>
          <cell r="F5691" t="str">
            <v>HAWA</v>
          </cell>
          <cell r="G5691" t="str">
            <v>PIPE</v>
          </cell>
          <cell r="H5691" t="str">
            <v>S23</v>
          </cell>
          <cell r="I5691" t="str">
            <v>I</v>
          </cell>
          <cell r="J5691" t="str">
            <v>N</v>
          </cell>
          <cell r="K5691">
            <v>8063</v>
          </cell>
          <cell r="L5691" t="str">
            <v>PP-RCT 75x8,4/4M UNIBETA NYOMÓCSÖ</v>
          </cell>
        </row>
        <row r="5692">
          <cell r="A5692" t="str">
            <v>PP090/4MUNIBETA</v>
          </cell>
          <cell r="B5692">
            <v>30630</v>
          </cell>
          <cell r="C5692" t="str">
            <v>Items</v>
          </cell>
          <cell r="D5692">
            <v>0.67</v>
          </cell>
          <cell r="E5692" t="str">
            <v>96</v>
          </cell>
          <cell r="F5692" t="str">
            <v>HAWA</v>
          </cell>
          <cell r="G5692" t="str">
            <v>PIPE</v>
          </cell>
          <cell r="H5692" t="str">
            <v>S23</v>
          </cell>
          <cell r="I5692" t="str">
            <v>I</v>
          </cell>
          <cell r="J5692" t="str">
            <v>N</v>
          </cell>
          <cell r="K5692">
            <v>11719</v>
          </cell>
          <cell r="L5692" t="str">
            <v>PP-RCT 90x10,1/4M UNIBETA NYOMÓCSÖ</v>
          </cell>
        </row>
        <row r="5693">
          <cell r="A5693" t="str">
            <v>PP110/4MUNIBETA</v>
          </cell>
          <cell r="B5693">
            <v>45032</v>
          </cell>
          <cell r="C5693" t="str">
            <v>Items</v>
          </cell>
          <cell r="D5693">
            <v>0.67</v>
          </cell>
          <cell r="E5693" t="str">
            <v>96</v>
          </cell>
          <cell r="F5693" t="str">
            <v>HAWA</v>
          </cell>
          <cell r="G5693" t="str">
            <v>PIPE</v>
          </cell>
          <cell r="H5693" t="str">
            <v>S23</v>
          </cell>
          <cell r="I5693" t="str">
            <v>I</v>
          </cell>
          <cell r="J5693" t="str">
            <v>N</v>
          </cell>
          <cell r="K5693">
            <v>17229</v>
          </cell>
          <cell r="L5693" t="str">
            <v>PP-RCT 110x12,3/4M UNIBETA NYOMÓCSÖ</v>
          </cell>
        </row>
        <row r="5694">
          <cell r="A5694" t="str">
            <v>PP125/4MUNIBETA</v>
          </cell>
          <cell r="B5694">
            <v>54791</v>
          </cell>
          <cell r="C5694" t="str">
            <v>Items</v>
          </cell>
          <cell r="D5694">
            <v>0.67</v>
          </cell>
          <cell r="E5694" t="str">
            <v>96</v>
          </cell>
          <cell r="F5694" t="str">
            <v>HAWA</v>
          </cell>
          <cell r="G5694" t="str">
            <v>PIPE</v>
          </cell>
          <cell r="H5694" t="str">
            <v>S23</v>
          </cell>
          <cell r="I5694" t="str">
            <v>I</v>
          </cell>
          <cell r="J5694" t="str">
            <v>N</v>
          </cell>
          <cell r="K5694">
            <v>20978</v>
          </cell>
          <cell r="L5694" t="str">
            <v>PP-RCT 125x14,0/4M UNIBETA NYOMÓCSÖ</v>
          </cell>
        </row>
        <row r="5695">
          <cell r="A5695" t="str">
            <v>PP160/4MUNIBETA</v>
          </cell>
          <cell r="B5695">
            <v>89461</v>
          </cell>
          <cell r="C5695" t="str">
            <v>Items</v>
          </cell>
          <cell r="D5695">
            <v>0.67</v>
          </cell>
          <cell r="E5695" t="str">
            <v>96</v>
          </cell>
          <cell r="F5695" t="str">
            <v>HAWA</v>
          </cell>
          <cell r="G5695" t="str">
            <v>PIPE</v>
          </cell>
          <cell r="H5695" t="str">
            <v>S23</v>
          </cell>
          <cell r="I5695" t="str">
            <v>I</v>
          </cell>
          <cell r="J5695" t="str">
            <v>N</v>
          </cell>
          <cell r="K5695">
            <v>38896</v>
          </cell>
          <cell r="L5695" t="str">
            <v>PP-RCT 160x14,6/4M UNIBETA NYOMÓCSÖ</v>
          </cell>
        </row>
        <row r="5696">
          <cell r="A5696" t="str">
            <v>PP200/4MUNIBETA</v>
          </cell>
          <cell r="B5696">
            <v>145486</v>
          </cell>
          <cell r="C5696" t="str">
            <v>Items</v>
          </cell>
          <cell r="D5696">
            <v>0.67</v>
          </cell>
          <cell r="E5696" t="str">
            <v>96</v>
          </cell>
          <cell r="F5696" t="str">
            <v>HAWA</v>
          </cell>
          <cell r="G5696" t="str">
            <v>PIPE</v>
          </cell>
          <cell r="H5696" t="str">
            <v>S23</v>
          </cell>
          <cell r="I5696" t="str">
            <v>I</v>
          </cell>
          <cell r="J5696" t="str">
            <v>N</v>
          </cell>
          <cell r="K5696">
            <v>63254.75</v>
          </cell>
          <cell r="L5696" t="str">
            <v>PP-RCT 200x18,2/4M UNIBETA NYOMÓCSÖ</v>
          </cell>
        </row>
        <row r="5697">
          <cell r="A5697" t="str">
            <v>PPKDB315X45OD</v>
          </cell>
          <cell r="B5697">
            <v>30155</v>
          </cell>
          <cell r="C5697" t="str">
            <v>Items</v>
          </cell>
          <cell r="D5697">
            <v>2.83</v>
          </cell>
          <cell r="E5697" t="str">
            <v>1D</v>
          </cell>
          <cell r="F5697" t="str">
            <v>HAWA</v>
          </cell>
          <cell r="G5697" t="str">
            <v>FITTING</v>
          </cell>
          <cell r="H5697" t="str">
            <v>S36</v>
          </cell>
          <cell r="I5697" t="str">
            <v>I</v>
          </cell>
          <cell r="J5697" t="str">
            <v>N</v>
          </cell>
          <cell r="K5697">
            <v>6031</v>
          </cell>
          <cell r="L5697" t="str">
            <v>PRAGMA OD CSATORNA IVIDOM</v>
          </cell>
        </row>
        <row r="5698">
          <cell r="A5698" t="str">
            <v>RP-SSE4</v>
          </cell>
          <cell r="B5698">
            <v>1220</v>
          </cell>
          <cell r="C5698" t="str">
            <v>Items</v>
          </cell>
          <cell r="D5698">
            <v>0.05</v>
          </cell>
          <cell r="E5698" t="str">
            <v>0D</v>
          </cell>
          <cell r="F5698" t="str">
            <v>HAWA</v>
          </cell>
          <cell r="G5698" t="str">
            <v>OTHER</v>
          </cell>
          <cell r="H5698" t="str">
            <v>S30</v>
          </cell>
          <cell r="I5698" t="str">
            <v>I</v>
          </cell>
          <cell r="J5698" t="str">
            <v>N</v>
          </cell>
          <cell r="K5698">
            <v>530</v>
          </cell>
          <cell r="L5698" t="str">
            <v>FALIKORONG HANGSZIGETELŐ ELEM RÖVID 3/4</v>
          </cell>
        </row>
        <row r="5699">
          <cell r="A5699" t="str">
            <v>HL64.1H</v>
          </cell>
          <cell r="B5699">
            <v>107100</v>
          </cell>
          <cell r="C5699" t="str">
            <v>Items</v>
          </cell>
          <cell r="D5699">
            <v>1.51</v>
          </cell>
          <cell r="E5699" t="str">
            <v>0W</v>
          </cell>
          <cell r="F5699" t="str">
            <v>HAWA</v>
          </cell>
          <cell r="G5699" t="str">
            <v>OTHER</v>
          </cell>
          <cell r="H5699" t="str">
            <v>S34</v>
          </cell>
          <cell r="I5699" t="str">
            <v>N</v>
          </cell>
          <cell r="J5699" t="str">
            <v>I</v>
          </cell>
          <cell r="K5699">
            <v>42000</v>
          </cell>
          <cell r="L5699" t="str">
            <v>Tetölef. bitumengallérral</v>
          </cell>
        </row>
        <row r="5700">
          <cell r="A5700" t="str">
            <v>KGEM125/5M-SV</v>
          </cell>
          <cell r="B5700">
            <v>12380</v>
          </cell>
          <cell r="C5700" t="str">
            <v>Items</v>
          </cell>
          <cell r="D5700">
            <v>6.56</v>
          </cell>
          <cell r="E5700" t="str">
            <v>53</v>
          </cell>
          <cell r="F5700" t="str">
            <v>HAWA</v>
          </cell>
          <cell r="G5700" t="str">
            <v>PIPE</v>
          </cell>
          <cell r="H5700" t="str">
            <v>S29</v>
          </cell>
          <cell r="I5700" t="str">
            <v>N</v>
          </cell>
          <cell r="J5700" t="str">
            <v>N</v>
          </cell>
          <cell r="K5700">
            <v>2790.09</v>
          </cell>
          <cell r="L5700" t="str">
            <v>TOK. SUPER CSAT.CSÖ 125X3.2X5000MM SN4</v>
          </cell>
        </row>
        <row r="5701">
          <cell r="A5701" t="str">
            <v>PEKN090-11FSDR11</v>
          </cell>
          <cell r="B5701">
            <v>42707</v>
          </cell>
          <cell r="C5701" t="str">
            <v>Items</v>
          </cell>
          <cell r="D5701">
            <v>0.82</v>
          </cell>
          <cell r="E5701" t="str">
            <v>75</v>
          </cell>
          <cell r="F5701" t="str">
            <v>HAWA</v>
          </cell>
          <cell r="G5701" t="str">
            <v>FITTING</v>
          </cell>
          <cell r="H5701" t="str">
            <v>S20</v>
          </cell>
          <cell r="I5701" t="str">
            <v>I</v>
          </cell>
          <cell r="J5701" t="str">
            <v>N</v>
          </cell>
          <cell r="K5701">
            <v>11146</v>
          </cell>
          <cell r="L5701" t="str">
            <v>PE NAGYSUGARU IV</v>
          </cell>
        </row>
        <row r="5702">
          <cell r="A5702" t="str">
            <v>PEKN110-11FSDR11</v>
          </cell>
          <cell r="B5702">
            <v>55229</v>
          </cell>
          <cell r="C5702" t="str">
            <v>Items</v>
          </cell>
          <cell r="D5702">
            <v>1.67</v>
          </cell>
          <cell r="E5702" t="str">
            <v>75</v>
          </cell>
          <cell r="F5702" t="str">
            <v>HAWA</v>
          </cell>
          <cell r="G5702" t="str">
            <v>FITTING</v>
          </cell>
          <cell r="H5702" t="str">
            <v>S20</v>
          </cell>
          <cell r="I5702" t="str">
            <v>I</v>
          </cell>
          <cell r="J5702" t="str">
            <v>N</v>
          </cell>
          <cell r="K5702">
            <v>14414</v>
          </cell>
          <cell r="L5702" t="str">
            <v>PE NAGYSUGARU IV</v>
          </cell>
        </row>
        <row r="5703">
          <cell r="A5703" t="str">
            <v>PEKN250-11FSDR11</v>
          </cell>
          <cell r="B5703">
            <v>229018</v>
          </cell>
          <cell r="C5703" t="str">
            <v>Items</v>
          </cell>
          <cell r="D5703">
            <v>13.94</v>
          </cell>
          <cell r="E5703" t="str">
            <v>75</v>
          </cell>
          <cell r="F5703" t="str">
            <v>HAWA</v>
          </cell>
          <cell r="G5703" t="str">
            <v>FITTING</v>
          </cell>
          <cell r="H5703" t="str">
            <v>S20</v>
          </cell>
          <cell r="I5703" t="str">
            <v>I</v>
          </cell>
          <cell r="J5703" t="str">
            <v>N</v>
          </cell>
          <cell r="K5703">
            <v>59771</v>
          </cell>
          <cell r="L5703" t="str">
            <v>PE NAGYSUGARU IV</v>
          </cell>
        </row>
        <row r="5704">
          <cell r="A5704" t="str">
            <v>PEKN200-11FSDR11</v>
          </cell>
          <cell r="B5704">
            <v>164614</v>
          </cell>
          <cell r="C5704" t="str">
            <v>Items</v>
          </cell>
          <cell r="D5704">
            <v>6.2</v>
          </cell>
          <cell r="E5704" t="str">
            <v>75</v>
          </cell>
          <cell r="F5704" t="str">
            <v>HAWA</v>
          </cell>
          <cell r="G5704" t="str">
            <v>FITTING</v>
          </cell>
          <cell r="H5704" t="str">
            <v>S20</v>
          </cell>
          <cell r="I5704" t="str">
            <v>I</v>
          </cell>
          <cell r="J5704" t="str">
            <v>N</v>
          </cell>
          <cell r="K5704">
            <v>42962</v>
          </cell>
          <cell r="L5704" t="str">
            <v>PE NAGYSUGARU IV</v>
          </cell>
        </row>
        <row r="5705">
          <cell r="A5705" t="str">
            <v>PEKN355-45FSDR11</v>
          </cell>
          <cell r="B5705">
            <v>604005</v>
          </cell>
          <cell r="C5705" t="str">
            <v>Items</v>
          </cell>
          <cell r="D5705">
            <v>39.5</v>
          </cell>
          <cell r="E5705" t="str">
            <v>75</v>
          </cell>
          <cell r="F5705" t="str">
            <v>HAWA</v>
          </cell>
          <cell r="G5705" t="str">
            <v>FITTING</v>
          </cell>
          <cell r="H5705" t="str">
            <v>S20</v>
          </cell>
          <cell r="I5705" t="str">
            <v>I</v>
          </cell>
          <cell r="J5705" t="str">
            <v>N</v>
          </cell>
          <cell r="K5705">
            <v>157638</v>
          </cell>
          <cell r="L5705" t="str">
            <v>PE NAGYSUGARU IV</v>
          </cell>
        </row>
        <row r="5706">
          <cell r="A5706" t="str">
            <v>PEKN355-11FSDR11</v>
          </cell>
          <cell r="B5706">
            <v>604005</v>
          </cell>
          <cell r="C5706" t="str">
            <v>Items</v>
          </cell>
          <cell r="D5706">
            <v>41</v>
          </cell>
          <cell r="E5706" t="str">
            <v>75</v>
          </cell>
          <cell r="F5706" t="str">
            <v>HAWA</v>
          </cell>
          <cell r="G5706" t="str">
            <v>FITTING</v>
          </cell>
          <cell r="H5706" t="str">
            <v>S20</v>
          </cell>
          <cell r="I5706" t="str">
            <v>I</v>
          </cell>
          <cell r="J5706" t="str">
            <v>N</v>
          </cell>
          <cell r="K5706">
            <v>157638</v>
          </cell>
          <cell r="L5706" t="str">
            <v>PE NAGYSUGARU IV</v>
          </cell>
        </row>
        <row r="5707">
          <cell r="A5707" t="str">
            <v>PET355-90FSDR11</v>
          </cell>
          <cell r="B5707">
            <v>568625</v>
          </cell>
          <cell r="C5707" t="str">
            <v>Items</v>
          </cell>
          <cell r="D5707">
            <v>53.3</v>
          </cell>
          <cell r="E5707" t="str">
            <v>75</v>
          </cell>
          <cell r="F5707" t="str">
            <v>HAWA</v>
          </cell>
          <cell r="G5707" t="str">
            <v>FITTING</v>
          </cell>
          <cell r="H5707" t="str">
            <v>S20</v>
          </cell>
          <cell r="I5707" t="str">
            <v>I</v>
          </cell>
          <cell r="J5707" t="str">
            <v>N</v>
          </cell>
          <cell r="K5707">
            <v>148404</v>
          </cell>
          <cell r="L5707" t="str">
            <v>T IDOM</v>
          </cell>
        </row>
        <row r="5708">
          <cell r="A5708" t="str">
            <v>PESZ355-315SDR11</v>
          </cell>
          <cell r="B5708">
            <v>364182</v>
          </cell>
          <cell r="C5708" t="str">
            <v>Items</v>
          </cell>
          <cell r="D5708">
            <v>15</v>
          </cell>
          <cell r="E5708" t="str">
            <v>75</v>
          </cell>
          <cell r="F5708" t="str">
            <v>HAWA</v>
          </cell>
          <cell r="G5708" t="str">
            <v>FITTING</v>
          </cell>
          <cell r="H5708" t="str">
            <v>S20</v>
          </cell>
          <cell r="I5708" t="str">
            <v>I</v>
          </cell>
          <cell r="J5708" t="str">
            <v>N</v>
          </cell>
          <cell r="K5708">
            <v>95047</v>
          </cell>
          <cell r="L5708" t="str">
            <v>SZÜKITÖ</v>
          </cell>
        </row>
        <row r="5709">
          <cell r="A5709" t="str">
            <v>100VSDR7.4160EN6M</v>
          </cell>
          <cell r="B5709">
            <v>36844</v>
          </cell>
          <cell r="C5709" t="str">
            <v>Meter</v>
          </cell>
          <cell r="D5709">
            <v>9.52</v>
          </cell>
          <cell r="E5709" t="str">
            <v>70</v>
          </cell>
          <cell r="F5709" t="str">
            <v>HAWA</v>
          </cell>
          <cell r="G5709" t="str">
            <v>PIPE</v>
          </cell>
          <cell r="H5709" t="str">
            <v>S16</v>
          </cell>
          <cell r="I5709" t="str">
            <v>N</v>
          </cell>
          <cell r="J5709" t="str">
            <v>N</v>
          </cell>
          <cell r="K5709">
            <v>7949</v>
          </cell>
          <cell r="L5709" t="str">
            <v>PE100 IVÓVIZCSÖ 160X21.9MM 25BAR (C=1.25)</v>
          </cell>
        </row>
        <row r="5710">
          <cell r="A5710" t="str">
            <v>PEKO160-90FSDR7.4</v>
          </cell>
          <cell r="B5710">
            <v>135233</v>
          </cell>
          <cell r="C5710" t="str">
            <v>Items</v>
          </cell>
          <cell r="D5710">
            <v>6.6</v>
          </cell>
          <cell r="E5710" t="str">
            <v>75</v>
          </cell>
          <cell r="F5710" t="str">
            <v>HAWA</v>
          </cell>
          <cell r="G5710" t="str">
            <v>FITTING</v>
          </cell>
          <cell r="H5710" t="str">
            <v>S20</v>
          </cell>
          <cell r="I5710" t="str">
            <v>I</v>
          </cell>
          <cell r="J5710" t="str">
            <v>N</v>
          </cell>
          <cell r="K5710">
            <v>35294</v>
          </cell>
          <cell r="L5710" t="str">
            <v>KÖNYÖK</v>
          </cell>
        </row>
        <row r="5711">
          <cell r="A5711" t="str">
            <v>K160PE100SDR7.4UB</v>
          </cell>
          <cell r="B5711">
            <v>34308</v>
          </cell>
          <cell r="C5711" t="str">
            <v>Items</v>
          </cell>
          <cell r="D5711">
            <v>2.36</v>
          </cell>
          <cell r="E5711" t="str">
            <v>75</v>
          </cell>
          <cell r="F5711" t="str">
            <v>HAWA</v>
          </cell>
          <cell r="G5711" t="str">
            <v>FITTING</v>
          </cell>
          <cell r="H5711" t="str">
            <v>S20</v>
          </cell>
          <cell r="I5711" t="str">
            <v>I</v>
          </cell>
          <cell r="J5711" t="str">
            <v>N</v>
          </cell>
          <cell r="K5711">
            <v>8964</v>
          </cell>
          <cell r="L5711" t="str">
            <v>ELEKTROFUZIÓS KARMANTYU PN25</v>
          </cell>
        </row>
        <row r="5712">
          <cell r="A5712" t="str">
            <v>KGFP250/V</v>
          </cell>
          <cell r="B5712">
            <v>10886.4</v>
          </cell>
          <cell r="C5712" t="str">
            <v>Items</v>
          </cell>
          <cell r="D5712">
            <v>0.75</v>
          </cell>
          <cell r="E5712" t="str">
            <v>58</v>
          </cell>
          <cell r="F5712" t="str">
            <v>HAWA</v>
          </cell>
          <cell r="G5712" t="str">
            <v>FITTING</v>
          </cell>
          <cell r="H5712" t="str">
            <v>S07</v>
          </cell>
          <cell r="I5712" t="str">
            <v>I</v>
          </cell>
          <cell r="J5712" t="str">
            <v>N</v>
          </cell>
          <cell r="K5712">
            <v>2160</v>
          </cell>
          <cell r="L5712" t="str">
            <v>CSATORNA AKNABEK. RÖV. IDOM H=100MM</v>
          </cell>
        </row>
        <row r="5713">
          <cell r="A5713" t="str">
            <v>PPLEMEZ-2MX1MX15MM</v>
          </cell>
          <cell r="B5713">
            <v>141877</v>
          </cell>
          <cell r="C5713" t="str">
            <v>Items</v>
          </cell>
          <cell r="D5713">
            <v>55</v>
          </cell>
          <cell r="E5713" t="str">
            <v>83</v>
          </cell>
          <cell r="F5713" t="str">
            <v>HAWA</v>
          </cell>
          <cell r="G5713" t="str">
            <v>PIPE</v>
          </cell>
          <cell r="H5713" t="str">
            <v>S26</v>
          </cell>
          <cell r="I5713" t="str">
            <v>I</v>
          </cell>
          <cell r="J5713" t="str">
            <v>N</v>
          </cell>
          <cell r="K5713">
            <v>34105</v>
          </cell>
          <cell r="L5713" t="str">
            <v>PPLEMEZ-2MX1MX15MM</v>
          </cell>
        </row>
        <row r="5714">
          <cell r="A5714" t="str">
            <v>HL64.1P/1</v>
          </cell>
          <cell r="B5714">
            <v>90774</v>
          </cell>
          <cell r="C5714" t="str">
            <v>Items</v>
          </cell>
          <cell r="D5714">
            <v>1.1299999999999999</v>
          </cell>
          <cell r="E5714" t="str">
            <v>0W</v>
          </cell>
          <cell r="F5714" t="str">
            <v>HAWA</v>
          </cell>
          <cell r="G5714" t="str">
            <v>OTHER</v>
          </cell>
          <cell r="H5714" t="str">
            <v>S34</v>
          </cell>
          <cell r="I5714" t="str">
            <v>I</v>
          </cell>
          <cell r="J5714" t="str">
            <v>I</v>
          </cell>
          <cell r="K5714">
            <v>38693</v>
          </cell>
          <cell r="L5714" t="str">
            <v>HL64.1P/1</v>
          </cell>
        </row>
        <row r="5715">
          <cell r="A5715" t="str">
            <v>HL62.1H/2</v>
          </cell>
          <cell r="B5715">
            <v>85974</v>
          </cell>
          <cell r="C5715" t="str">
            <v>Items</v>
          </cell>
          <cell r="D5715">
            <v>1.97</v>
          </cell>
          <cell r="E5715" t="str">
            <v>0W</v>
          </cell>
          <cell r="F5715" t="str">
            <v>HAWA</v>
          </cell>
          <cell r="G5715" t="str">
            <v>OTHER</v>
          </cell>
          <cell r="H5715" t="str">
            <v>S34</v>
          </cell>
          <cell r="I5715" t="str">
            <v>I</v>
          </cell>
          <cell r="J5715" t="str">
            <v>I</v>
          </cell>
          <cell r="K5715">
            <v>36647</v>
          </cell>
          <cell r="L5715" t="str">
            <v>HL62.1H/2</v>
          </cell>
        </row>
        <row r="5716">
          <cell r="A5716" t="str">
            <v>HL62H/5</v>
          </cell>
          <cell r="B5716">
            <v>35112</v>
          </cell>
          <cell r="C5716" t="str">
            <v>Items</v>
          </cell>
          <cell r="D5716">
            <v>1.86</v>
          </cell>
          <cell r="E5716" t="str">
            <v>0W</v>
          </cell>
          <cell r="F5716" t="str">
            <v>HAWA</v>
          </cell>
          <cell r="G5716" t="str">
            <v>OTHER</v>
          </cell>
          <cell r="H5716" t="str">
            <v>S34</v>
          </cell>
          <cell r="I5716" t="str">
            <v>I</v>
          </cell>
          <cell r="J5716" t="str">
            <v>I</v>
          </cell>
          <cell r="K5716">
            <v>14967</v>
          </cell>
          <cell r="L5716" t="str">
            <v>HL62H/5</v>
          </cell>
        </row>
        <row r="5717">
          <cell r="A5717" t="str">
            <v>PESZ400-355SDR17</v>
          </cell>
          <cell r="B5717">
            <v>637836</v>
          </cell>
          <cell r="C5717" t="str">
            <v>Items</v>
          </cell>
          <cell r="D5717">
            <v>15</v>
          </cell>
          <cell r="E5717" t="str">
            <v>75</v>
          </cell>
          <cell r="F5717" t="str">
            <v>HAWA</v>
          </cell>
          <cell r="G5717" t="str">
            <v>FITTING</v>
          </cell>
          <cell r="H5717" t="str">
            <v>S20</v>
          </cell>
          <cell r="I5717" t="str">
            <v>I</v>
          </cell>
          <cell r="J5717" t="str">
            <v>N</v>
          </cell>
          <cell r="K5717">
            <v>167367</v>
          </cell>
          <cell r="L5717" t="str">
            <v>SZÜKITÖ</v>
          </cell>
        </row>
        <row r="5718">
          <cell r="A5718" t="str">
            <v>PPKDB250X30OD</v>
          </cell>
          <cell r="B5718">
            <v>21784</v>
          </cell>
          <cell r="C5718" t="str">
            <v>Items</v>
          </cell>
          <cell r="D5718">
            <v>1.4</v>
          </cell>
          <cell r="E5718" t="str">
            <v>1D</v>
          </cell>
          <cell r="F5718" t="str">
            <v>HAWA</v>
          </cell>
          <cell r="G5718" t="str">
            <v>FITTING</v>
          </cell>
          <cell r="H5718" t="str">
            <v>S36</v>
          </cell>
          <cell r="I5718" t="str">
            <v>I</v>
          </cell>
          <cell r="J5718" t="str">
            <v>N</v>
          </cell>
          <cell r="K5718">
            <v>4356.7</v>
          </cell>
          <cell r="L5718" t="str">
            <v>PRAGMA OD CSATORNA IVIDOM</v>
          </cell>
        </row>
        <row r="5719">
          <cell r="A5719" t="str">
            <v>VDCSAVM10/20-U</v>
          </cell>
          <cell r="B5719">
            <v>52</v>
          </cell>
          <cell r="C5719" t="str">
            <v>Items</v>
          </cell>
          <cell r="D5719">
            <v>0.03</v>
          </cell>
          <cell r="E5719" t="str">
            <v>0Y</v>
          </cell>
          <cell r="F5719" t="str">
            <v>HAWA</v>
          </cell>
          <cell r="G5719" t="str">
            <v>OTHER</v>
          </cell>
          <cell r="H5719" t="str">
            <v>S34</v>
          </cell>
          <cell r="I5719" t="str">
            <v>N</v>
          </cell>
          <cell r="J5719" t="str">
            <v>I</v>
          </cell>
          <cell r="K5719">
            <v>22</v>
          </cell>
          <cell r="L5719" t="str">
            <v>HATLAPFEJÜ CSAVAR M10*20 MM HORG. 5.6</v>
          </cell>
        </row>
        <row r="5720">
          <cell r="A5720" t="str">
            <v>VDLAPSZEM/M10-ER-U</v>
          </cell>
          <cell r="B5720">
            <v>216</v>
          </cell>
          <cell r="C5720" t="str">
            <v>Items</v>
          </cell>
          <cell r="D5720">
            <v>0.03</v>
          </cell>
          <cell r="E5720" t="str">
            <v>0Y</v>
          </cell>
          <cell r="F5720" t="str">
            <v>HAWA</v>
          </cell>
          <cell r="G5720" t="str">
            <v>OTHER</v>
          </cell>
          <cell r="H5720" t="str">
            <v>S34</v>
          </cell>
          <cell r="I5720" t="str">
            <v>N</v>
          </cell>
          <cell r="J5720" t="str">
            <v>I</v>
          </cell>
          <cell r="K5720">
            <v>92</v>
          </cell>
          <cell r="L5720" t="str">
            <v>LAPOS SZEM M10, ERÖSÍTETT, LYUKÁTM. 10.5 MM</v>
          </cell>
        </row>
        <row r="5721">
          <cell r="A5721" t="str">
            <v>FT-NOPPLA16</v>
          </cell>
          <cell r="B5721">
            <v>2753</v>
          </cell>
          <cell r="C5721" t="str">
            <v>M2</v>
          </cell>
          <cell r="D5721">
            <v>0.4</v>
          </cell>
          <cell r="E5721" t="str">
            <v>0E</v>
          </cell>
          <cell r="F5721" t="str">
            <v>HAWA</v>
          </cell>
          <cell r="G5721" t="str">
            <v>OTHER</v>
          </cell>
          <cell r="H5721" t="str">
            <v>S30</v>
          </cell>
          <cell r="I5721" t="str">
            <v>I</v>
          </cell>
          <cell r="J5721" t="str">
            <v>I</v>
          </cell>
          <cell r="K5721">
            <v>1088</v>
          </cell>
          <cell r="L5721" t="str">
            <v>PADLOFUTES RENDSZERLEMEZ 16-OS CSOHOZ</v>
          </cell>
        </row>
        <row r="5722">
          <cell r="A5722" t="str">
            <v>FT-NOPPLA16D</v>
          </cell>
          <cell r="B5722">
            <v>2791</v>
          </cell>
          <cell r="C5722" t="str">
            <v>M2</v>
          </cell>
          <cell r="D5722">
            <v>0.4</v>
          </cell>
          <cell r="E5722" t="str">
            <v>0E</v>
          </cell>
          <cell r="F5722" t="str">
            <v>HAWA</v>
          </cell>
          <cell r="G5722" t="str">
            <v>OTHER</v>
          </cell>
          <cell r="H5722" t="str">
            <v>S30</v>
          </cell>
          <cell r="I5722" t="str">
            <v>I</v>
          </cell>
          <cell r="J5722" t="str">
            <v>I</v>
          </cell>
          <cell r="K5722">
            <v>1103</v>
          </cell>
          <cell r="L5722" t="str">
            <v>PADLOFUTES RENDSZERLEMEZ 16-OS CSOHOZ DOBOZOS</v>
          </cell>
        </row>
        <row r="5723">
          <cell r="A5723" t="str">
            <v>PPKDEM600/6MSN16ID</v>
          </cell>
          <cell r="B5723">
            <v>464500</v>
          </cell>
          <cell r="C5723" t="str">
            <v>Items</v>
          </cell>
          <cell r="D5723">
            <v>157.85</v>
          </cell>
          <cell r="E5723" t="str">
            <v>1C</v>
          </cell>
          <cell r="F5723" t="str">
            <v>HAWA</v>
          </cell>
          <cell r="G5723" t="str">
            <v>PIPE</v>
          </cell>
          <cell r="H5723" t="str">
            <v>S35</v>
          </cell>
          <cell r="I5723" t="str">
            <v>I</v>
          </cell>
          <cell r="J5723" t="str">
            <v>I</v>
          </cell>
          <cell r="K5723">
            <v>92900</v>
          </cell>
          <cell r="L5723" t="str">
            <v>PP PRAGMA ID CSAT.SN16.ID597/OD688MM</v>
          </cell>
        </row>
        <row r="5724">
          <cell r="A5724" t="str">
            <v>FT-NOPPLA10-DSFN</v>
          </cell>
          <cell r="B5724">
            <v>2761</v>
          </cell>
          <cell r="C5724" t="str">
            <v>Items</v>
          </cell>
          <cell r="D5724">
            <v>0.2</v>
          </cell>
          <cell r="E5724" t="str">
            <v>0E</v>
          </cell>
          <cell r="F5724" t="str">
            <v>HAWA</v>
          </cell>
          <cell r="G5724" t="str">
            <v>OTHER</v>
          </cell>
          <cell r="H5724" t="str">
            <v>S30</v>
          </cell>
          <cell r="I5724" t="str">
            <v>I</v>
          </cell>
          <cell r="J5724" t="str">
            <v>I</v>
          </cell>
          <cell r="K5724">
            <v>1090</v>
          </cell>
          <cell r="L5724" t="str">
            <v>PADLOFUTES FORMALEMEZ 10-ES CSOHOZ LYUKAS</v>
          </cell>
        </row>
        <row r="5725">
          <cell r="A5725" t="str">
            <v>PPKDPT300ID/OD</v>
          </cell>
          <cell r="B5725">
            <v>26000</v>
          </cell>
          <cell r="C5725" t="str">
            <v>Items</v>
          </cell>
          <cell r="D5725">
            <v>4.8099999999999996</v>
          </cell>
          <cell r="E5725" t="str">
            <v>1D</v>
          </cell>
          <cell r="F5725" t="str">
            <v>HAWA</v>
          </cell>
          <cell r="G5725" t="str">
            <v>FITTING</v>
          </cell>
          <cell r="H5725" t="str">
            <v>S36</v>
          </cell>
          <cell r="I5725" t="str">
            <v>I</v>
          </cell>
          <cell r="J5725" t="str">
            <v>N</v>
          </cell>
          <cell r="K5725">
            <v>5200</v>
          </cell>
          <cell r="L5725" t="str">
            <v>PP PRAGMA ID/KG ÁTMENET, TOK-TOK</v>
          </cell>
        </row>
        <row r="5726">
          <cell r="A5726" t="str">
            <v>PPKDPS300ID/OD</v>
          </cell>
          <cell r="B5726">
            <v>8750</v>
          </cell>
          <cell r="C5726" t="str">
            <v>Items</v>
          </cell>
          <cell r="D5726">
            <v>1.87</v>
          </cell>
          <cell r="E5726" t="str">
            <v>1D</v>
          </cell>
          <cell r="F5726" t="str">
            <v>HAWA</v>
          </cell>
          <cell r="G5726" t="str">
            <v>FITTING</v>
          </cell>
          <cell r="H5726" t="str">
            <v>S36</v>
          </cell>
          <cell r="I5726" t="str">
            <v>I</v>
          </cell>
          <cell r="J5726" t="str">
            <v>N</v>
          </cell>
          <cell r="K5726">
            <v>1750</v>
          </cell>
          <cell r="L5726" t="str">
            <v>PP PRAGMA ID/KG ÁTMENET, TOK-SIMA</v>
          </cell>
        </row>
        <row r="5727">
          <cell r="A5727" t="str">
            <v>151611</v>
          </cell>
          <cell r="B5727">
            <v>631</v>
          </cell>
          <cell r="C5727" t="str">
            <v>Items</v>
          </cell>
          <cell r="D5727">
            <v>0.2</v>
          </cell>
          <cell r="E5727" t="str">
            <v>0Y</v>
          </cell>
          <cell r="F5727" t="str">
            <v>HAWA</v>
          </cell>
          <cell r="G5727" t="str">
            <v>OTHER</v>
          </cell>
          <cell r="H5727" t="str">
            <v>S34</v>
          </cell>
          <cell r="I5727" t="str">
            <v>N</v>
          </cell>
          <cell r="J5727" t="str">
            <v>I</v>
          </cell>
          <cell r="K5727">
            <v>269</v>
          </cell>
          <cell r="L5727" t="str">
            <v>SRS betét nélk . M8/M10 3coll hg</v>
          </cell>
        </row>
        <row r="5728">
          <cell r="A5728" t="str">
            <v>154936</v>
          </cell>
          <cell r="B5728">
            <v>1426</v>
          </cell>
          <cell r="C5728" t="str">
            <v>Items</v>
          </cell>
          <cell r="D5728">
            <v>0.28000000000000003</v>
          </cell>
          <cell r="E5728" t="str">
            <v>0Y</v>
          </cell>
          <cell r="F5728" t="str">
            <v>HAWA</v>
          </cell>
          <cell r="G5728" t="str">
            <v>OTHER</v>
          </cell>
          <cell r="H5728" t="str">
            <v>S34</v>
          </cell>
          <cell r="I5728" t="str">
            <v>N</v>
          </cell>
          <cell r="J5728" t="str">
            <v>I</v>
          </cell>
          <cell r="K5728">
            <v>608</v>
          </cell>
          <cell r="L5728" t="str">
            <v>SRS betét nélk . Mf1/2coll 125,0 hg</v>
          </cell>
        </row>
        <row r="5729">
          <cell r="A5729" t="str">
            <v>163020</v>
          </cell>
          <cell r="B5729">
            <v>648</v>
          </cell>
          <cell r="C5729" t="str">
            <v>Items</v>
          </cell>
          <cell r="D5729">
            <v>0.3</v>
          </cell>
          <cell r="E5729" t="str">
            <v>0Y</v>
          </cell>
          <cell r="F5729" t="str">
            <v>HAWA</v>
          </cell>
          <cell r="G5729" t="str">
            <v>OTHER</v>
          </cell>
          <cell r="H5729" t="str">
            <v>S34</v>
          </cell>
          <cell r="I5729" t="str">
            <v>N</v>
          </cell>
          <cell r="J5729" t="str">
            <v>I</v>
          </cell>
          <cell r="K5729">
            <v>276</v>
          </cell>
          <cell r="L5729" t="str">
            <v>Menetes csö ½coll 55 mm hg</v>
          </cell>
        </row>
        <row r="5730">
          <cell r="A5730" t="str">
            <v>112435</v>
          </cell>
          <cell r="B5730">
            <v>507</v>
          </cell>
          <cell r="C5730" t="str">
            <v>Items</v>
          </cell>
          <cell r="D5730">
            <v>0.18</v>
          </cell>
          <cell r="E5730" t="str">
            <v>0Y</v>
          </cell>
          <cell r="F5730" t="str">
            <v>HAWA</v>
          </cell>
          <cell r="G5730" t="str">
            <v>OTHER</v>
          </cell>
          <cell r="H5730" t="str">
            <v>S34</v>
          </cell>
          <cell r="I5730" t="str">
            <v>N</v>
          </cell>
          <cell r="J5730" t="str">
            <v>I</v>
          </cell>
          <cell r="K5730">
            <v>216</v>
          </cell>
          <cell r="L5730" t="str">
            <v>Alaplap Gr2 1/2coll hg</v>
          </cell>
        </row>
        <row r="5731">
          <cell r="A5731" t="str">
            <v>154939</v>
          </cell>
          <cell r="B5731">
            <v>2196</v>
          </cell>
          <cell r="C5731" t="str">
            <v>Items</v>
          </cell>
          <cell r="D5731">
            <v>0.32</v>
          </cell>
          <cell r="E5731" t="str">
            <v>0Y</v>
          </cell>
          <cell r="F5731" t="str">
            <v>HAWA</v>
          </cell>
          <cell r="G5731" t="str">
            <v>OTHER</v>
          </cell>
          <cell r="H5731" t="str">
            <v>S34</v>
          </cell>
          <cell r="I5731" t="str">
            <v>N</v>
          </cell>
          <cell r="J5731" t="str">
            <v>I</v>
          </cell>
          <cell r="K5731">
            <v>936</v>
          </cell>
          <cell r="L5731" t="str">
            <v>SRS betét nélk . Mf1/2coll 6coll hg</v>
          </cell>
        </row>
        <row r="5732">
          <cell r="A5732" t="str">
            <v>132136</v>
          </cell>
          <cell r="B5732">
            <v>736</v>
          </cell>
          <cell r="C5732" t="str">
            <v>Items</v>
          </cell>
          <cell r="D5732">
            <v>0.03</v>
          </cell>
          <cell r="E5732" t="str">
            <v>0Y</v>
          </cell>
          <cell r="F5732" t="str">
            <v>HAWA</v>
          </cell>
          <cell r="G5732" t="str">
            <v>OTHER</v>
          </cell>
          <cell r="H5732" t="str">
            <v>S34</v>
          </cell>
          <cell r="I5732" t="str">
            <v>N</v>
          </cell>
          <cell r="J5732" t="str">
            <v>I</v>
          </cell>
          <cell r="K5732">
            <v>314</v>
          </cell>
          <cell r="L5732" t="str">
            <v>EURO-QUICK DGL M10/M8 108-115MM   4coll</v>
          </cell>
        </row>
        <row r="5733">
          <cell r="A5733" t="str">
            <v>151616</v>
          </cell>
          <cell r="B5733">
            <v>910</v>
          </cell>
          <cell r="C5733" t="str">
            <v>Items</v>
          </cell>
          <cell r="D5733">
            <v>0.16</v>
          </cell>
          <cell r="E5733" t="str">
            <v>0Y</v>
          </cell>
          <cell r="F5733" t="str">
            <v>HAWA</v>
          </cell>
          <cell r="G5733" t="str">
            <v>OTHER</v>
          </cell>
          <cell r="H5733" t="str">
            <v>S34</v>
          </cell>
          <cell r="I5733" t="str">
            <v>N</v>
          </cell>
          <cell r="J5733" t="str">
            <v>I</v>
          </cell>
          <cell r="K5733">
            <v>388</v>
          </cell>
          <cell r="L5733" t="str">
            <v>SRS betét nélk . M8/M10 125,0 hg</v>
          </cell>
        </row>
        <row r="5734">
          <cell r="A5734" t="str">
            <v>132138</v>
          </cell>
          <cell r="B5734">
            <v>835</v>
          </cell>
          <cell r="C5734" t="str">
            <v>Items</v>
          </cell>
          <cell r="D5734">
            <v>0.36</v>
          </cell>
          <cell r="E5734" t="str">
            <v>0Y</v>
          </cell>
          <cell r="F5734" t="str">
            <v>HAWA</v>
          </cell>
          <cell r="G5734" t="str">
            <v>OTHER</v>
          </cell>
          <cell r="H5734" t="str">
            <v>S34</v>
          </cell>
          <cell r="I5734" t="str">
            <v>N</v>
          </cell>
          <cell r="J5734" t="str">
            <v>I</v>
          </cell>
          <cell r="K5734">
            <v>356</v>
          </cell>
          <cell r="L5734" t="str">
            <v>EURO-QUICK DGL M10/M8 124-130MM</v>
          </cell>
        </row>
        <row r="5735">
          <cell r="A5735" t="str">
            <v>151621</v>
          </cell>
          <cell r="B5735">
            <v>1142</v>
          </cell>
          <cell r="C5735" t="str">
            <v>Items</v>
          </cell>
          <cell r="D5735">
            <v>0.2</v>
          </cell>
          <cell r="E5735" t="str">
            <v>0Y</v>
          </cell>
          <cell r="F5735" t="str">
            <v>HAWA</v>
          </cell>
          <cell r="G5735" t="str">
            <v>OTHER</v>
          </cell>
          <cell r="H5735" t="str">
            <v>S34</v>
          </cell>
          <cell r="I5735" t="str">
            <v>N</v>
          </cell>
          <cell r="J5735" t="str">
            <v>I</v>
          </cell>
          <cell r="K5735">
            <v>487</v>
          </cell>
          <cell r="L5735" t="str">
            <v>SRS betét nélk . M8/M10 6coll hg</v>
          </cell>
        </row>
        <row r="5736">
          <cell r="A5736" t="str">
            <v>126045</v>
          </cell>
          <cell r="B5736">
            <v>4493</v>
          </cell>
          <cell r="C5736" t="str">
            <v>Items</v>
          </cell>
          <cell r="D5736">
            <v>0.22</v>
          </cell>
          <cell r="E5736" t="str">
            <v>0Y</v>
          </cell>
          <cell r="F5736" t="str">
            <v>HAWA</v>
          </cell>
          <cell r="G5736" t="str">
            <v>OTHER</v>
          </cell>
          <cell r="H5736" t="str">
            <v>S34</v>
          </cell>
          <cell r="I5736" t="str">
            <v>N</v>
          </cell>
          <cell r="J5736" t="str">
            <v>I</v>
          </cell>
          <cell r="K5736">
            <v>1915</v>
          </cell>
          <cell r="L5736" t="str">
            <v>SRS neh.kiv.b.nélk.Mf1/2coll 200,0 30x3 hg</v>
          </cell>
        </row>
        <row r="5737">
          <cell r="A5737" t="str">
            <v>126323</v>
          </cell>
          <cell r="B5737">
            <v>5891</v>
          </cell>
          <cell r="C5737" t="str">
            <v>Items</v>
          </cell>
          <cell r="D5737">
            <v>0.32</v>
          </cell>
          <cell r="E5737" t="str">
            <v>0Y</v>
          </cell>
          <cell r="F5737" t="str">
            <v>HAWA</v>
          </cell>
          <cell r="G5737" t="str">
            <v>OTHER</v>
          </cell>
          <cell r="H5737" t="str">
            <v>S34</v>
          </cell>
          <cell r="I5737" t="str">
            <v>N</v>
          </cell>
          <cell r="J5737" t="str">
            <v>I</v>
          </cell>
          <cell r="K5737">
            <v>2511</v>
          </cell>
          <cell r="L5737" t="str">
            <v>SRS neh.kiv.b.nélk.Mf3/4coll 250,0 30x3 hg</v>
          </cell>
        </row>
        <row r="5738">
          <cell r="A5738" t="str">
            <v>112443</v>
          </cell>
          <cell r="B5738">
            <v>650</v>
          </cell>
          <cell r="C5738" t="str">
            <v>Items</v>
          </cell>
          <cell r="D5738">
            <v>0.2</v>
          </cell>
          <cell r="E5738" t="str">
            <v>0Y</v>
          </cell>
          <cell r="F5738" t="str">
            <v>HAWA</v>
          </cell>
          <cell r="G5738" t="str">
            <v>OTHER</v>
          </cell>
          <cell r="H5738" t="str">
            <v>S34</v>
          </cell>
          <cell r="I5738" t="str">
            <v>N</v>
          </cell>
          <cell r="J5738" t="str">
            <v>I</v>
          </cell>
          <cell r="K5738">
            <v>277</v>
          </cell>
          <cell r="L5738" t="str">
            <v>Alaplap Gr2 3/4collhg</v>
          </cell>
        </row>
        <row r="5739">
          <cell r="A5739" t="str">
            <v>163021</v>
          </cell>
          <cell r="B5739">
            <v>758</v>
          </cell>
          <cell r="C5739" t="str">
            <v>Items</v>
          </cell>
          <cell r="D5739">
            <v>0</v>
          </cell>
          <cell r="E5739" t="str">
            <v>0Y</v>
          </cell>
          <cell r="F5739" t="str">
            <v>HAWA</v>
          </cell>
          <cell r="G5739" t="str">
            <v>OTHER</v>
          </cell>
          <cell r="H5739" t="str">
            <v>S34</v>
          </cell>
          <cell r="I5739" t="str">
            <v>N</v>
          </cell>
          <cell r="J5739" t="str">
            <v>I</v>
          </cell>
          <cell r="K5739">
            <v>323</v>
          </cell>
          <cell r="L5739" t="str">
            <v>Menetes csö 3/4coll 55 mm hg</v>
          </cell>
        </row>
        <row r="5740">
          <cell r="A5740" t="str">
            <v>122294</v>
          </cell>
          <cell r="B5740">
            <v>12024</v>
          </cell>
          <cell r="C5740" t="str">
            <v>Items</v>
          </cell>
          <cell r="D5740">
            <v>0</v>
          </cell>
          <cell r="E5740" t="str">
            <v>0Y</v>
          </cell>
          <cell r="F5740" t="str">
            <v>HAWA</v>
          </cell>
          <cell r="G5740" t="str">
            <v>OTHER</v>
          </cell>
          <cell r="H5740" t="str">
            <v>S34</v>
          </cell>
          <cell r="I5740" t="str">
            <v>N</v>
          </cell>
          <cell r="J5740" t="str">
            <v>I</v>
          </cell>
          <cell r="K5740">
            <v>5125</v>
          </cell>
          <cell r="L5740" t="str">
            <v>SRS neh.kiv.DGL.sárga M12 315,0 hg</v>
          </cell>
        </row>
        <row r="5741">
          <cell r="A5741" t="str">
            <v>117968</v>
          </cell>
          <cell r="B5741">
            <v>85</v>
          </cell>
          <cell r="C5741" t="str">
            <v>Items</v>
          </cell>
          <cell r="D5741">
            <v>0.16</v>
          </cell>
          <cell r="E5741" t="str">
            <v>0Y</v>
          </cell>
          <cell r="F5741" t="str">
            <v>HAWA</v>
          </cell>
          <cell r="G5741" t="str">
            <v>OTHER</v>
          </cell>
          <cell r="H5741" t="str">
            <v>S34</v>
          </cell>
          <cell r="I5741" t="str">
            <v>N</v>
          </cell>
          <cell r="J5741" t="str">
            <v>I</v>
          </cell>
          <cell r="K5741">
            <v>36</v>
          </cell>
          <cell r="L5741" t="str">
            <v>Eltol.anya MPC 38/40-40/60 M10 hg.</v>
          </cell>
        </row>
        <row r="5742">
          <cell r="A5742" t="str">
            <v>117986</v>
          </cell>
          <cell r="B5742">
            <v>108</v>
          </cell>
          <cell r="C5742" t="str">
            <v>Items</v>
          </cell>
          <cell r="D5742">
            <v>0.75</v>
          </cell>
          <cell r="E5742" t="str">
            <v>0Y</v>
          </cell>
          <cell r="F5742" t="str">
            <v>HAWA</v>
          </cell>
          <cell r="G5742" t="str">
            <v>OTHER</v>
          </cell>
          <cell r="H5742" t="str">
            <v>S34</v>
          </cell>
          <cell r="I5742" t="str">
            <v>N</v>
          </cell>
          <cell r="J5742" t="str">
            <v>I</v>
          </cell>
          <cell r="K5742">
            <v>46</v>
          </cell>
          <cell r="L5742" t="str">
            <v>Eltol.anya MPC 38/40-40/60 M12 hg.</v>
          </cell>
        </row>
        <row r="5743">
          <cell r="A5743" t="str">
            <v>127121</v>
          </cell>
          <cell r="B5743">
            <v>33</v>
          </cell>
          <cell r="C5743" t="str">
            <v>Items</v>
          </cell>
          <cell r="D5743">
            <v>0</v>
          </cell>
          <cell r="E5743" t="str">
            <v>0Y</v>
          </cell>
          <cell r="F5743" t="str">
            <v>HAWA</v>
          </cell>
          <cell r="G5743" t="str">
            <v>OTHER</v>
          </cell>
          <cell r="H5743" t="str">
            <v>S34</v>
          </cell>
          <cell r="I5743" t="str">
            <v>N</v>
          </cell>
          <cell r="J5743" t="str">
            <v>I</v>
          </cell>
          <cell r="K5743">
            <v>14</v>
          </cell>
          <cell r="L5743" t="str">
            <v>Alátét 10,5x36x2 hg</v>
          </cell>
        </row>
        <row r="5744">
          <cell r="A5744" t="str">
            <v>HL64H</v>
          </cell>
          <cell r="B5744">
            <v>32136</v>
          </cell>
          <cell r="C5744" t="str">
            <v>Items</v>
          </cell>
          <cell r="D5744">
            <v>1.95</v>
          </cell>
          <cell r="E5744" t="str">
            <v>0J</v>
          </cell>
          <cell r="F5744" t="str">
            <v>HAWA</v>
          </cell>
          <cell r="G5744" t="str">
            <v>OTHER</v>
          </cell>
          <cell r="H5744" t="str">
            <v>S12</v>
          </cell>
          <cell r="I5744" t="str">
            <v>N</v>
          </cell>
          <cell r="J5744" t="str">
            <v>I</v>
          </cell>
          <cell r="K5744">
            <v>20600</v>
          </cell>
          <cell r="L5744" t="str">
            <v>TETÖLEFOLYÓ VÍZSZINT.CSATL. BITUMEN GALL.</v>
          </cell>
        </row>
        <row r="5745">
          <cell r="A5745" t="str">
            <v>KM225/6M10BV</v>
          </cell>
          <cell r="B5745">
            <v>114681</v>
          </cell>
          <cell r="C5745" t="str">
            <v>Items</v>
          </cell>
          <cell r="D5745">
            <v>54.24</v>
          </cell>
          <cell r="E5745" t="str">
            <v>1Q</v>
          </cell>
          <cell r="F5745" t="str">
            <v>HAWA</v>
          </cell>
          <cell r="G5745" t="str">
            <v>PIPE</v>
          </cell>
          <cell r="H5745" t="str">
            <v>S04</v>
          </cell>
          <cell r="I5745" t="str">
            <v>I</v>
          </cell>
          <cell r="J5745" t="str">
            <v>N</v>
          </cell>
          <cell r="K5745">
            <v>23808.36</v>
          </cell>
          <cell r="L5745" t="str">
            <v>KM TOK.NYOMOCSO 225X8.6X6000MM</v>
          </cell>
        </row>
        <row r="5746">
          <cell r="A5746" t="str">
            <v>SF-MBR1W</v>
          </cell>
          <cell r="B5746">
            <v>1980</v>
          </cell>
          <cell r="C5746" t="str">
            <v>Items</v>
          </cell>
          <cell r="D5746">
            <v>0.3</v>
          </cell>
          <cell r="E5746" t="str">
            <v>0M</v>
          </cell>
          <cell r="F5746" t="str">
            <v>HAWA</v>
          </cell>
          <cell r="G5746" t="str">
            <v>FITTING</v>
          </cell>
          <cell r="H5746" t="str">
            <v>S30</v>
          </cell>
          <cell r="I5746" t="str">
            <v>I</v>
          </cell>
          <cell r="J5746" t="str">
            <v>N</v>
          </cell>
          <cell r="K5746">
            <v>861</v>
          </cell>
          <cell r="L5746" t="str">
            <v>GUMI BETÉTES OSZTÓ TARTÓ 1 COLL</v>
          </cell>
        </row>
        <row r="5747">
          <cell r="A5747" t="str">
            <v>PPKGEA160/160X45</v>
          </cell>
          <cell r="B5747">
            <v>14475</v>
          </cell>
          <cell r="C5747" t="str">
            <v>Items</v>
          </cell>
          <cell r="D5747">
            <v>2.5</v>
          </cell>
          <cell r="E5747" t="str">
            <v>43</v>
          </cell>
          <cell r="F5747" t="str">
            <v>HAWA</v>
          </cell>
          <cell r="G5747" t="str">
            <v>FITTING</v>
          </cell>
          <cell r="H5747" t="str">
            <v>S36</v>
          </cell>
          <cell r="I5747" t="str">
            <v>I</v>
          </cell>
          <cell r="J5747" t="str">
            <v>I</v>
          </cell>
          <cell r="K5747">
            <v>2895</v>
          </cell>
          <cell r="L5747" t="str">
            <v>PP CSATORNA ÁGIDOM SN4</v>
          </cell>
        </row>
        <row r="5748">
          <cell r="A5748" t="str">
            <v>M3+B110/45</v>
          </cell>
          <cell r="B5748">
            <v>828</v>
          </cell>
          <cell r="C5748" t="str">
            <v>Items</v>
          </cell>
          <cell r="D5748">
            <v>0.3</v>
          </cell>
          <cell r="E5748" t="str">
            <v>1F</v>
          </cell>
          <cell r="F5748" t="str">
            <v>HAWA</v>
          </cell>
          <cell r="G5748" t="str">
            <v>FITTING</v>
          </cell>
          <cell r="H5748" t="str">
            <v>S28</v>
          </cell>
          <cell r="I5748" t="str">
            <v>I</v>
          </cell>
          <cell r="J5748" t="str">
            <v>N</v>
          </cell>
          <cell r="K5748">
            <v>324.72000000000003</v>
          </cell>
          <cell r="L5748" t="str">
            <v>KONYOK 45°d110</v>
          </cell>
        </row>
        <row r="5749">
          <cell r="A5749" t="str">
            <v>M3+B110/87</v>
          </cell>
          <cell r="B5749">
            <v>1081</v>
          </cell>
          <cell r="C5749" t="str">
            <v>Items</v>
          </cell>
          <cell r="D5749">
            <v>0.36</v>
          </cell>
          <cell r="E5749" t="str">
            <v>1F</v>
          </cell>
          <cell r="F5749" t="str">
            <v>HAWA</v>
          </cell>
          <cell r="G5749" t="str">
            <v>FITTING</v>
          </cell>
          <cell r="H5749" t="str">
            <v>S28</v>
          </cell>
          <cell r="I5749" t="str">
            <v>I</v>
          </cell>
          <cell r="J5749" t="str">
            <v>N</v>
          </cell>
          <cell r="K5749">
            <v>423.72</v>
          </cell>
          <cell r="L5749" t="str">
            <v>KONYOK 87°d110</v>
          </cell>
        </row>
        <row r="5750">
          <cell r="A5750" t="str">
            <v>M3+B125/45</v>
          </cell>
          <cell r="B5750">
            <v>1303</v>
          </cell>
          <cell r="C5750" t="str">
            <v>Items</v>
          </cell>
          <cell r="D5750">
            <v>0.44</v>
          </cell>
          <cell r="E5750" t="str">
            <v>1F</v>
          </cell>
          <cell r="F5750" t="str">
            <v>HAWA</v>
          </cell>
          <cell r="G5750" t="str">
            <v>FITTING</v>
          </cell>
          <cell r="H5750" t="str">
            <v>S28</v>
          </cell>
          <cell r="I5750" t="str">
            <v>I</v>
          </cell>
          <cell r="J5750" t="str">
            <v>N</v>
          </cell>
          <cell r="K5750">
            <v>510.84</v>
          </cell>
          <cell r="L5750" t="str">
            <v>KONYOK 45°d125</v>
          </cell>
        </row>
        <row r="5751">
          <cell r="A5751" t="str">
            <v>M3+B125/87</v>
          </cell>
          <cell r="B5751">
            <v>2232</v>
          </cell>
          <cell r="C5751" t="str">
            <v>Items</v>
          </cell>
          <cell r="D5751">
            <v>0.52</v>
          </cell>
          <cell r="E5751" t="str">
            <v>1F</v>
          </cell>
          <cell r="F5751" t="str">
            <v>HAWA</v>
          </cell>
          <cell r="G5751" t="str">
            <v>FITTING</v>
          </cell>
          <cell r="H5751" t="str">
            <v>S28</v>
          </cell>
          <cell r="I5751" t="str">
            <v>I</v>
          </cell>
          <cell r="J5751" t="str">
            <v>N</v>
          </cell>
          <cell r="K5751">
            <v>875</v>
          </cell>
          <cell r="L5751" t="str">
            <v>KONYOK 87°d125</v>
          </cell>
        </row>
        <row r="5752">
          <cell r="A5752" t="str">
            <v>M3+B160/45</v>
          </cell>
          <cell r="B5752">
            <v>2868</v>
          </cell>
          <cell r="C5752" t="str">
            <v>Items</v>
          </cell>
          <cell r="D5752">
            <v>0.8</v>
          </cell>
          <cell r="E5752" t="str">
            <v>1F</v>
          </cell>
          <cell r="F5752" t="str">
            <v>HAWA</v>
          </cell>
          <cell r="G5752" t="str">
            <v>FITTING</v>
          </cell>
          <cell r="H5752" t="str">
            <v>S28</v>
          </cell>
          <cell r="I5752" t="str">
            <v>I</v>
          </cell>
          <cell r="J5752" t="str">
            <v>N</v>
          </cell>
          <cell r="K5752">
            <v>1124.6400000000001</v>
          </cell>
          <cell r="L5752" t="str">
            <v>KONYOK 45°d160</v>
          </cell>
        </row>
        <row r="5753">
          <cell r="A5753" t="str">
            <v>M3+B160/87</v>
          </cell>
          <cell r="B5753">
            <v>4222</v>
          </cell>
          <cell r="C5753" t="str">
            <v>Items</v>
          </cell>
          <cell r="D5753">
            <v>1</v>
          </cell>
          <cell r="E5753" t="str">
            <v>1F</v>
          </cell>
          <cell r="F5753" t="str">
            <v>HAWA</v>
          </cell>
          <cell r="G5753" t="str">
            <v>FITTING</v>
          </cell>
          <cell r="H5753" t="str">
            <v>S28</v>
          </cell>
          <cell r="I5753" t="str">
            <v>I</v>
          </cell>
          <cell r="J5753" t="str">
            <v>N</v>
          </cell>
          <cell r="K5753">
            <v>1655.28</v>
          </cell>
          <cell r="L5753" t="str">
            <v>KONYOK 87°d160</v>
          </cell>
        </row>
        <row r="5754">
          <cell r="A5754" t="str">
            <v>M3+B32/45</v>
          </cell>
          <cell r="B5754">
            <v>213</v>
          </cell>
          <cell r="C5754" t="str">
            <v>Items</v>
          </cell>
          <cell r="D5754">
            <v>0.02</v>
          </cell>
          <cell r="E5754" t="str">
            <v>1F</v>
          </cell>
          <cell r="F5754" t="str">
            <v>HAWA</v>
          </cell>
          <cell r="G5754" t="str">
            <v>FITTING</v>
          </cell>
          <cell r="H5754" t="str">
            <v>S28</v>
          </cell>
          <cell r="I5754" t="str">
            <v>I</v>
          </cell>
          <cell r="J5754" t="str">
            <v>N</v>
          </cell>
          <cell r="K5754">
            <v>83.16</v>
          </cell>
          <cell r="L5754" t="str">
            <v>KONYOK 45°d32</v>
          </cell>
        </row>
        <row r="5755">
          <cell r="A5755" t="str">
            <v>M3+B32/87</v>
          </cell>
          <cell r="B5755">
            <v>243</v>
          </cell>
          <cell r="C5755" t="str">
            <v>Items</v>
          </cell>
          <cell r="D5755">
            <v>0.03</v>
          </cell>
          <cell r="E5755" t="str">
            <v>1F</v>
          </cell>
          <cell r="F5755" t="str">
            <v>HAWA</v>
          </cell>
          <cell r="G5755" t="str">
            <v>FITTING</v>
          </cell>
          <cell r="H5755" t="str">
            <v>S28</v>
          </cell>
          <cell r="I5755" t="str">
            <v>I</v>
          </cell>
          <cell r="J5755" t="str">
            <v>N</v>
          </cell>
          <cell r="K5755">
            <v>95.04</v>
          </cell>
          <cell r="L5755" t="str">
            <v>KONYOK 87°d32</v>
          </cell>
        </row>
        <row r="5756">
          <cell r="A5756" t="str">
            <v>M3+B40/45</v>
          </cell>
          <cell r="B5756">
            <v>253</v>
          </cell>
          <cell r="C5756" t="str">
            <v>Items</v>
          </cell>
          <cell r="D5756">
            <v>0.05</v>
          </cell>
          <cell r="E5756" t="str">
            <v>1F</v>
          </cell>
          <cell r="F5756" t="str">
            <v>HAWA</v>
          </cell>
          <cell r="G5756" t="str">
            <v>FITTING</v>
          </cell>
          <cell r="H5756" t="str">
            <v>S28</v>
          </cell>
          <cell r="I5756" t="str">
            <v>I</v>
          </cell>
          <cell r="J5756" t="str">
            <v>N</v>
          </cell>
          <cell r="K5756">
            <v>99</v>
          </cell>
          <cell r="L5756" t="str">
            <v>KONYOK 45°d40</v>
          </cell>
        </row>
        <row r="5757">
          <cell r="A5757" t="str">
            <v>M3+B40/87</v>
          </cell>
          <cell r="B5757">
            <v>283</v>
          </cell>
          <cell r="C5757" t="str">
            <v>Items</v>
          </cell>
          <cell r="D5757">
            <v>0.05</v>
          </cell>
          <cell r="E5757" t="str">
            <v>1F</v>
          </cell>
          <cell r="F5757" t="str">
            <v>HAWA</v>
          </cell>
          <cell r="G5757" t="str">
            <v>FITTING</v>
          </cell>
          <cell r="H5757" t="str">
            <v>S28</v>
          </cell>
          <cell r="I5757" t="str">
            <v>I</v>
          </cell>
          <cell r="J5757" t="str">
            <v>N</v>
          </cell>
          <cell r="K5757">
            <v>110.88</v>
          </cell>
          <cell r="L5757" t="str">
            <v>KONYOK 87°d40</v>
          </cell>
        </row>
        <row r="5758">
          <cell r="A5758" t="str">
            <v>M3+B50/45</v>
          </cell>
          <cell r="B5758">
            <v>273</v>
          </cell>
          <cell r="C5758" t="str">
            <v>Items</v>
          </cell>
          <cell r="D5758">
            <v>7.0000000000000007E-2</v>
          </cell>
          <cell r="E5758" t="str">
            <v>1F</v>
          </cell>
          <cell r="F5758" t="str">
            <v>HAWA</v>
          </cell>
          <cell r="G5758" t="str">
            <v>FITTING</v>
          </cell>
          <cell r="H5758" t="str">
            <v>S28</v>
          </cell>
          <cell r="I5758" t="str">
            <v>I</v>
          </cell>
          <cell r="J5758" t="str">
            <v>N</v>
          </cell>
          <cell r="K5758">
            <v>106.92</v>
          </cell>
          <cell r="L5758" t="str">
            <v>KONYOK 45°d50</v>
          </cell>
        </row>
        <row r="5759">
          <cell r="A5759" t="str">
            <v>M3+B50/87</v>
          </cell>
          <cell r="B5759">
            <v>293</v>
          </cell>
          <cell r="C5759" t="str">
            <v>Items</v>
          </cell>
          <cell r="D5759">
            <v>7.0000000000000007E-2</v>
          </cell>
          <cell r="E5759" t="str">
            <v>1F</v>
          </cell>
          <cell r="F5759" t="str">
            <v>HAWA</v>
          </cell>
          <cell r="G5759" t="str">
            <v>FITTING</v>
          </cell>
          <cell r="H5759" t="str">
            <v>S28</v>
          </cell>
          <cell r="I5759" t="str">
            <v>I</v>
          </cell>
          <cell r="J5759" t="str">
            <v>N</v>
          </cell>
          <cell r="K5759">
            <v>114.84</v>
          </cell>
          <cell r="L5759" t="str">
            <v>KONYOK 87°d50</v>
          </cell>
        </row>
        <row r="5760">
          <cell r="A5760" t="str">
            <v>M3+B75/45</v>
          </cell>
          <cell r="B5760">
            <v>485</v>
          </cell>
          <cell r="C5760" t="str">
            <v>Items</v>
          </cell>
          <cell r="D5760">
            <v>0.12</v>
          </cell>
          <cell r="E5760" t="str">
            <v>1F</v>
          </cell>
          <cell r="F5760" t="str">
            <v>HAWA</v>
          </cell>
          <cell r="G5760" t="str">
            <v>FITTING</v>
          </cell>
          <cell r="H5760" t="str">
            <v>S28</v>
          </cell>
          <cell r="I5760" t="str">
            <v>I</v>
          </cell>
          <cell r="J5760" t="str">
            <v>N</v>
          </cell>
          <cell r="K5760">
            <v>190.08</v>
          </cell>
          <cell r="L5760" t="str">
            <v>KONYOK 45°d75</v>
          </cell>
        </row>
        <row r="5761">
          <cell r="A5761" t="str">
            <v>M3+B75/87</v>
          </cell>
          <cell r="B5761">
            <v>495</v>
          </cell>
          <cell r="C5761" t="str">
            <v>Items</v>
          </cell>
          <cell r="D5761">
            <v>0.15</v>
          </cell>
          <cell r="E5761" t="str">
            <v>1F</v>
          </cell>
          <cell r="F5761" t="str">
            <v>HAWA</v>
          </cell>
          <cell r="G5761" t="str">
            <v>FITTING</v>
          </cell>
          <cell r="H5761" t="str">
            <v>S28</v>
          </cell>
          <cell r="I5761" t="str">
            <v>I</v>
          </cell>
          <cell r="J5761" t="str">
            <v>N</v>
          </cell>
          <cell r="K5761">
            <v>194.04</v>
          </cell>
          <cell r="L5761" t="str">
            <v>KONYOK 87°d75</v>
          </cell>
        </row>
        <row r="5762">
          <cell r="A5762" t="str">
            <v>M3+EA110/110/45</v>
          </cell>
          <cell r="B5762">
            <v>1838</v>
          </cell>
          <cell r="C5762" t="str">
            <v>Items</v>
          </cell>
          <cell r="D5762">
            <v>0.51</v>
          </cell>
          <cell r="E5762" t="str">
            <v>1F</v>
          </cell>
          <cell r="F5762" t="str">
            <v>HAWA</v>
          </cell>
          <cell r="G5762" t="str">
            <v>FITTING</v>
          </cell>
          <cell r="H5762" t="str">
            <v>S28</v>
          </cell>
          <cell r="I5762" t="str">
            <v>I</v>
          </cell>
          <cell r="J5762" t="str">
            <v>N</v>
          </cell>
          <cell r="K5762">
            <v>720.72</v>
          </cell>
          <cell r="L5762" t="str">
            <v>AG 45°d110/110</v>
          </cell>
        </row>
        <row r="5763">
          <cell r="A5763" t="str">
            <v>M3+EA110/110/87</v>
          </cell>
          <cell r="B5763">
            <v>1959</v>
          </cell>
          <cell r="C5763" t="str">
            <v>Items</v>
          </cell>
          <cell r="D5763">
            <v>0.56000000000000005</v>
          </cell>
          <cell r="E5763" t="str">
            <v>1F</v>
          </cell>
          <cell r="F5763" t="str">
            <v>HAWA</v>
          </cell>
          <cell r="G5763" t="str">
            <v>FITTING</v>
          </cell>
          <cell r="H5763" t="str">
            <v>S28</v>
          </cell>
          <cell r="I5763" t="str">
            <v>I</v>
          </cell>
          <cell r="J5763" t="str">
            <v>N</v>
          </cell>
          <cell r="K5763">
            <v>768.24</v>
          </cell>
          <cell r="L5763" t="str">
            <v>AG 87°d110/110</v>
          </cell>
        </row>
        <row r="5764">
          <cell r="A5764" t="str">
            <v>M3+EA110/50/45</v>
          </cell>
          <cell r="B5764">
            <v>1293</v>
          </cell>
          <cell r="C5764" t="str">
            <v>Items</v>
          </cell>
          <cell r="D5764">
            <v>0.36</v>
          </cell>
          <cell r="E5764" t="str">
            <v>1F</v>
          </cell>
          <cell r="F5764" t="str">
            <v>HAWA</v>
          </cell>
          <cell r="G5764" t="str">
            <v>FITTING</v>
          </cell>
          <cell r="H5764" t="str">
            <v>S28</v>
          </cell>
          <cell r="I5764" t="str">
            <v>I</v>
          </cell>
          <cell r="J5764" t="str">
            <v>N</v>
          </cell>
          <cell r="K5764">
            <v>506.88</v>
          </cell>
          <cell r="L5764" t="str">
            <v>AG 45°d110/50</v>
          </cell>
        </row>
        <row r="5765">
          <cell r="A5765" t="str">
            <v>M3+EA110/50/87</v>
          </cell>
          <cell r="B5765">
            <v>1303</v>
          </cell>
          <cell r="C5765" t="str">
            <v>Items</v>
          </cell>
          <cell r="D5765">
            <v>0.38</v>
          </cell>
          <cell r="E5765" t="str">
            <v>1F</v>
          </cell>
          <cell r="F5765" t="str">
            <v>HAWA</v>
          </cell>
          <cell r="G5765" t="str">
            <v>FITTING</v>
          </cell>
          <cell r="H5765" t="str">
            <v>S28</v>
          </cell>
          <cell r="I5765" t="str">
            <v>I</v>
          </cell>
          <cell r="J5765" t="str">
            <v>N</v>
          </cell>
          <cell r="K5765">
            <v>510.84</v>
          </cell>
          <cell r="L5765" t="str">
            <v>AG 87°d110/50</v>
          </cell>
        </row>
        <row r="5766">
          <cell r="A5766" t="str">
            <v>M3+EA110/75/45</v>
          </cell>
          <cell r="B5766">
            <v>1495</v>
          </cell>
          <cell r="C5766" t="str">
            <v>Items</v>
          </cell>
          <cell r="D5766">
            <v>0.4</v>
          </cell>
          <cell r="E5766" t="str">
            <v>1F</v>
          </cell>
          <cell r="F5766" t="str">
            <v>HAWA</v>
          </cell>
          <cell r="G5766" t="str">
            <v>FITTING</v>
          </cell>
          <cell r="H5766" t="str">
            <v>S28</v>
          </cell>
          <cell r="I5766" t="str">
            <v>I</v>
          </cell>
          <cell r="J5766" t="str">
            <v>N</v>
          </cell>
          <cell r="K5766">
            <v>586.08000000000004</v>
          </cell>
          <cell r="L5766" t="str">
            <v>AG 45°d110/75</v>
          </cell>
        </row>
        <row r="5767">
          <cell r="A5767" t="str">
            <v>M3+EA110/75/87</v>
          </cell>
          <cell r="B5767">
            <v>1445</v>
          </cell>
          <cell r="C5767" t="str">
            <v>Items</v>
          </cell>
          <cell r="D5767">
            <v>0.35</v>
          </cell>
          <cell r="E5767" t="str">
            <v>1F</v>
          </cell>
          <cell r="F5767" t="str">
            <v>HAWA</v>
          </cell>
          <cell r="G5767" t="str">
            <v>FITTING</v>
          </cell>
          <cell r="H5767" t="str">
            <v>S28</v>
          </cell>
          <cell r="I5767" t="str">
            <v>I</v>
          </cell>
          <cell r="J5767" t="str">
            <v>N</v>
          </cell>
          <cell r="K5767">
            <v>566.28</v>
          </cell>
          <cell r="L5767" t="str">
            <v>AG 87°d110/75</v>
          </cell>
        </row>
        <row r="5768">
          <cell r="A5768" t="str">
            <v>M3+EA125/110/45</v>
          </cell>
          <cell r="B5768">
            <v>3616</v>
          </cell>
          <cell r="C5768" t="str">
            <v>Items</v>
          </cell>
          <cell r="D5768">
            <v>0.79</v>
          </cell>
          <cell r="E5768" t="str">
            <v>1F</v>
          </cell>
          <cell r="F5768" t="str">
            <v>HAWA</v>
          </cell>
          <cell r="G5768" t="str">
            <v>FITTING</v>
          </cell>
          <cell r="H5768" t="str">
            <v>S28</v>
          </cell>
          <cell r="I5768" t="str">
            <v>I</v>
          </cell>
          <cell r="J5768" t="str">
            <v>N</v>
          </cell>
          <cell r="K5768">
            <v>1417.68</v>
          </cell>
          <cell r="L5768" t="str">
            <v>AG 45°d125/110</v>
          </cell>
        </row>
        <row r="5769">
          <cell r="A5769" t="str">
            <v>M3+EA125/110/87</v>
          </cell>
          <cell r="B5769">
            <v>3666</v>
          </cell>
          <cell r="C5769" t="str">
            <v>Items</v>
          </cell>
          <cell r="D5769">
            <v>0.66</v>
          </cell>
          <cell r="E5769" t="str">
            <v>1F</v>
          </cell>
          <cell r="F5769" t="str">
            <v>HAWA</v>
          </cell>
          <cell r="G5769" t="str">
            <v>FITTING</v>
          </cell>
          <cell r="H5769" t="str">
            <v>S28</v>
          </cell>
          <cell r="I5769" t="str">
            <v>I</v>
          </cell>
          <cell r="J5769" t="str">
            <v>N</v>
          </cell>
          <cell r="K5769">
            <v>1437.48</v>
          </cell>
          <cell r="L5769" t="str">
            <v>AG 87°d125/110</v>
          </cell>
        </row>
        <row r="5770">
          <cell r="A5770" t="str">
            <v>M3+EA125/125/45</v>
          </cell>
          <cell r="B5770">
            <v>10169</v>
          </cell>
          <cell r="C5770" t="str">
            <v>Items</v>
          </cell>
          <cell r="D5770">
            <v>0.93</v>
          </cell>
          <cell r="E5770" t="str">
            <v>1F</v>
          </cell>
          <cell r="F5770" t="str">
            <v>HAWA</v>
          </cell>
          <cell r="G5770" t="str">
            <v>FITTING</v>
          </cell>
          <cell r="H5770" t="str">
            <v>S28</v>
          </cell>
          <cell r="I5770" t="str">
            <v>I</v>
          </cell>
          <cell r="J5770" t="str">
            <v>N</v>
          </cell>
          <cell r="K5770">
            <v>3987.72</v>
          </cell>
          <cell r="L5770" t="str">
            <v>AG 45°d125/125</v>
          </cell>
        </row>
        <row r="5771">
          <cell r="A5771" t="str">
            <v>M3+EA125/125/87</v>
          </cell>
          <cell r="B5771">
            <v>10179</v>
          </cell>
          <cell r="C5771" t="str">
            <v>Items</v>
          </cell>
          <cell r="D5771">
            <v>0.8</v>
          </cell>
          <cell r="E5771" t="str">
            <v>1F</v>
          </cell>
          <cell r="F5771" t="str">
            <v>HAWA</v>
          </cell>
          <cell r="G5771" t="str">
            <v>FITTING</v>
          </cell>
          <cell r="H5771" t="str">
            <v>S28</v>
          </cell>
          <cell r="I5771" t="str">
            <v>I</v>
          </cell>
          <cell r="J5771" t="str">
            <v>N</v>
          </cell>
          <cell r="K5771">
            <v>3991.68</v>
          </cell>
          <cell r="L5771" t="str">
            <v>AG 87°d125/125</v>
          </cell>
        </row>
        <row r="5772">
          <cell r="A5772" t="str">
            <v>M3+EA160/110/45</v>
          </cell>
          <cell r="B5772">
            <v>11563</v>
          </cell>
          <cell r="C5772" t="str">
            <v>Items</v>
          </cell>
          <cell r="D5772">
            <v>1.21</v>
          </cell>
          <cell r="E5772" t="str">
            <v>1F</v>
          </cell>
          <cell r="F5772" t="str">
            <v>HAWA</v>
          </cell>
          <cell r="G5772" t="str">
            <v>FITTING</v>
          </cell>
          <cell r="H5772" t="str">
            <v>S28</v>
          </cell>
          <cell r="I5772" t="str">
            <v>I</v>
          </cell>
          <cell r="J5772" t="str">
            <v>N</v>
          </cell>
          <cell r="K5772">
            <v>4534.2</v>
          </cell>
          <cell r="L5772" t="str">
            <v>AG 45°d160/110</v>
          </cell>
        </row>
        <row r="5773">
          <cell r="A5773" t="str">
            <v>M3+EA160/110/87</v>
          </cell>
          <cell r="B5773">
            <v>7342</v>
          </cell>
          <cell r="C5773" t="str">
            <v>Items</v>
          </cell>
          <cell r="D5773">
            <v>1.05</v>
          </cell>
          <cell r="E5773" t="str">
            <v>1F</v>
          </cell>
          <cell r="F5773" t="str">
            <v>HAWA</v>
          </cell>
          <cell r="G5773" t="str">
            <v>FITTING</v>
          </cell>
          <cell r="H5773" t="str">
            <v>S28</v>
          </cell>
          <cell r="I5773" t="str">
            <v>I</v>
          </cell>
          <cell r="J5773" t="str">
            <v>N</v>
          </cell>
          <cell r="K5773">
            <v>2878.92</v>
          </cell>
          <cell r="L5773" t="str">
            <v>AG 87°d160/110</v>
          </cell>
        </row>
        <row r="5774">
          <cell r="A5774" t="str">
            <v>M3+EA160/125/45</v>
          </cell>
          <cell r="B5774">
            <v>18510</v>
          </cell>
          <cell r="C5774" t="str">
            <v>Items</v>
          </cell>
          <cell r="D5774">
            <v>1.37</v>
          </cell>
          <cell r="E5774" t="str">
            <v>1F</v>
          </cell>
          <cell r="F5774" t="str">
            <v>HAWA</v>
          </cell>
          <cell r="G5774" t="str">
            <v>FITTING</v>
          </cell>
          <cell r="H5774" t="str">
            <v>S28</v>
          </cell>
          <cell r="I5774" t="str">
            <v>I</v>
          </cell>
          <cell r="J5774" t="str">
            <v>N</v>
          </cell>
          <cell r="K5774">
            <v>7258.68</v>
          </cell>
          <cell r="L5774" t="str">
            <v>AG 45°d160/125</v>
          </cell>
        </row>
        <row r="5775">
          <cell r="A5775" t="str">
            <v>M3+EA160/160/45</v>
          </cell>
          <cell r="B5775">
            <v>20742</v>
          </cell>
          <cell r="C5775" t="str">
            <v>Items</v>
          </cell>
          <cell r="D5775">
            <v>1.76</v>
          </cell>
          <cell r="E5775" t="str">
            <v>1F</v>
          </cell>
          <cell r="F5775" t="str">
            <v>HAWA</v>
          </cell>
          <cell r="G5775" t="str">
            <v>FITTING</v>
          </cell>
          <cell r="H5775" t="str">
            <v>S28</v>
          </cell>
          <cell r="I5775" t="str">
            <v>I</v>
          </cell>
          <cell r="J5775" t="str">
            <v>N</v>
          </cell>
          <cell r="K5775">
            <v>8133.84</v>
          </cell>
          <cell r="L5775" t="str">
            <v>AG 45°d160/160</v>
          </cell>
        </row>
        <row r="5776">
          <cell r="A5776" t="str">
            <v>M3+EA160/160/87</v>
          </cell>
          <cell r="B5776">
            <v>18248</v>
          </cell>
          <cell r="C5776" t="str">
            <v>Items</v>
          </cell>
          <cell r="D5776">
            <v>1.33</v>
          </cell>
          <cell r="E5776" t="str">
            <v>1F</v>
          </cell>
          <cell r="F5776" t="str">
            <v>HAWA</v>
          </cell>
          <cell r="G5776" t="str">
            <v>FITTING</v>
          </cell>
          <cell r="H5776" t="str">
            <v>S28</v>
          </cell>
          <cell r="I5776" t="str">
            <v>I</v>
          </cell>
          <cell r="J5776" t="str">
            <v>N</v>
          </cell>
          <cell r="K5776">
            <v>7155.72</v>
          </cell>
          <cell r="L5776" t="str">
            <v>AG 87°d160/160</v>
          </cell>
        </row>
        <row r="5777">
          <cell r="A5777" t="str">
            <v>M3+EA32/32/45</v>
          </cell>
          <cell r="B5777">
            <v>475</v>
          </cell>
          <cell r="C5777" t="str">
            <v>Items</v>
          </cell>
          <cell r="D5777">
            <v>0.04</v>
          </cell>
          <cell r="E5777" t="str">
            <v>1F</v>
          </cell>
          <cell r="F5777" t="str">
            <v>HAWA</v>
          </cell>
          <cell r="G5777" t="str">
            <v>FITTING</v>
          </cell>
          <cell r="H5777" t="str">
            <v>S28</v>
          </cell>
          <cell r="I5777" t="str">
            <v>I</v>
          </cell>
          <cell r="J5777" t="str">
            <v>N</v>
          </cell>
          <cell r="K5777">
            <v>186.12</v>
          </cell>
          <cell r="L5777" t="str">
            <v>AG 45°d32/32</v>
          </cell>
        </row>
        <row r="5778">
          <cell r="A5778" t="str">
            <v>M3+EA32/32/87</v>
          </cell>
          <cell r="B5778">
            <v>445</v>
          </cell>
          <cell r="C5778" t="str">
            <v>Items</v>
          </cell>
          <cell r="D5778">
            <v>0.04</v>
          </cell>
          <cell r="E5778" t="str">
            <v>1F</v>
          </cell>
          <cell r="F5778" t="str">
            <v>HAWA</v>
          </cell>
          <cell r="G5778" t="str">
            <v>FITTING</v>
          </cell>
          <cell r="H5778" t="str">
            <v>S28</v>
          </cell>
          <cell r="I5778" t="str">
            <v>I</v>
          </cell>
          <cell r="J5778" t="str">
            <v>N</v>
          </cell>
          <cell r="K5778">
            <v>174.24</v>
          </cell>
          <cell r="L5778" t="str">
            <v>AG 87°d32/32</v>
          </cell>
        </row>
        <row r="5779">
          <cell r="A5779" t="str">
            <v>M3+EA40/40/45</v>
          </cell>
          <cell r="B5779">
            <v>435</v>
          </cell>
          <cell r="C5779" t="str">
            <v>Items</v>
          </cell>
          <cell r="D5779">
            <v>0.09</v>
          </cell>
          <cell r="E5779" t="str">
            <v>1F</v>
          </cell>
          <cell r="F5779" t="str">
            <v>HAWA</v>
          </cell>
          <cell r="G5779" t="str">
            <v>FITTING</v>
          </cell>
          <cell r="H5779" t="str">
            <v>S28</v>
          </cell>
          <cell r="I5779" t="str">
            <v>I</v>
          </cell>
          <cell r="J5779" t="str">
            <v>N</v>
          </cell>
          <cell r="K5779">
            <v>170.28</v>
          </cell>
          <cell r="L5779" t="str">
            <v>AG 45°d40/40</v>
          </cell>
        </row>
        <row r="5780">
          <cell r="A5780" t="str">
            <v>M3+EA40/40/87</v>
          </cell>
          <cell r="B5780">
            <v>435</v>
          </cell>
          <cell r="C5780" t="str">
            <v>Items</v>
          </cell>
          <cell r="D5780">
            <v>0.08</v>
          </cell>
          <cell r="E5780" t="str">
            <v>1F</v>
          </cell>
          <cell r="F5780" t="str">
            <v>HAWA</v>
          </cell>
          <cell r="G5780" t="str">
            <v>FITTING</v>
          </cell>
          <cell r="H5780" t="str">
            <v>S28</v>
          </cell>
          <cell r="I5780" t="str">
            <v>I</v>
          </cell>
          <cell r="J5780" t="str">
            <v>N</v>
          </cell>
          <cell r="K5780">
            <v>170.28</v>
          </cell>
          <cell r="L5780" t="str">
            <v>AG 87°d40/40</v>
          </cell>
        </row>
        <row r="5781">
          <cell r="A5781" t="str">
            <v>M3+EA50/40/45</v>
          </cell>
          <cell r="B5781">
            <v>536</v>
          </cell>
          <cell r="C5781" t="str">
            <v>Items</v>
          </cell>
          <cell r="D5781">
            <v>0.1</v>
          </cell>
          <cell r="E5781" t="str">
            <v>1F</v>
          </cell>
          <cell r="F5781" t="str">
            <v>HAWA</v>
          </cell>
          <cell r="G5781" t="str">
            <v>FITTING</v>
          </cell>
          <cell r="H5781" t="str">
            <v>S28</v>
          </cell>
          <cell r="I5781" t="str">
            <v>I</v>
          </cell>
          <cell r="J5781" t="str">
            <v>N</v>
          </cell>
          <cell r="K5781">
            <v>209.88</v>
          </cell>
          <cell r="L5781" t="str">
            <v>AG 45°d50/40</v>
          </cell>
        </row>
        <row r="5782">
          <cell r="A5782" t="str">
            <v>M3+EA50/40/87</v>
          </cell>
          <cell r="B5782">
            <v>536</v>
          </cell>
          <cell r="C5782" t="str">
            <v>Items</v>
          </cell>
          <cell r="D5782">
            <v>0.09</v>
          </cell>
          <cell r="E5782" t="str">
            <v>1F</v>
          </cell>
          <cell r="F5782" t="str">
            <v>HAWA</v>
          </cell>
          <cell r="G5782" t="str">
            <v>FITTING</v>
          </cell>
          <cell r="H5782" t="str">
            <v>S28</v>
          </cell>
          <cell r="I5782" t="str">
            <v>I</v>
          </cell>
          <cell r="J5782" t="str">
            <v>N</v>
          </cell>
          <cell r="K5782">
            <v>209.88</v>
          </cell>
          <cell r="L5782" t="str">
            <v>AG 87°d50/40</v>
          </cell>
        </row>
        <row r="5783">
          <cell r="A5783" t="str">
            <v>M3+EA50/50/45</v>
          </cell>
          <cell r="B5783">
            <v>505</v>
          </cell>
          <cell r="C5783" t="str">
            <v>Items</v>
          </cell>
          <cell r="D5783">
            <v>0.12</v>
          </cell>
          <cell r="E5783" t="str">
            <v>1F</v>
          </cell>
          <cell r="F5783" t="str">
            <v>HAWA</v>
          </cell>
          <cell r="G5783" t="str">
            <v>FITTING</v>
          </cell>
          <cell r="H5783" t="str">
            <v>S28</v>
          </cell>
          <cell r="I5783" t="str">
            <v>I</v>
          </cell>
          <cell r="J5783" t="str">
            <v>N</v>
          </cell>
          <cell r="K5783">
            <v>198</v>
          </cell>
          <cell r="L5783" t="str">
            <v>AG 45°d50/50</v>
          </cell>
        </row>
        <row r="5784">
          <cell r="A5784" t="str">
            <v>M3+EA50/50/87</v>
          </cell>
          <cell r="B5784">
            <v>495</v>
          </cell>
          <cell r="C5784" t="str">
            <v>Items</v>
          </cell>
          <cell r="D5784">
            <v>0.1</v>
          </cell>
          <cell r="E5784" t="str">
            <v>1F</v>
          </cell>
          <cell r="F5784" t="str">
            <v>HAWA</v>
          </cell>
          <cell r="G5784" t="str">
            <v>FITTING</v>
          </cell>
          <cell r="H5784" t="str">
            <v>S28</v>
          </cell>
          <cell r="I5784" t="str">
            <v>I</v>
          </cell>
          <cell r="J5784" t="str">
            <v>N</v>
          </cell>
          <cell r="K5784">
            <v>194.04</v>
          </cell>
          <cell r="L5784" t="str">
            <v>AG 87°d50/50</v>
          </cell>
        </row>
        <row r="5785">
          <cell r="A5785" t="str">
            <v>M3+EA75/50/45</v>
          </cell>
          <cell r="B5785">
            <v>667</v>
          </cell>
          <cell r="C5785" t="str">
            <v>Items</v>
          </cell>
          <cell r="D5785">
            <v>0.18</v>
          </cell>
          <cell r="E5785" t="str">
            <v>1F</v>
          </cell>
          <cell r="F5785" t="str">
            <v>HAWA</v>
          </cell>
          <cell r="G5785" t="str">
            <v>FITTING</v>
          </cell>
          <cell r="H5785" t="str">
            <v>S28</v>
          </cell>
          <cell r="I5785" t="str">
            <v>I</v>
          </cell>
          <cell r="J5785" t="str">
            <v>N</v>
          </cell>
          <cell r="K5785">
            <v>261.36</v>
          </cell>
          <cell r="L5785" t="str">
            <v>AG 45°d75/50</v>
          </cell>
        </row>
        <row r="5786">
          <cell r="A5786" t="str">
            <v>M3+EA75/50/87</v>
          </cell>
          <cell r="B5786">
            <v>667</v>
          </cell>
          <cell r="C5786" t="str">
            <v>Items</v>
          </cell>
          <cell r="D5786">
            <v>0.17</v>
          </cell>
          <cell r="E5786" t="str">
            <v>1F</v>
          </cell>
          <cell r="F5786" t="str">
            <v>HAWA</v>
          </cell>
          <cell r="G5786" t="str">
            <v>FITTING</v>
          </cell>
          <cell r="H5786" t="str">
            <v>S28</v>
          </cell>
          <cell r="I5786" t="str">
            <v>I</v>
          </cell>
          <cell r="J5786" t="str">
            <v>N</v>
          </cell>
          <cell r="K5786">
            <v>261.36</v>
          </cell>
          <cell r="L5786" t="str">
            <v>AG 87°d75/50</v>
          </cell>
        </row>
        <row r="5787">
          <cell r="A5787" t="str">
            <v>M3+EA75/75/45</v>
          </cell>
          <cell r="B5787">
            <v>879</v>
          </cell>
          <cell r="C5787" t="str">
            <v>Items</v>
          </cell>
          <cell r="D5787">
            <v>0.25</v>
          </cell>
          <cell r="E5787" t="str">
            <v>1F</v>
          </cell>
          <cell r="F5787" t="str">
            <v>HAWA</v>
          </cell>
          <cell r="G5787" t="str">
            <v>FITTING</v>
          </cell>
          <cell r="H5787" t="str">
            <v>S28</v>
          </cell>
          <cell r="I5787" t="str">
            <v>I</v>
          </cell>
          <cell r="J5787" t="str">
            <v>N</v>
          </cell>
          <cell r="K5787">
            <v>344.52</v>
          </cell>
          <cell r="L5787" t="str">
            <v>AG 45°d75/75</v>
          </cell>
        </row>
        <row r="5788">
          <cell r="A5788" t="str">
            <v>M3+EA75/75/87</v>
          </cell>
          <cell r="B5788">
            <v>889</v>
          </cell>
          <cell r="C5788" t="str">
            <v>Items</v>
          </cell>
          <cell r="D5788">
            <v>0.22</v>
          </cell>
          <cell r="E5788" t="str">
            <v>1F</v>
          </cell>
          <cell r="F5788" t="str">
            <v>HAWA</v>
          </cell>
          <cell r="G5788" t="str">
            <v>FITTING</v>
          </cell>
          <cell r="H5788" t="str">
            <v>S28</v>
          </cell>
          <cell r="I5788" t="str">
            <v>I</v>
          </cell>
          <cell r="J5788" t="str">
            <v>N</v>
          </cell>
          <cell r="K5788">
            <v>348.48</v>
          </cell>
          <cell r="L5788" t="str">
            <v>AG 87°d75/75</v>
          </cell>
        </row>
        <row r="5789">
          <cell r="A5789" t="str">
            <v>M3+L110</v>
          </cell>
          <cell r="B5789">
            <v>1576</v>
          </cell>
          <cell r="C5789" t="str">
            <v>Items</v>
          </cell>
          <cell r="D5789">
            <v>0.39</v>
          </cell>
          <cell r="E5789" t="str">
            <v>1F</v>
          </cell>
          <cell r="F5789" t="str">
            <v>HAWA</v>
          </cell>
          <cell r="G5789" t="str">
            <v>FITTING</v>
          </cell>
          <cell r="H5789" t="str">
            <v>S28</v>
          </cell>
          <cell r="I5789" t="str">
            <v>I</v>
          </cell>
          <cell r="J5789" t="str">
            <v>N</v>
          </cell>
          <cell r="K5789">
            <v>617.76</v>
          </cell>
          <cell r="L5789" t="str">
            <v>HOSSZUTOKd110</v>
          </cell>
        </row>
        <row r="5790">
          <cell r="A5790" t="str">
            <v>M3+L40</v>
          </cell>
          <cell r="B5790">
            <v>445</v>
          </cell>
          <cell r="C5790" t="str">
            <v>Items</v>
          </cell>
          <cell r="D5790">
            <v>0.08</v>
          </cell>
          <cell r="E5790" t="str">
            <v>1F</v>
          </cell>
          <cell r="F5790" t="str">
            <v>HAWA</v>
          </cell>
          <cell r="G5790" t="str">
            <v>FITTING</v>
          </cell>
          <cell r="H5790" t="str">
            <v>S28</v>
          </cell>
          <cell r="I5790" t="str">
            <v>I</v>
          </cell>
          <cell r="J5790" t="str">
            <v>N</v>
          </cell>
          <cell r="K5790">
            <v>174.24</v>
          </cell>
          <cell r="L5790" t="str">
            <v>HOSSZUTOKd40</v>
          </cell>
        </row>
        <row r="5791">
          <cell r="A5791" t="str">
            <v>M3+L50</v>
          </cell>
          <cell r="B5791">
            <v>505</v>
          </cell>
          <cell r="C5791" t="str">
            <v>Items</v>
          </cell>
          <cell r="D5791">
            <v>0.08</v>
          </cell>
          <cell r="E5791" t="str">
            <v>1F</v>
          </cell>
          <cell r="F5791" t="str">
            <v>HAWA</v>
          </cell>
          <cell r="G5791" t="str">
            <v>FITTING</v>
          </cell>
          <cell r="H5791" t="str">
            <v>S28</v>
          </cell>
          <cell r="I5791" t="str">
            <v>I</v>
          </cell>
          <cell r="J5791" t="str">
            <v>N</v>
          </cell>
          <cell r="K5791">
            <v>198</v>
          </cell>
          <cell r="L5791" t="str">
            <v>HOSSZUTOKd50</v>
          </cell>
        </row>
        <row r="5792">
          <cell r="A5792" t="str">
            <v>M3+L75</v>
          </cell>
          <cell r="B5792">
            <v>929</v>
          </cell>
          <cell r="C5792" t="str">
            <v>Items</v>
          </cell>
          <cell r="D5792">
            <v>0.16</v>
          </cell>
          <cell r="E5792" t="str">
            <v>1F</v>
          </cell>
          <cell r="F5792" t="str">
            <v>HAWA</v>
          </cell>
          <cell r="G5792" t="str">
            <v>FITTING</v>
          </cell>
          <cell r="H5792" t="str">
            <v>S28</v>
          </cell>
          <cell r="I5792" t="str">
            <v>I</v>
          </cell>
          <cell r="J5792" t="str">
            <v>N</v>
          </cell>
          <cell r="K5792">
            <v>364.32</v>
          </cell>
          <cell r="L5792" t="str">
            <v>HOSSZUTOKd75</v>
          </cell>
        </row>
        <row r="5793">
          <cell r="A5793" t="str">
            <v>M3+M110</v>
          </cell>
          <cell r="B5793">
            <v>738</v>
          </cell>
          <cell r="C5793" t="str">
            <v>Items</v>
          </cell>
          <cell r="D5793">
            <v>7.0000000000000007E-2</v>
          </cell>
          <cell r="E5793" t="str">
            <v>1F</v>
          </cell>
          <cell r="F5793" t="str">
            <v>HAWA</v>
          </cell>
          <cell r="G5793" t="str">
            <v>FITTING</v>
          </cell>
          <cell r="H5793" t="str">
            <v>S28</v>
          </cell>
          <cell r="I5793" t="str">
            <v>I</v>
          </cell>
          <cell r="J5793" t="str">
            <v>N</v>
          </cell>
          <cell r="K5793">
            <v>289.08</v>
          </cell>
          <cell r="L5793" t="str">
            <v>VEGELZAROd110</v>
          </cell>
        </row>
        <row r="5794">
          <cell r="A5794" t="str">
            <v>M3+M125</v>
          </cell>
          <cell r="B5794">
            <v>1010</v>
          </cell>
          <cell r="C5794" t="str">
            <v>Items</v>
          </cell>
          <cell r="D5794">
            <v>0.09</v>
          </cell>
          <cell r="E5794" t="str">
            <v>1F</v>
          </cell>
          <cell r="F5794" t="str">
            <v>HAWA</v>
          </cell>
          <cell r="G5794" t="str">
            <v>FITTING</v>
          </cell>
          <cell r="H5794" t="str">
            <v>S28</v>
          </cell>
          <cell r="I5794" t="str">
            <v>I</v>
          </cell>
          <cell r="J5794" t="str">
            <v>N</v>
          </cell>
          <cell r="K5794">
            <v>396</v>
          </cell>
          <cell r="L5794" t="str">
            <v>VEGELZAROd125</v>
          </cell>
        </row>
        <row r="5795">
          <cell r="A5795" t="str">
            <v>M3+M160</v>
          </cell>
          <cell r="B5795">
            <v>1273</v>
          </cell>
          <cell r="C5795" t="str">
            <v>Items</v>
          </cell>
          <cell r="D5795">
            <v>0.18</v>
          </cell>
          <cell r="E5795" t="str">
            <v>1F</v>
          </cell>
          <cell r="F5795" t="str">
            <v>HAWA</v>
          </cell>
          <cell r="G5795" t="str">
            <v>FITTING</v>
          </cell>
          <cell r="H5795" t="str">
            <v>S28</v>
          </cell>
          <cell r="I5795" t="str">
            <v>I</v>
          </cell>
          <cell r="J5795" t="str">
            <v>N</v>
          </cell>
          <cell r="K5795">
            <v>498.96</v>
          </cell>
          <cell r="L5795" t="str">
            <v>VEGELZAROd160</v>
          </cell>
        </row>
        <row r="5796">
          <cell r="A5796" t="str">
            <v>M3+M32</v>
          </cell>
          <cell r="B5796">
            <v>101</v>
          </cell>
          <cell r="C5796" t="str">
            <v>Items</v>
          </cell>
          <cell r="D5796">
            <v>0.01</v>
          </cell>
          <cell r="E5796" t="str">
            <v>1F</v>
          </cell>
          <cell r="F5796" t="str">
            <v>HAWA</v>
          </cell>
          <cell r="G5796" t="str">
            <v>FITTING</v>
          </cell>
          <cell r="H5796" t="str">
            <v>S28</v>
          </cell>
          <cell r="I5796" t="str">
            <v>I</v>
          </cell>
          <cell r="J5796" t="str">
            <v>N</v>
          </cell>
          <cell r="K5796">
            <v>39.6</v>
          </cell>
          <cell r="L5796" t="str">
            <v>VEGELZAROd32</v>
          </cell>
        </row>
        <row r="5797">
          <cell r="A5797" t="str">
            <v>M3+M40</v>
          </cell>
          <cell r="B5797">
            <v>182</v>
          </cell>
          <cell r="C5797" t="str">
            <v>Items</v>
          </cell>
          <cell r="D5797">
            <v>0.01</v>
          </cell>
          <cell r="E5797" t="str">
            <v>1F</v>
          </cell>
          <cell r="F5797" t="str">
            <v>HAWA</v>
          </cell>
          <cell r="G5797" t="str">
            <v>FITTING</v>
          </cell>
          <cell r="H5797" t="str">
            <v>S28</v>
          </cell>
          <cell r="I5797" t="str">
            <v>I</v>
          </cell>
          <cell r="J5797" t="str">
            <v>N</v>
          </cell>
          <cell r="K5797">
            <v>71.28</v>
          </cell>
          <cell r="L5797" t="str">
            <v>VEGELZAROd40</v>
          </cell>
        </row>
        <row r="5798">
          <cell r="A5798" t="str">
            <v>M3+M50</v>
          </cell>
          <cell r="B5798">
            <v>263</v>
          </cell>
          <cell r="C5798" t="str">
            <v>Items</v>
          </cell>
          <cell r="D5798">
            <v>0.01</v>
          </cell>
          <cell r="E5798" t="str">
            <v>1F</v>
          </cell>
          <cell r="F5798" t="str">
            <v>HAWA</v>
          </cell>
          <cell r="G5798" t="str">
            <v>FITTING</v>
          </cell>
          <cell r="H5798" t="str">
            <v>S28</v>
          </cell>
          <cell r="I5798" t="str">
            <v>I</v>
          </cell>
          <cell r="J5798" t="str">
            <v>N</v>
          </cell>
          <cell r="K5798">
            <v>110.47</v>
          </cell>
          <cell r="L5798" t="str">
            <v>VEGELZAROd50</v>
          </cell>
        </row>
        <row r="5799">
          <cell r="A5799" t="str">
            <v>M3+M75</v>
          </cell>
          <cell r="B5799">
            <v>314</v>
          </cell>
          <cell r="C5799" t="str">
            <v>Items</v>
          </cell>
          <cell r="D5799">
            <v>0.03</v>
          </cell>
          <cell r="E5799" t="str">
            <v>1F</v>
          </cell>
          <cell r="F5799" t="str">
            <v>HAWA</v>
          </cell>
          <cell r="G5799" t="str">
            <v>FITTING</v>
          </cell>
          <cell r="H5799" t="str">
            <v>S28</v>
          </cell>
          <cell r="I5799" t="str">
            <v>I</v>
          </cell>
          <cell r="J5799" t="str">
            <v>N</v>
          </cell>
          <cell r="K5799">
            <v>122.76</v>
          </cell>
          <cell r="L5799" t="str">
            <v>VEGELZAROd75</v>
          </cell>
        </row>
        <row r="5800">
          <cell r="A5800" t="str">
            <v>M3+R110/50</v>
          </cell>
          <cell r="B5800">
            <v>647</v>
          </cell>
          <cell r="C5800" t="str">
            <v>Items</v>
          </cell>
          <cell r="D5800">
            <v>0.18</v>
          </cell>
          <cell r="E5800" t="str">
            <v>1F</v>
          </cell>
          <cell r="F5800" t="str">
            <v>HAWA</v>
          </cell>
          <cell r="G5800" t="str">
            <v>FITTING</v>
          </cell>
          <cell r="H5800" t="str">
            <v>S28</v>
          </cell>
          <cell r="I5800" t="str">
            <v>I</v>
          </cell>
          <cell r="J5800" t="str">
            <v>N</v>
          </cell>
          <cell r="K5800">
            <v>253.44</v>
          </cell>
          <cell r="L5800" t="str">
            <v>SZUKITO EXC.d110/50</v>
          </cell>
        </row>
        <row r="5801">
          <cell r="A5801" t="str">
            <v>M3+R110/75</v>
          </cell>
          <cell r="B5801">
            <v>748</v>
          </cell>
          <cell r="C5801" t="str">
            <v>Items</v>
          </cell>
          <cell r="D5801">
            <v>0.18</v>
          </cell>
          <cell r="E5801" t="str">
            <v>1F</v>
          </cell>
          <cell r="F5801" t="str">
            <v>HAWA</v>
          </cell>
          <cell r="G5801" t="str">
            <v>FITTING</v>
          </cell>
          <cell r="H5801" t="str">
            <v>S28</v>
          </cell>
          <cell r="I5801" t="str">
            <v>I</v>
          </cell>
          <cell r="J5801" t="str">
            <v>N</v>
          </cell>
          <cell r="K5801">
            <v>293.04000000000002</v>
          </cell>
          <cell r="L5801" t="str">
            <v>SZUKITO EXC.d110/75</v>
          </cell>
        </row>
        <row r="5802">
          <cell r="A5802" t="str">
            <v>M3+R125/110</v>
          </cell>
          <cell r="B5802">
            <v>1455</v>
          </cell>
          <cell r="C5802" t="str">
            <v>Items</v>
          </cell>
          <cell r="D5802">
            <v>0.3</v>
          </cell>
          <cell r="E5802" t="str">
            <v>1F</v>
          </cell>
          <cell r="F5802" t="str">
            <v>HAWA</v>
          </cell>
          <cell r="G5802" t="str">
            <v>FITTING</v>
          </cell>
          <cell r="H5802" t="str">
            <v>S28</v>
          </cell>
          <cell r="I5802" t="str">
            <v>I</v>
          </cell>
          <cell r="J5802" t="str">
            <v>N</v>
          </cell>
          <cell r="K5802">
            <v>570.24</v>
          </cell>
          <cell r="L5802" t="str">
            <v>SZUKITO EXC.d125/10</v>
          </cell>
        </row>
        <row r="5803">
          <cell r="A5803" t="str">
            <v>M3+R160/110</v>
          </cell>
          <cell r="B5803">
            <v>2222</v>
          </cell>
          <cell r="C5803" t="str">
            <v>Items</v>
          </cell>
          <cell r="D5803">
            <v>0.49</v>
          </cell>
          <cell r="E5803" t="str">
            <v>1F</v>
          </cell>
          <cell r="F5803" t="str">
            <v>HAWA</v>
          </cell>
          <cell r="G5803" t="str">
            <v>FITTING</v>
          </cell>
          <cell r="H5803" t="str">
            <v>S28</v>
          </cell>
          <cell r="I5803" t="str">
            <v>I</v>
          </cell>
          <cell r="J5803" t="str">
            <v>N</v>
          </cell>
          <cell r="K5803">
            <v>871.2</v>
          </cell>
          <cell r="L5803" t="str">
            <v>SZUKITO EXC.d160/10</v>
          </cell>
        </row>
        <row r="5804">
          <cell r="A5804" t="str">
            <v>M3+R160/125</v>
          </cell>
          <cell r="B5804">
            <v>2313</v>
          </cell>
          <cell r="C5804" t="str">
            <v>Items</v>
          </cell>
          <cell r="D5804">
            <v>0.5</v>
          </cell>
          <cell r="E5804" t="str">
            <v>1F</v>
          </cell>
          <cell r="F5804" t="str">
            <v>HAWA</v>
          </cell>
          <cell r="G5804" t="str">
            <v>FITTING</v>
          </cell>
          <cell r="H5804" t="str">
            <v>S28</v>
          </cell>
          <cell r="I5804" t="str">
            <v>I</v>
          </cell>
          <cell r="J5804" t="str">
            <v>N</v>
          </cell>
          <cell r="K5804">
            <v>906.84</v>
          </cell>
          <cell r="L5804" t="str">
            <v>SZUKITO EXC.d160/125</v>
          </cell>
        </row>
        <row r="5805">
          <cell r="A5805" t="str">
            <v>M3+R40/32</v>
          </cell>
          <cell r="B5805">
            <v>213</v>
          </cell>
          <cell r="C5805" t="str">
            <v>Items</v>
          </cell>
          <cell r="D5805">
            <v>0.03</v>
          </cell>
          <cell r="E5805" t="str">
            <v>1F</v>
          </cell>
          <cell r="F5805" t="str">
            <v>HAWA</v>
          </cell>
          <cell r="G5805" t="str">
            <v>FITTING</v>
          </cell>
          <cell r="H5805" t="str">
            <v>S28</v>
          </cell>
          <cell r="I5805" t="str">
            <v>I</v>
          </cell>
          <cell r="J5805" t="str">
            <v>N</v>
          </cell>
          <cell r="K5805">
            <v>83.16</v>
          </cell>
          <cell r="L5805" t="str">
            <v>SZUKITO EXC.d40/32</v>
          </cell>
        </row>
        <row r="5806">
          <cell r="A5806" t="str">
            <v>M3+R50/32</v>
          </cell>
          <cell r="B5806">
            <v>213</v>
          </cell>
          <cell r="C5806" t="str">
            <v>Items</v>
          </cell>
          <cell r="D5806">
            <v>0.04</v>
          </cell>
          <cell r="E5806" t="str">
            <v>1F</v>
          </cell>
          <cell r="F5806" t="str">
            <v>HAWA</v>
          </cell>
          <cell r="G5806" t="str">
            <v>FITTING</v>
          </cell>
          <cell r="H5806" t="str">
            <v>S28</v>
          </cell>
          <cell r="I5806" t="str">
            <v>I</v>
          </cell>
          <cell r="J5806" t="str">
            <v>N</v>
          </cell>
          <cell r="K5806">
            <v>83.16</v>
          </cell>
          <cell r="L5806" t="str">
            <v>SZUKITO EXC.d50/32</v>
          </cell>
        </row>
        <row r="5807">
          <cell r="A5807" t="str">
            <v>M3+R50/40</v>
          </cell>
          <cell r="B5807">
            <v>334</v>
          </cell>
          <cell r="C5807" t="str">
            <v>Items</v>
          </cell>
          <cell r="D5807">
            <v>0.05</v>
          </cell>
          <cell r="E5807" t="str">
            <v>1F</v>
          </cell>
          <cell r="F5807" t="str">
            <v>HAWA</v>
          </cell>
          <cell r="G5807" t="str">
            <v>FITTING</v>
          </cell>
          <cell r="H5807" t="str">
            <v>S28</v>
          </cell>
          <cell r="I5807" t="str">
            <v>I</v>
          </cell>
          <cell r="J5807" t="str">
            <v>N</v>
          </cell>
          <cell r="K5807">
            <v>130.68</v>
          </cell>
          <cell r="L5807" t="str">
            <v>SZUKITO EXC.d50/40</v>
          </cell>
        </row>
        <row r="5808">
          <cell r="A5808" t="str">
            <v>M3+R75/40</v>
          </cell>
          <cell r="B5808">
            <v>415</v>
          </cell>
          <cell r="C5808" t="str">
            <v>Items</v>
          </cell>
          <cell r="D5808">
            <v>0.08</v>
          </cell>
          <cell r="E5808" t="str">
            <v>1F</v>
          </cell>
          <cell r="F5808" t="str">
            <v>HAWA</v>
          </cell>
          <cell r="G5808" t="str">
            <v>FITTING</v>
          </cell>
          <cell r="H5808" t="str">
            <v>S28</v>
          </cell>
          <cell r="I5808" t="str">
            <v>I</v>
          </cell>
          <cell r="J5808" t="str">
            <v>N</v>
          </cell>
          <cell r="K5808">
            <v>162.36000000000001</v>
          </cell>
          <cell r="L5808" t="str">
            <v>SZUKITO EXC.d75/40</v>
          </cell>
        </row>
        <row r="5809">
          <cell r="A5809" t="str">
            <v>M3+R75/50</v>
          </cell>
          <cell r="B5809">
            <v>445</v>
          </cell>
          <cell r="C5809" t="str">
            <v>Items</v>
          </cell>
          <cell r="D5809">
            <v>0.09</v>
          </cell>
          <cell r="E5809" t="str">
            <v>1F</v>
          </cell>
          <cell r="F5809" t="str">
            <v>HAWA</v>
          </cell>
          <cell r="G5809" t="str">
            <v>FITTING</v>
          </cell>
          <cell r="H5809" t="str">
            <v>S28</v>
          </cell>
          <cell r="I5809" t="str">
            <v>I</v>
          </cell>
          <cell r="J5809" t="str">
            <v>N</v>
          </cell>
          <cell r="K5809">
            <v>174.24</v>
          </cell>
          <cell r="L5809" t="str">
            <v>SZUKITO EXC.d75/50</v>
          </cell>
        </row>
        <row r="5810">
          <cell r="A5810" t="str">
            <v>M3+RE110</v>
          </cell>
          <cell r="B5810">
            <v>2141</v>
          </cell>
          <cell r="C5810" t="str">
            <v>Items</v>
          </cell>
          <cell r="D5810">
            <v>0.56999999999999995</v>
          </cell>
          <cell r="E5810" t="str">
            <v>1F</v>
          </cell>
          <cell r="F5810" t="str">
            <v>HAWA</v>
          </cell>
          <cell r="G5810" t="str">
            <v>FITTING</v>
          </cell>
          <cell r="H5810" t="str">
            <v>S28</v>
          </cell>
          <cell r="I5810" t="str">
            <v>I</v>
          </cell>
          <cell r="J5810" t="str">
            <v>N</v>
          </cell>
          <cell r="K5810">
            <v>839.52</v>
          </cell>
          <cell r="L5810" t="str">
            <v>TISZTITO IDOMd110</v>
          </cell>
        </row>
        <row r="5811">
          <cell r="A5811" t="str">
            <v>M3+RE125</v>
          </cell>
          <cell r="B5811">
            <v>5019</v>
          </cell>
          <cell r="C5811" t="str">
            <v>Items</v>
          </cell>
          <cell r="D5811">
            <v>0.87</v>
          </cell>
          <cell r="E5811" t="str">
            <v>1F</v>
          </cell>
          <cell r="F5811" t="str">
            <v>HAWA</v>
          </cell>
          <cell r="G5811" t="str">
            <v>FITTING</v>
          </cell>
          <cell r="H5811" t="str">
            <v>S28</v>
          </cell>
          <cell r="I5811" t="str">
            <v>I</v>
          </cell>
          <cell r="J5811" t="str">
            <v>N</v>
          </cell>
          <cell r="K5811">
            <v>1968.12</v>
          </cell>
          <cell r="L5811" t="str">
            <v>TISZTITO IDOMd125</v>
          </cell>
        </row>
        <row r="5812">
          <cell r="A5812" t="str">
            <v>M3+RE160</v>
          </cell>
          <cell r="B5812">
            <v>14067</v>
          </cell>
          <cell r="C5812" t="str">
            <v>Items</v>
          </cell>
          <cell r="D5812">
            <v>1.33</v>
          </cell>
          <cell r="E5812" t="str">
            <v>1F</v>
          </cell>
          <cell r="F5812" t="str">
            <v>HAWA</v>
          </cell>
          <cell r="G5812" t="str">
            <v>FITTING</v>
          </cell>
          <cell r="H5812" t="str">
            <v>S28</v>
          </cell>
          <cell r="I5812" t="str">
            <v>I</v>
          </cell>
          <cell r="J5812" t="str">
            <v>N</v>
          </cell>
          <cell r="K5812">
            <v>5516.28</v>
          </cell>
          <cell r="L5812" t="str">
            <v>TISZTITO IDOMd160</v>
          </cell>
        </row>
        <row r="5813">
          <cell r="A5813" t="str">
            <v>M3+RE50</v>
          </cell>
          <cell r="B5813">
            <v>1010</v>
          </cell>
          <cell r="C5813" t="str">
            <v>Items</v>
          </cell>
          <cell r="D5813">
            <v>0.16</v>
          </cell>
          <cell r="E5813" t="str">
            <v>1F</v>
          </cell>
          <cell r="F5813" t="str">
            <v>HAWA</v>
          </cell>
          <cell r="G5813" t="str">
            <v>FITTING</v>
          </cell>
          <cell r="H5813" t="str">
            <v>S28</v>
          </cell>
          <cell r="I5813" t="str">
            <v>I</v>
          </cell>
          <cell r="J5813" t="str">
            <v>N</v>
          </cell>
          <cell r="K5813">
            <v>396</v>
          </cell>
          <cell r="L5813" t="str">
            <v>TISZTITO IDOMd50</v>
          </cell>
        </row>
        <row r="5814">
          <cell r="A5814" t="str">
            <v>M3+RE75</v>
          </cell>
          <cell r="B5814">
            <v>1323</v>
          </cell>
          <cell r="C5814" t="str">
            <v>Items</v>
          </cell>
          <cell r="D5814">
            <v>0.23</v>
          </cell>
          <cell r="E5814" t="str">
            <v>1F</v>
          </cell>
          <cell r="F5814" t="str">
            <v>HAWA</v>
          </cell>
          <cell r="G5814" t="str">
            <v>FITTING</v>
          </cell>
          <cell r="H5814" t="str">
            <v>S28</v>
          </cell>
          <cell r="I5814" t="str">
            <v>I</v>
          </cell>
          <cell r="J5814" t="str">
            <v>N</v>
          </cell>
          <cell r="K5814">
            <v>518.76</v>
          </cell>
          <cell r="L5814" t="str">
            <v>TISZTITO IDOMd75</v>
          </cell>
        </row>
        <row r="5815">
          <cell r="A5815" t="str">
            <v>M3+U110</v>
          </cell>
          <cell r="B5815">
            <v>1061</v>
          </cell>
          <cell r="C5815" t="str">
            <v>Items</v>
          </cell>
          <cell r="D5815">
            <v>0.26</v>
          </cell>
          <cell r="E5815" t="str">
            <v>1F</v>
          </cell>
          <cell r="F5815" t="str">
            <v>HAWA</v>
          </cell>
          <cell r="G5815" t="str">
            <v>FITTING</v>
          </cell>
          <cell r="H5815" t="str">
            <v>S28</v>
          </cell>
          <cell r="I5815" t="str">
            <v>I</v>
          </cell>
          <cell r="J5815" t="str">
            <v>N</v>
          </cell>
          <cell r="K5815">
            <v>415.8</v>
          </cell>
          <cell r="L5815" t="str">
            <v>ATTOLO KARM.d110</v>
          </cell>
        </row>
        <row r="5816">
          <cell r="A5816" t="str">
            <v>M3+U125</v>
          </cell>
          <cell r="B5816">
            <v>1525</v>
          </cell>
          <cell r="C5816" t="str">
            <v>Items</v>
          </cell>
          <cell r="D5816">
            <v>0.37</v>
          </cell>
          <cell r="E5816" t="str">
            <v>1F</v>
          </cell>
          <cell r="F5816" t="str">
            <v>HAWA</v>
          </cell>
          <cell r="G5816" t="str">
            <v>FITTING</v>
          </cell>
          <cell r="H5816" t="str">
            <v>S28</v>
          </cell>
          <cell r="I5816" t="str">
            <v>I</v>
          </cell>
          <cell r="J5816" t="str">
            <v>N</v>
          </cell>
          <cell r="K5816">
            <v>597.96</v>
          </cell>
          <cell r="L5816" t="str">
            <v>ATTOLO KARM.d125</v>
          </cell>
        </row>
        <row r="5817">
          <cell r="A5817" t="str">
            <v>M3+U160</v>
          </cell>
          <cell r="B5817">
            <v>3232</v>
          </cell>
          <cell r="C5817" t="str">
            <v>Items</v>
          </cell>
          <cell r="D5817">
            <v>0.61</v>
          </cell>
          <cell r="E5817" t="str">
            <v>1F</v>
          </cell>
          <cell r="F5817" t="str">
            <v>HAWA</v>
          </cell>
          <cell r="G5817" t="str">
            <v>FITTING</v>
          </cell>
          <cell r="H5817" t="str">
            <v>S28</v>
          </cell>
          <cell r="I5817" t="str">
            <v>I</v>
          </cell>
          <cell r="J5817" t="str">
            <v>N</v>
          </cell>
          <cell r="K5817">
            <v>1267.2</v>
          </cell>
          <cell r="L5817" t="str">
            <v>ATTOLO KARM.d160</v>
          </cell>
        </row>
        <row r="5818">
          <cell r="A5818" t="str">
            <v>M3+U32</v>
          </cell>
          <cell r="B5818">
            <v>324</v>
          </cell>
          <cell r="C5818" t="str">
            <v>Items</v>
          </cell>
          <cell r="D5818">
            <v>0.05</v>
          </cell>
          <cell r="E5818" t="str">
            <v>1F</v>
          </cell>
          <cell r="F5818" t="str">
            <v>HAWA</v>
          </cell>
          <cell r="G5818" t="str">
            <v>FITTING</v>
          </cell>
          <cell r="H5818" t="str">
            <v>S28</v>
          </cell>
          <cell r="I5818" t="str">
            <v>I</v>
          </cell>
          <cell r="J5818" t="str">
            <v>N</v>
          </cell>
          <cell r="K5818">
            <v>126.72</v>
          </cell>
          <cell r="L5818" t="str">
            <v>ATTOLO KARM.d32</v>
          </cell>
        </row>
        <row r="5819">
          <cell r="A5819" t="str">
            <v>M3+U40</v>
          </cell>
          <cell r="B5819">
            <v>283</v>
          </cell>
          <cell r="C5819" t="str">
            <v>Items</v>
          </cell>
          <cell r="D5819">
            <v>0.05</v>
          </cell>
          <cell r="E5819" t="str">
            <v>1F</v>
          </cell>
          <cell r="F5819" t="str">
            <v>HAWA</v>
          </cell>
          <cell r="G5819" t="str">
            <v>FITTING</v>
          </cell>
          <cell r="H5819" t="str">
            <v>S28</v>
          </cell>
          <cell r="I5819" t="str">
            <v>I</v>
          </cell>
          <cell r="J5819" t="str">
            <v>N</v>
          </cell>
          <cell r="K5819">
            <v>110.88</v>
          </cell>
          <cell r="L5819" t="str">
            <v>ATTOLO KARM.d40</v>
          </cell>
        </row>
        <row r="5820">
          <cell r="A5820" t="str">
            <v>M3+U50</v>
          </cell>
          <cell r="B5820">
            <v>334</v>
          </cell>
          <cell r="C5820" t="str">
            <v>Items</v>
          </cell>
          <cell r="D5820">
            <v>0.06</v>
          </cell>
          <cell r="E5820" t="str">
            <v>1F</v>
          </cell>
          <cell r="F5820" t="str">
            <v>HAWA</v>
          </cell>
          <cell r="G5820" t="str">
            <v>FITTING</v>
          </cell>
          <cell r="H5820" t="str">
            <v>S28</v>
          </cell>
          <cell r="I5820" t="str">
            <v>I</v>
          </cell>
          <cell r="J5820" t="str">
            <v>N</v>
          </cell>
          <cell r="K5820">
            <v>130.68</v>
          </cell>
          <cell r="L5820" t="str">
            <v>ATTOLO KARM.d50</v>
          </cell>
        </row>
        <row r="5821">
          <cell r="A5821" t="str">
            <v>M3+U75</v>
          </cell>
          <cell r="B5821">
            <v>586</v>
          </cell>
          <cell r="C5821" t="str">
            <v>Items</v>
          </cell>
          <cell r="D5821">
            <v>0.12</v>
          </cell>
          <cell r="E5821" t="str">
            <v>1F</v>
          </cell>
          <cell r="F5821" t="str">
            <v>HAWA</v>
          </cell>
          <cell r="G5821" t="str">
            <v>FITTING</v>
          </cell>
          <cell r="H5821" t="str">
            <v>S28</v>
          </cell>
          <cell r="I5821" t="str">
            <v>I</v>
          </cell>
          <cell r="J5821" t="str">
            <v>N</v>
          </cell>
          <cell r="K5821">
            <v>229.68</v>
          </cell>
          <cell r="L5821" t="str">
            <v>ATTOLO KARM.d75</v>
          </cell>
        </row>
        <row r="5822">
          <cell r="A5822" t="str">
            <v>VDHEGPAD075-250</v>
          </cell>
          <cell r="B5822">
            <v>1780545</v>
          </cell>
          <cell r="C5822" t="str">
            <v>Items</v>
          </cell>
          <cell r="D5822">
            <v>100</v>
          </cell>
          <cell r="E5822" t="str">
            <v>0Y</v>
          </cell>
          <cell r="F5822" t="str">
            <v>HAWA</v>
          </cell>
          <cell r="G5822" t="str">
            <v>OTHER</v>
          </cell>
          <cell r="H5822" t="str">
            <v>S34</v>
          </cell>
          <cell r="I5822" t="str">
            <v>I</v>
          </cell>
          <cell r="J5822" t="str">
            <v>N</v>
          </cell>
          <cell r="K5822">
            <v>161785.5</v>
          </cell>
          <cell r="L5822" t="str">
            <v>PEHD TOMPAHEGESZTÕ GÉP 75-250</v>
          </cell>
        </row>
        <row r="5823">
          <cell r="A5823" t="str">
            <v>VDHM-HE-TRAY</v>
          </cell>
          <cell r="B5823">
            <v>1230</v>
          </cell>
          <cell r="C5823" t="str">
            <v>Items</v>
          </cell>
          <cell r="D5823">
            <v>0.15</v>
          </cell>
          <cell r="E5823" t="str">
            <v>0W</v>
          </cell>
          <cell r="F5823" t="str">
            <v>HAWA</v>
          </cell>
          <cell r="G5823" t="str">
            <v>OTHER</v>
          </cell>
          <cell r="H5823" t="str">
            <v>S34</v>
          </cell>
          <cell r="I5823" t="str">
            <v>I</v>
          </cell>
          <cell r="J5823" t="str">
            <v>N</v>
          </cell>
          <cell r="K5823">
            <v>642.12</v>
          </cell>
          <cell r="L5823" t="str">
            <v>FŰTŐKÁBEL RÖGZÍTŐ TÁLCA</v>
          </cell>
        </row>
        <row r="5824">
          <cell r="A5824" t="str">
            <v>FK-V32/7FLTC</v>
          </cell>
          <cell r="B5824">
            <v>439151</v>
          </cell>
          <cell r="C5824" t="str">
            <v>Items</v>
          </cell>
          <cell r="D5824">
            <v>4</v>
          </cell>
          <cell r="E5824" t="str">
            <v>1Z</v>
          </cell>
          <cell r="F5824" t="str">
            <v>HAWA</v>
          </cell>
          <cell r="G5824" t="str">
            <v>OTHER</v>
          </cell>
          <cell r="H5824" t="str">
            <v>S30</v>
          </cell>
          <cell r="I5824" t="str">
            <v>I</v>
          </cell>
          <cell r="J5824" t="str">
            <v>N</v>
          </cell>
          <cell r="K5824">
            <v>196996</v>
          </cell>
          <cell r="L5824" t="str">
            <v>GEOLIFE OSZTÓ-GYÜJTÖ TÉRF ÁRAM MÉRÖVEL</v>
          </cell>
        </row>
        <row r="5825">
          <cell r="A5825" t="str">
            <v>FK-V32/8FLTC</v>
          </cell>
          <cell r="B5825">
            <v>498965</v>
          </cell>
          <cell r="C5825" t="str">
            <v>Items</v>
          </cell>
          <cell r="D5825">
            <v>4.4000000000000004</v>
          </cell>
          <cell r="E5825" t="str">
            <v>1Z</v>
          </cell>
          <cell r="F5825" t="str">
            <v>HAWA</v>
          </cell>
          <cell r="G5825" t="str">
            <v>OTHER</v>
          </cell>
          <cell r="H5825" t="str">
            <v>S30</v>
          </cell>
          <cell r="I5825" t="str">
            <v>I</v>
          </cell>
          <cell r="J5825" t="str">
            <v>N</v>
          </cell>
          <cell r="K5825">
            <v>223828</v>
          </cell>
          <cell r="L5825" t="str">
            <v>GEOLIFE OSZTÓ-GYÜJTÖ TÉRF ÁRAM MÉRÖVEL</v>
          </cell>
        </row>
        <row r="5826">
          <cell r="A5826" t="str">
            <v>WH-GKL10-500</v>
          </cell>
          <cell r="B5826">
            <v>2154</v>
          </cell>
          <cell r="C5826" t="str">
            <v>Items</v>
          </cell>
          <cell r="D5826">
            <v>2.33</v>
          </cell>
          <cell r="E5826" t="str">
            <v>1R</v>
          </cell>
          <cell r="F5826" t="str">
            <v>HAWA</v>
          </cell>
          <cell r="G5826" t="str">
            <v>OTHER</v>
          </cell>
          <cell r="H5826" t="str">
            <v>S30</v>
          </cell>
          <cell r="I5826" t="str">
            <v>N</v>
          </cell>
          <cell r="J5826" t="str">
            <v>I</v>
          </cell>
          <cell r="K5826">
            <v>937</v>
          </cell>
          <cell r="L5826" t="str">
            <v>FŰTŐLEMEZ GIPSZKARTONHOZ 400X500 MM</v>
          </cell>
        </row>
        <row r="5827">
          <cell r="A5827" t="str">
            <v>WH-GKL10-1000</v>
          </cell>
          <cell r="B5827">
            <v>3189</v>
          </cell>
          <cell r="C5827" t="str">
            <v>Items</v>
          </cell>
          <cell r="D5827">
            <v>2.33</v>
          </cell>
          <cell r="E5827" t="str">
            <v>1R</v>
          </cell>
          <cell r="F5827" t="str">
            <v>HAWA</v>
          </cell>
          <cell r="G5827" t="str">
            <v>OTHER</v>
          </cell>
          <cell r="H5827" t="str">
            <v>S30</v>
          </cell>
          <cell r="I5827" t="str">
            <v>N</v>
          </cell>
          <cell r="J5827" t="str">
            <v>I</v>
          </cell>
          <cell r="K5827">
            <v>1386</v>
          </cell>
          <cell r="L5827" t="str">
            <v>FŰTŐLEMEZ GIPSZKARTONHOZ 400X1000 MM</v>
          </cell>
        </row>
        <row r="5828">
          <cell r="A5828" t="str">
            <v>WH-GKL16-1000</v>
          </cell>
          <cell r="B5828">
            <v>3994</v>
          </cell>
          <cell r="C5828" t="str">
            <v>Items</v>
          </cell>
          <cell r="D5828">
            <v>2.33</v>
          </cell>
          <cell r="E5828" t="str">
            <v>1R</v>
          </cell>
          <cell r="F5828" t="str">
            <v>HAWA</v>
          </cell>
          <cell r="G5828" t="str">
            <v>OTHER</v>
          </cell>
          <cell r="H5828" t="str">
            <v>S30</v>
          </cell>
          <cell r="I5828" t="str">
            <v>N</v>
          </cell>
          <cell r="J5828" t="str">
            <v>I</v>
          </cell>
          <cell r="K5828">
            <v>1736</v>
          </cell>
          <cell r="L5828" t="str">
            <v>FŰTŐLEMEZ GIPSZKARTONHOZ 400X1000 MM</v>
          </cell>
        </row>
        <row r="5829">
          <cell r="A5829" t="str">
            <v>M3+90/1000</v>
          </cell>
          <cell r="B5829">
            <v>2516</v>
          </cell>
          <cell r="C5829" t="str">
            <v>Items</v>
          </cell>
          <cell r="D5829">
            <v>2.57</v>
          </cell>
          <cell r="E5829" t="str">
            <v>1E</v>
          </cell>
          <cell r="F5829" t="str">
            <v>HAWA</v>
          </cell>
          <cell r="G5829" t="str">
            <v>PIPE</v>
          </cell>
          <cell r="H5829" t="str">
            <v>S27</v>
          </cell>
          <cell r="I5829" t="str">
            <v>I</v>
          </cell>
          <cell r="J5829" t="str">
            <v>N</v>
          </cell>
          <cell r="K5829">
            <v>917</v>
          </cell>
          <cell r="L5829" t="str">
            <v>CSO d90 1000MM</v>
          </cell>
        </row>
        <row r="5830">
          <cell r="A5830" t="str">
            <v>M3+90/2000</v>
          </cell>
          <cell r="B5830">
            <v>4485</v>
          </cell>
          <cell r="C5830" t="str">
            <v>Items</v>
          </cell>
          <cell r="D5830">
            <v>1.81</v>
          </cell>
          <cell r="E5830" t="str">
            <v>1E</v>
          </cell>
          <cell r="F5830" t="str">
            <v>HAWA</v>
          </cell>
          <cell r="G5830" t="str">
            <v>PIPE</v>
          </cell>
          <cell r="H5830" t="str">
            <v>S27</v>
          </cell>
          <cell r="I5830" t="str">
            <v>I</v>
          </cell>
          <cell r="J5830" t="str">
            <v>N</v>
          </cell>
          <cell r="K5830">
            <v>1634</v>
          </cell>
          <cell r="L5830" t="str">
            <v>CSO d90 2000MM</v>
          </cell>
        </row>
        <row r="5831">
          <cell r="A5831" t="str">
            <v>M3+B90/45</v>
          </cell>
          <cell r="B5831">
            <v>899</v>
          </cell>
          <cell r="C5831" t="str">
            <v>Items</v>
          </cell>
          <cell r="D5831">
            <v>0.19</v>
          </cell>
          <cell r="E5831" t="str">
            <v>1F</v>
          </cell>
          <cell r="F5831" t="str">
            <v>HAWA</v>
          </cell>
          <cell r="G5831" t="str">
            <v>FITTING</v>
          </cell>
          <cell r="H5831" t="str">
            <v>S28</v>
          </cell>
          <cell r="I5831" t="str">
            <v>I</v>
          </cell>
          <cell r="J5831" t="str">
            <v>N</v>
          </cell>
          <cell r="K5831">
            <v>347</v>
          </cell>
          <cell r="L5831" t="str">
            <v>KONYOK 45°d90</v>
          </cell>
        </row>
        <row r="5832">
          <cell r="A5832" t="str">
            <v>M3+B90/87</v>
          </cell>
          <cell r="B5832">
            <v>899</v>
          </cell>
          <cell r="C5832" t="str">
            <v>Items</v>
          </cell>
          <cell r="D5832">
            <v>0.3</v>
          </cell>
          <cell r="E5832" t="str">
            <v>1F</v>
          </cell>
          <cell r="F5832" t="str">
            <v>HAWA</v>
          </cell>
          <cell r="G5832" t="str">
            <v>FITTING</v>
          </cell>
          <cell r="H5832" t="str">
            <v>S28</v>
          </cell>
          <cell r="I5832" t="str">
            <v>I</v>
          </cell>
          <cell r="J5832" t="str">
            <v>N</v>
          </cell>
          <cell r="K5832">
            <v>347</v>
          </cell>
          <cell r="L5832" t="str">
            <v>KONYOK 87°d90</v>
          </cell>
        </row>
        <row r="5833">
          <cell r="A5833" t="str">
            <v>M3+EA90/50/45</v>
          </cell>
          <cell r="B5833">
            <v>1566</v>
          </cell>
          <cell r="C5833" t="str">
            <v>Items</v>
          </cell>
          <cell r="D5833">
            <v>0.25</v>
          </cell>
          <cell r="E5833" t="str">
            <v>1F</v>
          </cell>
          <cell r="F5833" t="str">
            <v>HAWA</v>
          </cell>
          <cell r="G5833" t="str">
            <v>FITTING</v>
          </cell>
          <cell r="H5833" t="str">
            <v>S28</v>
          </cell>
          <cell r="I5833" t="str">
            <v>I</v>
          </cell>
          <cell r="J5833" t="str">
            <v>N</v>
          </cell>
          <cell r="K5833">
            <v>604</v>
          </cell>
          <cell r="L5833" t="str">
            <v>AG 45°d90/50</v>
          </cell>
        </row>
        <row r="5834">
          <cell r="A5834" t="str">
            <v>M3+EA90/50/87</v>
          </cell>
          <cell r="B5834">
            <v>1566</v>
          </cell>
          <cell r="C5834" t="str">
            <v>Items</v>
          </cell>
          <cell r="D5834">
            <v>0.23</v>
          </cell>
          <cell r="E5834" t="str">
            <v>1F</v>
          </cell>
          <cell r="F5834" t="str">
            <v>HAWA</v>
          </cell>
          <cell r="G5834" t="str">
            <v>FITTING</v>
          </cell>
          <cell r="H5834" t="str">
            <v>S28</v>
          </cell>
          <cell r="I5834" t="str">
            <v>I</v>
          </cell>
          <cell r="J5834" t="str">
            <v>N</v>
          </cell>
          <cell r="K5834">
            <v>604</v>
          </cell>
          <cell r="L5834" t="str">
            <v>AG 87°d90/50</v>
          </cell>
        </row>
        <row r="5835">
          <cell r="A5835" t="str">
            <v>M3+EA90/75/45</v>
          </cell>
          <cell r="B5835">
            <v>1505</v>
          </cell>
          <cell r="C5835" t="str">
            <v>Items</v>
          </cell>
          <cell r="D5835">
            <v>0.32</v>
          </cell>
          <cell r="E5835" t="str">
            <v>1F</v>
          </cell>
          <cell r="F5835" t="str">
            <v>HAWA</v>
          </cell>
          <cell r="G5835" t="str">
            <v>FITTING</v>
          </cell>
          <cell r="H5835" t="str">
            <v>S28</v>
          </cell>
          <cell r="I5835" t="str">
            <v>I</v>
          </cell>
          <cell r="J5835" t="str">
            <v>N</v>
          </cell>
          <cell r="K5835">
            <v>581</v>
          </cell>
          <cell r="L5835" t="str">
            <v>AG 45°d90/75</v>
          </cell>
        </row>
        <row r="5836">
          <cell r="A5836" t="str">
            <v>M3+EA90/75/87</v>
          </cell>
          <cell r="B5836">
            <v>1505</v>
          </cell>
          <cell r="C5836" t="str">
            <v>Items</v>
          </cell>
          <cell r="D5836">
            <v>0.28000000000000003</v>
          </cell>
          <cell r="E5836" t="str">
            <v>1F</v>
          </cell>
          <cell r="F5836" t="str">
            <v>HAWA</v>
          </cell>
          <cell r="G5836" t="str">
            <v>FITTING</v>
          </cell>
          <cell r="H5836" t="str">
            <v>S28</v>
          </cell>
          <cell r="I5836" t="str">
            <v>I</v>
          </cell>
          <cell r="J5836" t="str">
            <v>N</v>
          </cell>
          <cell r="K5836">
            <v>581</v>
          </cell>
          <cell r="L5836" t="str">
            <v>AG 87°d90/75</v>
          </cell>
        </row>
        <row r="5837">
          <cell r="A5837" t="str">
            <v>M3+EA90/90/45</v>
          </cell>
          <cell r="B5837">
            <v>1656</v>
          </cell>
          <cell r="C5837" t="str">
            <v>Items</v>
          </cell>
          <cell r="D5837">
            <v>0.37</v>
          </cell>
          <cell r="E5837" t="str">
            <v>1F</v>
          </cell>
          <cell r="F5837" t="str">
            <v>HAWA</v>
          </cell>
          <cell r="G5837" t="str">
            <v>FITTING</v>
          </cell>
          <cell r="H5837" t="str">
            <v>S28</v>
          </cell>
          <cell r="I5837" t="str">
            <v>I</v>
          </cell>
          <cell r="J5837" t="str">
            <v>N</v>
          </cell>
          <cell r="K5837">
            <v>640</v>
          </cell>
          <cell r="L5837" t="str">
            <v>AG 45°d90/90</v>
          </cell>
        </row>
        <row r="5838">
          <cell r="A5838" t="str">
            <v>M3+EA90/90/87</v>
          </cell>
          <cell r="B5838">
            <v>1616</v>
          </cell>
          <cell r="C5838" t="str">
            <v>Items</v>
          </cell>
          <cell r="D5838">
            <v>0.37</v>
          </cell>
          <cell r="E5838" t="str">
            <v>1F</v>
          </cell>
          <cell r="F5838" t="str">
            <v>HAWA</v>
          </cell>
          <cell r="G5838" t="str">
            <v>FITTING</v>
          </cell>
          <cell r="H5838" t="str">
            <v>S28</v>
          </cell>
          <cell r="I5838" t="str">
            <v>I</v>
          </cell>
          <cell r="J5838" t="str">
            <v>N</v>
          </cell>
          <cell r="K5838">
            <v>624</v>
          </cell>
          <cell r="L5838" t="str">
            <v>AG 87°d90/90</v>
          </cell>
        </row>
        <row r="5839">
          <cell r="A5839" t="str">
            <v>M3+L90</v>
          </cell>
          <cell r="B5839">
            <v>1757</v>
          </cell>
          <cell r="C5839" t="str">
            <v>Items</v>
          </cell>
          <cell r="D5839">
            <v>0.26</v>
          </cell>
          <cell r="E5839" t="str">
            <v>1F</v>
          </cell>
          <cell r="F5839" t="str">
            <v>HAWA</v>
          </cell>
          <cell r="G5839" t="str">
            <v>FITTING</v>
          </cell>
          <cell r="H5839" t="str">
            <v>S28</v>
          </cell>
          <cell r="I5839" t="str">
            <v>I</v>
          </cell>
          <cell r="J5839" t="str">
            <v>N</v>
          </cell>
          <cell r="K5839">
            <v>679</v>
          </cell>
          <cell r="L5839" t="str">
            <v>HOSSZUTOK d90</v>
          </cell>
        </row>
        <row r="5840">
          <cell r="A5840" t="str">
            <v>M3+M90</v>
          </cell>
          <cell r="B5840">
            <v>566</v>
          </cell>
          <cell r="C5840" t="str">
            <v>Items</v>
          </cell>
          <cell r="D5840">
            <v>0.04</v>
          </cell>
          <cell r="E5840" t="str">
            <v>1F</v>
          </cell>
          <cell r="F5840" t="str">
            <v>HAWA</v>
          </cell>
          <cell r="G5840" t="str">
            <v>FITTING</v>
          </cell>
          <cell r="H5840" t="str">
            <v>S28</v>
          </cell>
          <cell r="I5840" t="str">
            <v>I</v>
          </cell>
          <cell r="J5840" t="str">
            <v>N</v>
          </cell>
          <cell r="K5840">
            <v>219</v>
          </cell>
          <cell r="L5840" t="str">
            <v>VEGELZARO d110</v>
          </cell>
        </row>
        <row r="5841">
          <cell r="A5841" t="str">
            <v>M3+R110/90</v>
          </cell>
          <cell r="B5841">
            <v>1061</v>
          </cell>
          <cell r="C5841" t="str">
            <v>Items</v>
          </cell>
          <cell r="D5841">
            <v>0.2</v>
          </cell>
          <cell r="E5841" t="str">
            <v>1F</v>
          </cell>
          <cell r="F5841" t="str">
            <v>HAWA</v>
          </cell>
          <cell r="G5841" t="str">
            <v>FITTING</v>
          </cell>
          <cell r="H5841" t="str">
            <v>S28</v>
          </cell>
          <cell r="I5841" t="str">
            <v>I</v>
          </cell>
          <cell r="J5841" t="str">
            <v>N</v>
          </cell>
          <cell r="K5841">
            <v>409</v>
          </cell>
          <cell r="L5841" t="str">
            <v>SZUKITO EXC.d110/90</v>
          </cell>
        </row>
        <row r="5842">
          <cell r="A5842" t="str">
            <v>M3+R90/50</v>
          </cell>
          <cell r="B5842">
            <v>1828</v>
          </cell>
          <cell r="C5842" t="str">
            <v>Items</v>
          </cell>
          <cell r="D5842">
            <v>0.12</v>
          </cell>
          <cell r="E5842" t="str">
            <v>1F</v>
          </cell>
          <cell r="F5842" t="str">
            <v>HAWA</v>
          </cell>
          <cell r="G5842" t="str">
            <v>FITTING</v>
          </cell>
          <cell r="H5842" t="str">
            <v>S28</v>
          </cell>
          <cell r="I5842" t="str">
            <v>I</v>
          </cell>
          <cell r="J5842" t="str">
            <v>N</v>
          </cell>
          <cell r="K5842">
            <v>706</v>
          </cell>
          <cell r="L5842" t="str">
            <v>SZUKITO EXC.d90/50</v>
          </cell>
        </row>
        <row r="5843">
          <cell r="A5843" t="str">
            <v>M3+R90/75</v>
          </cell>
          <cell r="B5843">
            <v>899</v>
          </cell>
          <cell r="C5843" t="str">
            <v>Items</v>
          </cell>
          <cell r="D5843">
            <v>0.13</v>
          </cell>
          <cell r="E5843" t="str">
            <v>1F</v>
          </cell>
          <cell r="F5843" t="str">
            <v>HAWA</v>
          </cell>
          <cell r="G5843" t="str">
            <v>FITTING</v>
          </cell>
          <cell r="H5843" t="str">
            <v>S28</v>
          </cell>
          <cell r="I5843" t="str">
            <v>I</v>
          </cell>
          <cell r="J5843" t="str">
            <v>N</v>
          </cell>
          <cell r="K5843">
            <v>347</v>
          </cell>
          <cell r="L5843" t="str">
            <v>SZUKITO EXC.d90/75</v>
          </cell>
        </row>
        <row r="5844">
          <cell r="A5844" t="str">
            <v>M3+RE90</v>
          </cell>
          <cell r="B5844">
            <v>2505</v>
          </cell>
          <cell r="C5844" t="str">
            <v>Items</v>
          </cell>
          <cell r="D5844">
            <v>0.44</v>
          </cell>
          <cell r="E5844" t="str">
            <v>1F</v>
          </cell>
          <cell r="F5844" t="str">
            <v>HAWA</v>
          </cell>
          <cell r="G5844" t="str">
            <v>FITTING</v>
          </cell>
          <cell r="H5844" t="str">
            <v>S28</v>
          </cell>
          <cell r="I5844" t="str">
            <v>I</v>
          </cell>
          <cell r="J5844" t="str">
            <v>N</v>
          </cell>
          <cell r="K5844">
            <v>967</v>
          </cell>
          <cell r="L5844" t="str">
            <v>TISZTITO IDOM d90</v>
          </cell>
        </row>
        <row r="5845">
          <cell r="A5845" t="str">
            <v>M3+U90</v>
          </cell>
          <cell r="B5845">
            <v>1152</v>
          </cell>
          <cell r="C5845" t="str">
            <v>Items</v>
          </cell>
          <cell r="D5845">
            <v>0.17</v>
          </cell>
          <cell r="E5845" t="str">
            <v>1F</v>
          </cell>
          <cell r="F5845" t="str">
            <v>HAWA</v>
          </cell>
          <cell r="G5845" t="str">
            <v>FITTING</v>
          </cell>
          <cell r="H5845" t="str">
            <v>S28</v>
          </cell>
          <cell r="I5845" t="str">
            <v>I</v>
          </cell>
          <cell r="J5845" t="str">
            <v>N</v>
          </cell>
          <cell r="K5845">
            <v>445</v>
          </cell>
          <cell r="L5845" t="str">
            <v>ATTOLO KARM. D90</v>
          </cell>
        </row>
        <row r="5846">
          <cell r="A5846" t="str">
            <v>KM315/6M10BV</v>
          </cell>
          <cell r="B5846">
            <v>240084</v>
          </cell>
          <cell r="C5846" t="str">
            <v>Items</v>
          </cell>
          <cell r="D5846">
            <v>107.55</v>
          </cell>
          <cell r="E5846" t="str">
            <v>1Q</v>
          </cell>
          <cell r="F5846" t="str">
            <v>HAWA</v>
          </cell>
          <cell r="G5846" t="str">
            <v>PIPE</v>
          </cell>
          <cell r="H5846" t="str">
            <v>S04</v>
          </cell>
          <cell r="I5846" t="str">
            <v>I</v>
          </cell>
          <cell r="J5846" t="str">
            <v>N</v>
          </cell>
          <cell r="K5846">
            <v>46339.08</v>
          </cell>
          <cell r="L5846" t="str">
            <v>KM TOK.NYOMOCSO 315X12.1X6000MM</v>
          </cell>
        </row>
        <row r="5847">
          <cell r="A5847" t="str">
            <v>STORMBOXII</v>
          </cell>
          <cell r="B5847">
            <v>42949</v>
          </cell>
          <cell r="C5847" t="str">
            <v>Items</v>
          </cell>
          <cell r="D5847">
            <v>14.5</v>
          </cell>
          <cell r="E5847" t="str">
            <v>0Z</v>
          </cell>
          <cell r="F5847" t="str">
            <v>HAWA</v>
          </cell>
          <cell r="G5847" t="str">
            <v>OTHER</v>
          </cell>
          <cell r="H5847" t="str">
            <v>S33</v>
          </cell>
          <cell r="I5847" t="str">
            <v>I</v>
          </cell>
          <cell r="J5847" t="str">
            <v>N</v>
          </cell>
          <cell r="K5847">
            <v>9585.61</v>
          </cell>
          <cell r="L5847" t="str">
            <v>CSAPADÉKVÍZ ELSZIVÁROGTATÓ BOXII</v>
          </cell>
        </row>
        <row r="5848">
          <cell r="A5848" t="str">
            <v>STORMBOXIIALAPLAP</v>
          </cell>
          <cell r="B5848">
            <v>13847</v>
          </cell>
          <cell r="C5848" t="str">
            <v>Items</v>
          </cell>
          <cell r="D5848">
            <v>3.7</v>
          </cell>
          <cell r="E5848" t="str">
            <v>0Z</v>
          </cell>
          <cell r="F5848" t="str">
            <v>HAWA</v>
          </cell>
          <cell r="G5848" t="str">
            <v>OTHER</v>
          </cell>
          <cell r="H5848" t="str">
            <v>S33</v>
          </cell>
          <cell r="I5848" t="str">
            <v>I</v>
          </cell>
          <cell r="J5848" t="str">
            <v>N</v>
          </cell>
          <cell r="K5848">
            <v>3125.39</v>
          </cell>
          <cell r="L5848" t="str">
            <v>STORMBOXII ALAPLAP</v>
          </cell>
        </row>
        <row r="5849">
          <cell r="A5849" t="str">
            <v>STORMBOXIIOLDALFAL</v>
          </cell>
          <cell r="B5849">
            <v>5737</v>
          </cell>
          <cell r="C5849" t="str">
            <v>Items</v>
          </cell>
          <cell r="D5849">
            <v>1.1000000000000001</v>
          </cell>
          <cell r="E5849" t="str">
            <v>0Z</v>
          </cell>
          <cell r="F5849" t="str">
            <v>HAWA</v>
          </cell>
          <cell r="G5849" t="str">
            <v>OTHER</v>
          </cell>
          <cell r="H5849" t="str">
            <v>S33</v>
          </cell>
          <cell r="I5849" t="str">
            <v>I</v>
          </cell>
          <cell r="J5849" t="str">
            <v>N</v>
          </cell>
          <cell r="K5849">
            <v>1295.49</v>
          </cell>
          <cell r="L5849" t="str">
            <v>STORMBOXII OLDALFAL</v>
          </cell>
        </row>
        <row r="5850">
          <cell r="A5850" t="str">
            <v>STORMBOXIIBEK.FAL</v>
          </cell>
          <cell r="B5850">
            <v>5846</v>
          </cell>
          <cell r="C5850" t="str">
            <v>Items</v>
          </cell>
          <cell r="D5850">
            <v>1.4</v>
          </cell>
          <cell r="E5850" t="str">
            <v>0Z</v>
          </cell>
          <cell r="F5850" t="str">
            <v>HAWA</v>
          </cell>
          <cell r="G5850" t="str">
            <v>OTHER</v>
          </cell>
          <cell r="H5850" t="str">
            <v>S33</v>
          </cell>
          <cell r="I5850" t="str">
            <v>I</v>
          </cell>
          <cell r="J5850" t="str">
            <v>N</v>
          </cell>
          <cell r="K5850">
            <v>1319.96</v>
          </cell>
          <cell r="L5850" t="str">
            <v>STORMBOXII OLDALFAL CSŐCSATLAKOZÁSHOZ</v>
          </cell>
        </row>
        <row r="5851">
          <cell r="A5851" t="str">
            <v>SB.CSAT.DOB160-400</v>
          </cell>
          <cell r="B5851">
            <v>255893</v>
          </cell>
          <cell r="C5851" t="str">
            <v>Items</v>
          </cell>
          <cell r="D5851">
            <v>30</v>
          </cell>
          <cell r="E5851" t="str">
            <v>0Z</v>
          </cell>
          <cell r="F5851" t="str">
            <v>HAWA</v>
          </cell>
          <cell r="G5851" t="str">
            <v>OTHER</v>
          </cell>
          <cell r="H5851" t="str">
            <v>S33</v>
          </cell>
          <cell r="I5851" t="str">
            <v>I</v>
          </cell>
          <cell r="J5851" t="str">
            <v>N</v>
          </cell>
          <cell r="K5851">
            <v>55568.59</v>
          </cell>
          <cell r="L5851" t="str">
            <v>KONTROLBOKSZ 600X600X600MM</v>
          </cell>
        </row>
        <row r="5852">
          <cell r="A5852" t="str">
            <v>PPKDM400OD</v>
          </cell>
          <cell r="B5852">
            <v>68500</v>
          </cell>
          <cell r="C5852" t="str">
            <v>Items</v>
          </cell>
          <cell r="D5852">
            <v>2.73</v>
          </cell>
          <cell r="E5852" t="str">
            <v>1D</v>
          </cell>
          <cell r="F5852" t="str">
            <v>HAWA</v>
          </cell>
          <cell r="G5852" t="str">
            <v>FITTING</v>
          </cell>
          <cell r="H5852" t="str">
            <v>S36</v>
          </cell>
          <cell r="I5852" t="str">
            <v>I</v>
          </cell>
          <cell r="J5852" t="str">
            <v>N</v>
          </cell>
          <cell r="K5852">
            <v>13098.59</v>
          </cell>
          <cell r="L5852" t="str">
            <v>PP PRAGMA OD CSAT. TOKELZÁRO</v>
          </cell>
        </row>
        <row r="5853">
          <cell r="A5853" t="str">
            <v>OV315VNYF.N.1.5T</v>
          </cell>
          <cell r="B5853">
            <v>24500</v>
          </cell>
          <cell r="C5853" t="str">
            <v>Items</v>
          </cell>
          <cell r="D5853">
            <v>16</v>
          </cell>
          <cell r="E5853" t="str">
            <v>83</v>
          </cell>
          <cell r="F5853" t="str">
            <v>HAWA</v>
          </cell>
          <cell r="G5853" t="str">
            <v>OTHER</v>
          </cell>
          <cell r="H5853" t="str">
            <v>S26</v>
          </cell>
          <cell r="I5853" t="str">
            <v>I</v>
          </cell>
          <cell r="J5853" t="str">
            <v>N</v>
          </cell>
          <cell r="K5853">
            <v>4612.6000000000004</v>
          </cell>
          <cell r="L5853" t="str">
            <v>OV. VÍZNY. NÉGYZ. FEDLAP (A15)</v>
          </cell>
        </row>
        <row r="5854">
          <cell r="A5854" t="str">
            <v>PP140SDR17,6V</v>
          </cell>
          <cell r="B5854">
            <v>19226</v>
          </cell>
          <cell r="C5854" t="str">
            <v>Meter</v>
          </cell>
          <cell r="D5854">
            <v>3</v>
          </cell>
          <cell r="E5854" t="str">
            <v>98</v>
          </cell>
          <cell r="F5854" t="str">
            <v>HAWA</v>
          </cell>
          <cell r="G5854" t="str">
            <v>PIPE</v>
          </cell>
          <cell r="H5854" t="str">
            <v>S23</v>
          </cell>
          <cell r="I5854" t="str">
            <v>I</v>
          </cell>
          <cell r="J5854" t="str">
            <v>N</v>
          </cell>
          <cell r="K5854">
            <v>4435</v>
          </cell>
          <cell r="L5854" t="str">
            <v>PP NYOMÓCSÖ 140X8,0 MM</v>
          </cell>
        </row>
        <row r="5855">
          <cell r="A5855" t="str">
            <v>KM315/6M6BV</v>
          </cell>
          <cell r="B5855">
            <v>182000</v>
          </cell>
          <cell r="C5855" t="str">
            <v>Items</v>
          </cell>
          <cell r="D5855">
            <v>69.59</v>
          </cell>
          <cell r="E5855" t="str">
            <v>1Q</v>
          </cell>
          <cell r="F5855" t="str">
            <v>HAWA</v>
          </cell>
          <cell r="G5855" t="str">
            <v>PIPE</v>
          </cell>
          <cell r="H5855" t="str">
            <v>S04</v>
          </cell>
          <cell r="I5855" t="str">
            <v>I</v>
          </cell>
          <cell r="J5855" t="str">
            <v>N</v>
          </cell>
          <cell r="K5855">
            <v>31189.7</v>
          </cell>
          <cell r="L5855" t="str">
            <v>KM TOK.NYOMOCSO 315X7.7X6000MM</v>
          </cell>
        </row>
        <row r="5856">
          <cell r="A5856" t="str">
            <v>OV315VNYF.N.12.5T</v>
          </cell>
          <cell r="B5856">
            <v>36960</v>
          </cell>
          <cell r="C5856" t="str">
            <v>Items</v>
          </cell>
          <cell r="D5856">
            <v>18</v>
          </cell>
          <cell r="E5856" t="str">
            <v>83</v>
          </cell>
          <cell r="F5856" t="str">
            <v>HAWA</v>
          </cell>
          <cell r="G5856" t="str">
            <v>OTHER</v>
          </cell>
          <cell r="H5856" t="str">
            <v>S26</v>
          </cell>
          <cell r="I5856" t="str">
            <v>I</v>
          </cell>
          <cell r="J5856" t="str">
            <v>N</v>
          </cell>
          <cell r="K5856">
            <v>7700</v>
          </cell>
          <cell r="L5856" t="str">
            <v>000000003195007343319501</v>
          </cell>
        </row>
        <row r="5857">
          <cell r="A5857" t="str">
            <v>GL-EASY4-H</v>
          </cell>
          <cell r="B5857">
            <v>650575</v>
          </cell>
          <cell r="C5857" t="str">
            <v>Items</v>
          </cell>
          <cell r="D5857">
            <v>37.799999999999997</v>
          </cell>
          <cell r="E5857" t="str">
            <v>1Z</v>
          </cell>
          <cell r="F5857" t="str">
            <v>HAWA</v>
          </cell>
          <cell r="G5857" t="str">
            <v>OTHER</v>
          </cell>
          <cell r="H5857" t="str">
            <v>S30</v>
          </cell>
          <cell r="I5857" t="str">
            <v>N</v>
          </cell>
          <cell r="J5857" t="str">
            <v>I</v>
          </cell>
          <cell r="K5857">
            <v>260230</v>
          </cell>
          <cell r="L5857" t="str">
            <v>GEOLIFE 4 OSZTO-GYUJTO AKNAVAL MAG.</v>
          </cell>
        </row>
        <row r="5858">
          <cell r="A5858" t="str">
            <v>OV400VNYF.K.40T</v>
          </cell>
          <cell r="B5858">
            <v>92800</v>
          </cell>
          <cell r="C5858" t="str">
            <v>Items</v>
          </cell>
          <cell r="D5858">
            <v>33</v>
          </cell>
          <cell r="E5858" t="str">
            <v>83</v>
          </cell>
          <cell r="F5858" t="str">
            <v>HAWA</v>
          </cell>
          <cell r="G5858" t="str">
            <v>OTHER</v>
          </cell>
          <cell r="H5858" t="str">
            <v>S26</v>
          </cell>
          <cell r="I5858" t="str">
            <v>I</v>
          </cell>
          <cell r="J5858" t="str">
            <v>N</v>
          </cell>
          <cell r="K5858">
            <v>18025.11</v>
          </cell>
          <cell r="L5858" t="str">
            <v>OV. VÍZNY. KOR. FEDLAP (D400)</v>
          </cell>
        </row>
        <row r="5859">
          <cell r="A5859" t="str">
            <v>PPKGEM200/6M-S.S10</v>
          </cell>
          <cell r="B5859">
            <v>88206</v>
          </cell>
          <cell r="C5859" t="str">
            <v>Items</v>
          </cell>
          <cell r="D5859">
            <v>31.8</v>
          </cell>
          <cell r="E5859" t="str">
            <v>42</v>
          </cell>
          <cell r="F5859" t="str">
            <v>HAWA</v>
          </cell>
          <cell r="G5859" t="str">
            <v>PIPE</v>
          </cell>
          <cell r="H5859" t="str">
            <v>S35</v>
          </cell>
          <cell r="I5859" t="str">
            <v>I</v>
          </cell>
          <cell r="J5859" t="str">
            <v>N</v>
          </cell>
          <cell r="K5859">
            <v>19333</v>
          </cell>
          <cell r="L5859" t="str">
            <v>PP TOKOS COEX CSATORNACSÖ SN8 (S10)</v>
          </cell>
        </row>
        <row r="5860">
          <cell r="A5860" t="str">
            <v>PPKGEM160/6M-S.S10</v>
          </cell>
          <cell r="B5860">
            <v>65370</v>
          </cell>
          <cell r="C5860" t="str">
            <v>Items</v>
          </cell>
          <cell r="D5860">
            <v>21</v>
          </cell>
          <cell r="E5860" t="str">
            <v>42</v>
          </cell>
          <cell r="F5860" t="str">
            <v>HAWA</v>
          </cell>
          <cell r="G5860" t="str">
            <v>PIPE</v>
          </cell>
          <cell r="H5860" t="str">
            <v>S35</v>
          </cell>
          <cell r="I5860" t="str">
            <v>I</v>
          </cell>
          <cell r="J5860" t="str">
            <v>N</v>
          </cell>
          <cell r="K5860">
            <v>13074</v>
          </cell>
          <cell r="L5860" t="str">
            <v>PP TOKOS COEX CSATORNACSÖ SN8 (S10)</v>
          </cell>
        </row>
        <row r="5861">
          <cell r="A5861" t="str">
            <v>KM225/6M6BV</v>
          </cell>
          <cell r="B5861">
            <v>88206</v>
          </cell>
          <cell r="C5861" t="str">
            <v>Items</v>
          </cell>
          <cell r="D5861">
            <v>35.380000000000003</v>
          </cell>
          <cell r="E5861" t="str">
            <v>1Q</v>
          </cell>
          <cell r="F5861" t="str">
            <v>HAWA</v>
          </cell>
          <cell r="G5861" t="str">
            <v>PIPE</v>
          </cell>
          <cell r="H5861" t="str">
            <v>S04</v>
          </cell>
          <cell r="I5861" t="str">
            <v>I</v>
          </cell>
          <cell r="J5861" t="str">
            <v>N</v>
          </cell>
          <cell r="K5861">
            <v>17424.919999999998</v>
          </cell>
          <cell r="L5861" t="str">
            <v>KM TOK.NYOMOCSO 225X5.5X6000MM</v>
          </cell>
        </row>
        <row r="5862">
          <cell r="A5862" t="str">
            <v>SBII.TOPADAPTER200</v>
          </cell>
          <cell r="B5862">
            <v>46000</v>
          </cell>
          <cell r="C5862" t="str">
            <v>Items</v>
          </cell>
          <cell r="D5862">
            <v>0.9</v>
          </cell>
          <cell r="E5862" t="str">
            <v>0Z</v>
          </cell>
          <cell r="F5862" t="str">
            <v>HAWA</v>
          </cell>
          <cell r="G5862" t="str">
            <v>OTHER</v>
          </cell>
          <cell r="H5862" t="str">
            <v>S33</v>
          </cell>
          <cell r="I5862" t="str">
            <v>I</v>
          </cell>
          <cell r="J5862" t="str">
            <v>N</v>
          </cell>
          <cell r="K5862">
            <v>11500</v>
          </cell>
          <cell r="L5862" t="str">
            <v>000000003195007349319501</v>
          </cell>
        </row>
        <row r="5863">
          <cell r="A5863" t="str">
            <v>SBII.TA630/425/400</v>
          </cell>
          <cell r="B5863">
            <v>60800</v>
          </cell>
          <cell r="C5863" t="str">
            <v>Items</v>
          </cell>
          <cell r="D5863">
            <v>0.9</v>
          </cell>
          <cell r="E5863" t="str">
            <v>0Z</v>
          </cell>
          <cell r="F5863" t="str">
            <v>HAWA</v>
          </cell>
          <cell r="G5863" t="str">
            <v>OTHER</v>
          </cell>
          <cell r="H5863" t="str">
            <v>S33</v>
          </cell>
          <cell r="I5863" t="str">
            <v>I</v>
          </cell>
          <cell r="J5863" t="str">
            <v>N</v>
          </cell>
          <cell r="K5863">
            <v>15200</v>
          </cell>
          <cell r="L5863" t="str">
            <v>000000003195007350319501</v>
          </cell>
        </row>
        <row r="5864">
          <cell r="A5864" t="str">
            <v>KGCSVCS160.SN4</v>
          </cell>
          <cell r="B5864">
            <v>72720</v>
          </cell>
          <cell r="C5864" t="str">
            <v>Items</v>
          </cell>
          <cell r="D5864">
            <v>0.55000000000000004</v>
          </cell>
          <cell r="E5864" t="str">
            <v>62</v>
          </cell>
          <cell r="F5864" t="str">
            <v>HAWA</v>
          </cell>
          <cell r="G5864" t="str">
            <v>FITTING</v>
          </cell>
          <cell r="H5864" t="str">
            <v>S11</v>
          </cell>
          <cell r="I5864" t="str">
            <v>I</v>
          </cell>
          <cell r="J5864" t="str">
            <v>N</v>
          </cell>
          <cell r="K5864">
            <v>16160</v>
          </cell>
          <cell r="L5864" t="str">
            <v>TOKOS CSÖVÉGCSAPPANTYU CSATORNACSÖHÖZ</v>
          </cell>
        </row>
        <row r="5865">
          <cell r="A5865" t="str">
            <v>KGCSVCS200.SN4</v>
          </cell>
          <cell r="B5865">
            <v>90423</v>
          </cell>
          <cell r="C5865" t="str">
            <v>Items</v>
          </cell>
          <cell r="D5865">
            <v>1.2</v>
          </cell>
          <cell r="E5865" t="str">
            <v>62</v>
          </cell>
          <cell r="F5865" t="str">
            <v>HAWA</v>
          </cell>
          <cell r="G5865" t="str">
            <v>FITTING</v>
          </cell>
          <cell r="H5865" t="str">
            <v>S11</v>
          </cell>
          <cell r="I5865" t="str">
            <v>I</v>
          </cell>
          <cell r="J5865" t="str">
            <v>N</v>
          </cell>
          <cell r="K5865">
            <v>20094</v>
          </cell>
          <cell r="L5865" t="str">
            <v>TOKOS CSÖVÉGCSAPPANTYU CSATORNACSÖHÖZ</v>
          </cell>
        </row>
        <row r="5866">
          <cell r="A5866" t="str">
            <v>KGCSVCS250.SN4</v>
          </cell>
          <cell r="B5866">
            <v>149990</v>
          </cell>
          <cell r="C5866" t="str">
            <v>Items</v>
          </cell>
          <cell r="D5866">
            <v>2.2999999999999998</v>
          </cell>
          <cell r="E5866" t="str">
            <v>62</v>
          </cell>
          <cell r="F5866" t="str">
            <v>HAWA</v>
          </cell>
          <cell r="G5866" t="str">
            <v>FITTING</v>
          </cell>
          <cell r="H5866" t="str">
            <v>S11</v>
          </cell>
          <cell r="I5866" t="str">
            <v>I</v>
          </cell>
          <cell r="J5866" t="str">
            <v>N</v>
          </cell>
          <cell r="K5866">
            <v>33331</v>
          </cell>
          <cell r="L5866" t="str">
            <v>TOKOS CSÖVÉGCSAPPANTYU CSATORNACSÖHÖZ</v>
          </cell>
        </row>
        <row r="5867">
          <cell r="A5867" t="str">
            <v>KGCSVCS315.SN4</v>
          </cell>
          <cell r="B5867">
            <v>196115</v>
          </cell>
          <cell r="C5867" t="str">
            <v>Items</v>
          </cell>
          <cell r="D5867">
            <v>4.2</v>
          </cell>
          <cell r="E5867" t="str">
            <v>62</v>
          </cell>
          <cell r="F5867" t="str">
            <v>HAWA</v>
          </cell>
          <cell r="G5867" t="str">
            <v>FITTING</v>
          </cell>
          <cell r="H5867" t="str">
            <v>S11</v>
          </cell>
          <cell r="I5867" t="str">
            <v>I</v>
          </cell>
          <cell r="J5867" t="str">
            <v>N</v>
          </cell>
          <cell r="K5867">
            <v>43581</v>
          </cell>
          <cell r="L5867" t="str">
            <v>TOKOS CSÖVÉGCSAPPANTYU CSATORNACSÖHÖZ</v>
          </cell>
        </row>
        <row r="5868">
          <cell r="A5868" t="str">
            <v>KGCSVCS400.SN4</v>
          </cell>
          <cell r="B5868">
            <v>357152</v>
          </cell>
          <cell r="C5868" t="str">
            <v>Items</v>
          </cell>
          <cell r="D5868">
            <v>8.1</v>
          </cell>
          <cell r="E5868" t="str">
            <v>62</v>
          </cell>
          <cell r="F5868" t="str">
            <v>HAWA</v>
          </cell>
          <cell r="G5868" t="str">
            <v>FITTING</v>
          </cell>
          <cell r="H5868" t="str">
            <v>S11</v>
          </cell>
          <cell r="I5868" t="str">
            <v>I</v>
          </cell>
          <cell r="J5868" t="str">
            <v>N</v>
          </cell>
          <cell r="K5868">
            <v>79367</v>
          </cell>
          <cell r="L5868" t="str">
            <v>TOKOS CSÖVÉGCSAPPANTYU CSATORNACSÖHÖZ</v>
          </cell>
        </row>
        <row r="5869">
          <cell r="A5869" t="str">
            <v>TARTALY15000L</v>
          </cell>
          <cell r="B5869">
            <v>3028950</v>
          </cell>
          <cell r="C5869" t="str">
            <v>Items</v>
          </cell>
          <cell r="D5869">
            <v>750</v>
          </cell>
          <cell r="E5869" t="str">
            <v>83</v>
          </cell>
          <cell r="F5869" t="str">
            <v>HAWA</v>
          </cell>
          <cell r="G5869" t="str">
            <v>OTHER</v>
          </cell>
          <cell r="H5869" t="str">
            <v>S26</v>
          </cell>
          <cell r="I5869" t="str">
            <v>I</v>
          </cell>
          <cell r="J5869" t="str">
            <v>N</v>
          </cell>
          <cell r="K5869">
            <v>673100</v>
          </cell>
          <cell r="L5869" t="str">
            <v>HENGERES FÖLDBEHELYEZHETÖ TARTALY</v>
          </cell>
        </row>
        <row r="5870">
          <cell r="A5870" t="str">
            <v>TAR.BNY.MAG25</v>
          </cell>
          <cell r="B5870">
            <v>32400</v>
          </cell>
          <cell r="C5870" t="str">
            <v>Items</v>
          </cell>
          <cell r="D5870">
            <v>5</v>
          </cell>
          <cell r="E5870" t="str">
            <v>83</v>
          </cell>
          <cell r="F5870" t="str">
            <v>HAWA</v>
          </cell>
          <cell r="G5870" t="str">
            <v>OTHER</v>
          </cell>
          <cell r="H5870" t="str">
            <v>S26</v>
          </cell>
          <cell r="I5870" t="str">
            <v>I</v>
          </cell>
          <cell r="J5870" t="str">
            <v>N</v>
          </cell>
          <cell r="K5870">
            <v>7200</v>
          </cell>
          <cell r="L5870" t="str">
            <v>LEBUVONYILAS MAGAS. TARTALYHOZ 25CM</v>
          </cell>
        </row>
        <row r="5871">
          <cell r="A5871" t="str">
            <v>MÜA.FEDEL.MENDN600</v>
          </cell>
          <cell r="B5871">
            <v>136575</v>
          </cell>
          <cell r="C5871" t="str">
            <v>Items</v>
          </cell>
          <cell r="D5871">
            <v>5</v>
          </cell>
          <cell r="E5871" t="str">
            <v>83</v>
          </cell>
          <cell r="F5871" t="str">
            <v>HAWA</v>
          </cell>
          <cell r="G5871" t="str">
            <v>OTHER</v>
          </cell>
          <cell r="H5871" t="str">
            <v>S26</v>
          </cell>
          <cell r="I5871" t="str">
            <v>I</v>
          </cell>
          <cell r="J5871" t="str">
            <v>N</v>
          </cell>
          <cell r="K5871">
            <v>30350</v>
          </cell>
          <cell r="L5871" t="str">
            <v>MENET. MUA.FEDLAP TARTALYHOZ BUZZARO</v>
          </cell>
        </row>
        <row r="5872">
          <cell r="A5872" t="str">
            <v>PPDREN110/6/360</v>
          </cell>
          <cell r="B5872">
            <v>26375</v>
          </cell>
          <cell r="C5872" t="str">
            <v>Items</v>
          </cell>
          <cell r="D5872">
            <v>4.57</v>
          </cell>
          <cell r="E5872" t="str">
            <v>1C</v>
          </cell>
          <cell r="F5872" t="str">
            <v>HAWA</v>
          </cell>
          <cell r="G5872" t="str">
            <v>PIPE</v>
          </cell>
          <cell r="H5872" t="str">
            <v>S35</v>
          </cell>
          <cell r="I5872" t="str">
            <v>I</v>
          </cell>
          <cell r="J5872" t="str">
            <v>N</v>
          </cell>
          <cell r="K5872">
            <v>4254</v>
          </cell>
          <cell r="L5872" t="str">
            <v>PP PRAGMA DRÉNCSÖ OD110/6M 360°</v>
          </cell>
        </row>
        <row r="5873">
          <cell r="A5873" t="str">
            <v>PPW1-125X90FI</v>
          </cell>
          <cell r="B5873">
            <v>16282</v>
          </cell>
          <cell r="C5873" t="str">
            <v>Items</v>
          </cell>
          <cell r="D5873">
            <v>0.8</v>
          </cell>
          <cell r="E5873" t="str">
            <v>97</v>
          </cell>
          <cell r="F5873" t="str">
            <v>HAWA</v>
          </cell>
          <cell r="G5873" t="str">
            <v>FITTING</v>
          </cell>
          <cell r="H5873" t="str">
            <v>S30</v>
          </cell>
          <cell r="I5873" t="str">
            <v>I</v>
          </cell>
          <cell r="J5873" t="str">
            <v>I</v>
          </cell>
          <cell r="K5873">
            <v>7079</v>
          </cell>
          <cell r="L5873" t="str">
            <v>000000003195007361319501</v>
          </cell>
        </row>
        <row r="5874">
          <cell r="A5874" t="str">
            <v>PPM-125KARMI</v>
          </cell>
          <cell r="B5874">
            <v>3289</v>
          </cell>
          <cell r="C5874" t="str">
            <v>Items</v>
          </cell>
          <cell r="D5874">
            <v>0.8</v>
          </cell>
          <cell r="E5874" t="str">
            <v>97</v>
          </cell>
          <cell r="F5874" t="str">
            <v>HAWA</v>
          </cell>
          <cell r="G5874" t="str">
            <v>FITTING</v>
          </cell>
          <cell r="H5874" t="str">
            <v>S30</v>
          </cell>
          <cell r="I5874" t="str">
            <v>I</v>
          </cell>
          <cell r="J5874" t="str">
            <v>I</v>
          </cell>
          <cell r="K5874">
            <v>3289</v>
          </cell>
          <cell r="L5874" t="str">
            <v>000000003195007362319501</v>
          </cell>
        </row>
        <row r="5875">
          <cell r="A5875" t="str">
            <v>PPT125TIDOM</v>
          </cell>
          <cell r="B5875">
            <v>19833</v>
          </cell>
          <cell r="C5875" t="str">
            <v>Items</v>
          </cell>
          <cell r="D5875">
            <v>0.8</v>
          </cell>
          <cell r="E5875" t="str">
            <v>97</v>
          </cell>
          <cell r="F5875" t="str">
            <v>HAWA</v>
          </cell>
          <cell r="G5875" t="str">
            <v>FITTING</v>
          </cell>
          <cell r="H5875" t="str">
            <v>S30</v>
          </cell>
          <cell r="I5875" t="str">
            <v>I</v>
          </cell>
          <cell r="J5875" t="str">
            <v>I</v>
          </cell>
          <cell r="K5875">
            <v>8623</v>
          </cell>
          <cell r="L5875" t="str">
            <v>000000003195007363319501</v>
          </cell>
        </row>
        <row r="5876">
          <cell r="A5876" t="str">
            <v>PPLAKA125I</v>
          </cell>
          <cell r="B5876">
            <v>10838</v>
          </cell>
          <cell r="C5876" t="str">
            <v>Items</v>
          </cell>
          <cell r="D5876">
            <v>0.8</v>
          </cell>
          <cell r="E5876" t="str">
            <v>97</v>
          </cell>
          <cell r="F5876" t="str">
            <v>HAWA</v>
          </cell>
          <cell r="G5876" t="str">
            <v>FITTING</v>
          </cell>
          <cell r="H5876" t="str">
            <v>S30</v>
          </cell>
          <cell r="I5876" t="str">
            <v>I</v>
          </cell>
          <cell r="J5876" t="str">
            <v>I</v>
          </cell>
          <cell r="K5876">
            <v>4712</v>
          </cell>
          <cell r="L5876" t="str">
            <v>000000003195007364319501</v>
          </cell>
        </row>
        <row r="5877">
          <cell r="A5877" t="str">
            <v>PPKATO125I</v>
          </cell>
          <cell r="B5877">
            <v>4014</v>
          </cell>
          <cell r="C5877" t="str">
            <v>Items</v>
          </cell>
          <cell r="D5877">
            <v>0.8</v>
          </cell>
          <cell r="E5877" t="str">
            <v>97</v>
          </cell>
          <cell r="F5877" t="str">
            <v>HAWA</v>
          </cell>
          <cell r="G5877" t="str">
            <v>FITTING</v>
          </cell>
          <cell r="H5877" t="str">
            <v>S30</v>
          </cell>
          <cell r="I5877" t="str">
            <v>I</v>
          </cell>
          <cell r="J5877" t="str">
            <v>I</v>
          </cell>
          <cell r="K5877">
            <v>1745</v>
          </cell>
          <cell r="L5877" t="str">
            <v>000000003195007365319501</v>
          </cell>
        </row>
        <row r="5878">
          <cell r="A5878" t="str">
            <v>PPEK125I</v>
          </cell>
          <cell r="B5878">
            <v>29997</v>
          </cell>
          <cell r="C5878" t="str">
            <v>Items</v>
          </cell>
          <cell r="D5878">
            <v>0.8</v>
          </cell>
          <cell r="E5878" t="str">
            <v>97</v>
          </cell>
          <cell r="F5878" t="str">
            <v>HAWA</v>
          </cell>
          <cell r="G5878" t="str">
            <v>FITTING</v>
          </cell>
          <cell r="H5878" t="str">
            <v>S30</v>
          </cell>
          <cell r="I5878" t="str">
            <v>I</v>
          </cell>
          <cell r="J5878" t="str">
            <v>I</v>
          </cell>
          <cell r="K5878">
            <v>13042</v>
          </cell>
          <cell r="L5878" t="str">
            <v>000000003195007366319501</v>
          </cell>
        </row>
        <row r="5879">
          <cell r="A5879" t="str">
            <v>PPR1-125/110I</v>
          </cell>
          <cell r="B5879">
            <v>13110</v>
          </cell>
          <cell r="C5879" t="str">
            <v>Items</v>
          </cell>
          <cell r="D5879">
            <v>0.8</v>
          </cell>
          <cell r="E5879" t="str">
            <v>97</v>
          </cell>
          <cell r="F5879" t="str">
            <v>HAWA</v>
          </cell>
          <cell r="G5879" t="str">
            <v>FITTING</v>
          </cell>
          <cell r="H5879" t="str">
            <v>S30</v>
          </cell>
          <cell r="I5879" t="str">
            <v>I</v>
          </cell>
          <cell r="J5879" t="str">
            <v>I</v>
          </cell>
          <cell r="K5879">
            <v>5700</v>
          </cell>
          <cell r="L5879" t="str">
            <v>000000003195007367319501</v>
          </cell>
        </row>
        <row r="5880">
          <cell r="A5880" t="str">
            <v>KGB500X15</v>
          </cell>
          <cell r="B5880">
            <v>117500</v>
          </cell>
          <cell r="C5880" t="str">
            <v>Items</v>
          </cell>
          <cell r="D5880">
            <v>13.1</v>
          </cell>
          <cell r="E5880" t="str">
            <v>58</v>
          </cell>
          <cell r="F5880" t="str">
            <v>HAWA</v>
          </cell>
          <cell r="G5880" t="str">
            <v>FITTING</v>
          </cell>
          <cell r="H5880" t="str">
            <v>S07</v>
          </cell>
          <cell r="I5880" t="str">
            <v>I</v>
          </cell>
          <cell r="J5880" t="str">
            <v>N</v>
          </cell>
          <cell r="K5880">
            <v>23500</v>
          </cell>
          <cell r="L5880" t="str">
            <v>CSATORNA IVIDOM</v>
          </cell>
        </row>
        <row r="5881">
          <cell r="A5881" t="str">
            <v>FLM-540PL+PE</v>
          </cell>
          <cell r="B5881">
            <v>5007</v>
          </cell>
          <cell r="C5881" t="str">
            <v>Items</v>
          </cell>
          <cell r="D5881">
            <v>0.1</v>
          </cell>
          <cell r="E5881" t="str">
            <v>1Z</v>
          </cell>
          <cell r="F5881" t="str">
            <v>HAWA</v>
          </cell>
          <cell r="G5881" t="str">
            <v>OTHER</v>
          </cell>
          <cell r="H5881" t="str">
            <v>S30</v>
          </cell>
          <cell r="I5881" t="str">
            <v>N</v>
          </cell>
          <cell r="J5881" t="str">
            <v>I</v>
          </cell>
          <cell r="K5881">
            <v>1709.95</v>
          </cell>
          <cell r="L5881" t="str">
            <v>38</v>
          </cell>
        </row>
        <row r="5882">
          <cell r="A5882" t="str">
            <v>FLM-540PL+PEBV</v>
          </cell>
          <cell r="B5882">
            <v>10580</v>
          </cell>
          <cell r="C5882" t="str">
            <v>Items</v>
          </cell>
          <cell r="D5882">
            <v>0.1</v>
          </cell>
          <cell r="E5882" t="str">
            <v>1Z</v>
          </cell>
          <cell r="F5882" t="str">
            <v>HAWA</v>
          </cell>
          <cell r="G5882" t="str">
            <v>OTHER</v>
          </cell>
          <cell r="H5882" t="str">
            <v>S30</v>
          </cell>
          <cell r="I5882" t="str">
            <v>N</v>
          </cell>
          <cell r="J5882" t="str">
            <v>I</v>
          </cell>
          <cell r="K5882">
            <v>4093.3</v>
          </cell>
          <cell r="L5882" t="str">
            <v>42</v>
          </cell>
        </row>
        <row r="5883">
          <cell r="A5883" t="str">
            <v>FK-V32/11FLTC</v>
          </cell>
          <cell r="B5883">
            <v>694485</v>
          </cell>
          <cell r="C5883" t="str">
            <v>Items</v>
          </cell>
          <cell r="D5883">
            <v>12</v>
          </cell>
          <cell r="E5883" t="str">
            <v>1Z</v>
          </cell>
          <cell r="F5883" t="str">
            <v>HAWA</v>
          </cell>
          <cell r="G5883" t="str">
            <v>OTHER</v>
          </cell>
          <cell r="H5883" t="str">
            <v>S30</v>
          </cell>
          <cell r="I5883" t="str">
            <v>N</v>
          </cell>
          <cell r="J5883" t="str">
            <v>I</v>
          </cell>
          <cell r="K5883">
            <v>301950</v>
          </cell>
          <cell r="L5883" t="str">
            <v>40</v>
          </cell>
        </row>
        <row r="5884">
          <cell r="A5884" t="str">
            <v>WH-1022-L</v>
          </cell>
          <cell r="B5884">
            <v>128458</v>
          </cell>
          <cell r="C5884" t="str">
            <v>Items</v>
          </cell>
          <cell r="D5884">
            <v>1</v>
          </cell>
          <cell r="E5884" t="str">
            <v>1J</v>
          </cell>
          <cell r="F5884" t="str">
            <v>HAWA</v>
          </cell>
          <cell r="G5884" t="str">
            <v>OTHER</v>
          </cell>
          <cell r="H5884" t="str">
            <v>S30</v>
          </cell>
          <cell r="I5884" t="str">
            <v>I</v>
          </cell>
          <cell r="J5884" t="str">
            <v>N</v>
          </cell>
          <cell r="K5884">
            <v>55851</v>
          </cell>
          <cell r="L5884" t="str">
            <v>PRO-2 KÖZPONTI VEZÉRLÖ</v>
          </cell>
        </row>
        <row r="5885">
          <cell r="A5885" t="str">
            <v>WH-DPLT-L</v>
          </cell>
          <cell r="B5885">
            <v>33781</v>
          </cell>
          <cell r="C5885" t="str">
            <v>Items</v>
          </cell>
          <cell r="D5885">
            <v>1</v>
          </cell>
          <cell r="E5885" t="str">
            <v>1J</v>
          </cell>
          <cell r="F5885" t="str">
            <v>HAWA</v>
          </cell>
          <cell r="G5885" t="str">
            <v>OTHER</v>
          </cell>
          <cell r="H5885" t="str">
            <v>S30</v>
          </cell>
          <cell r="I5885" t="str">
            <v>I</v>
          </cell>
          <cell r="J5885" t="str">
            <v>N</v>
          </cell>
          <cell r="K5885">
            <v>14687</v>
          </cell>
          <cell r="L5885" t="str">
            <v>PRO-2 ÉRINTÖGOMBOS HELYISÉGTERMOSZTÁT</v>
          </cell>
        </row>
        <row r="5886">
          <cell r="A5886" t="str">
            <v>WH-IM-L</v>
          </cell>
          <cell r="B5886">
            <v>160573</v>
          </cell>
          <cell r="C5886" t="str">
            <v>Items</v>
          </cell>
          <cell r="D5886">
            <v>1</v>
          </cell>
          <cell r="E5886" t="str">
            <v>1J</v>
          </cell>
          <cell r="F5886" t="str">
            <v>HAWA</v>
          </cell>
          <cell r="G5886" t="str">
            <v>OTHER</v>
          </cell>
          <cell r="H5886" t="str">
            <v>S30</v>
          </cell>
          <cell r="I5886" t="str">
            <v>I</v>
          </cell>
          <cell r="J5886" t="str">
            <v>N</v>
          </cell>
          <cell r="K5886">
            <v>69814</v>
          </cell>
          <cell r="L5886" t="str">
            <v>PRO-2 INTERNET MODUL</v>
          </cell>
        </row>
        <row r="5887">
          <cell r="A5887" t="str">
            <v>WH-SHU</v>
          </cell>
          <cell r="B5887">
            <v>215096</v>
          </cell>
          <cell r="C5887" t="str">
            <v>Items</v>
          </cell>
          <cell r="D5887">
            <v>1</v>
          </cell>
          <cell r="E5887" t="str">
            <v>1J</v>
          </cell>
          <cell r="F5887" t="str">
            <v>HAWA</v>
          </cell>
          <cell r="G5887" t="str">
            <v>OTHER</v>
          </cell>
          <cell r="H5887" t="str">
            <v>S30</v>
          </cell>
          <cell r="I5887" t="str">
            <v>I</v>
          </cell>
          <cell r="J5887" t="str">
            <v>N</v>
          </cell>
          <cell r="K5887">
            <v>93520</v>
          </cell>
          <cell r="L5887" t="str">
            <v>REDŐNYMOZGATÓ MODUL</v>
          </cell>
        </row>
        <row r="5888">
          <cell r="A5888" t="str">
            <v>TAVHO-JELSZALAG</v>
          </cell>
          <cell r="B5888">
            <v>59</v>
          </cell>
          <cell r="C5888" t="str">
            <v>Meter</v>
          </cell>
          <cell r="D5888">
            <v>0.01</v>
          </cell>
          <cell r="E5888" t="str">
            <v>83</v>
          </cell>
          <cell r="F5888" t="str">
            <v>HAWA</v>
          </cell>
          <cell r="G5888" t="str">
            <v>OTHER</v>
          </cell>
          <cell r="H5888" t="str">
            <v>S26</v>
          </cell>
          <cell r="I5888" t="str">
            <v>I</v>
          </cell>
          <cell r="J5888" t="str">
            <v>N</v>
          </cell>
          <cell r="K5888">
            <v>14</v>
          </cell>
          <cell r="L5888" t="str">
            <v>TAVHO JELÖLŐSZALAG</v>
          </cell>
        </row>
        <row r="5889">
          <cell r="A5889" t="str">
            <v>PPDREN110/6/220</v>
          </cell>
          <cell r="B5889">
            <v>27590</v>
          </cell>
          <cell r="C5889" t="str">
            <v>Items</v>
          </cell>
          <cell r="D5889">
            <v>4.57</v>
          </cell>
          <cell r="E5889" t="str">
            <v>1C</v>
          </cell>
          <cell r="F5889" t="str">
            <v>HAWA</v>
          </cell>
          <cell r="G5889" t="str">
            <v>PIPE</v>
          </cell>
          <cell r="H5889" t="str">
            <v>S35</v>
          </cell>
          <cell r="I5889" t="str">
            <v>I</v>
          </cell>
          <cell r="J5889" t="str">
            <v>N</v>
          </cell>
          <cell r="K5889">
            <v>4450</v>
          </cell>
          <cell r="L5889" t="str">
            <v>PP PRAGMA DRÉNCSÖ OD110/6M 220°</v>
          </cell>
        </row>
        <row r="5890">
          <cell r="A5890" t="str">
            <v>PEKN090-30FSDR11</v>
          </cell>
          <cell r="B5890">
            <v>43463</v>
          </cell>
          <cell r="C5890" t="str">
            <v>Items</v>
          </cell>
          <cell r="D5890">
            <v>0.76</v>
          </cell>
          <cell r="E5890" t="str">
            <v>75</v>
          </cell>
          <cell r="F5890" t="str">
            <v>HAWA</v>
          </cell>
          <cell r="G5890" t="str">
            <v>FITTING</v>
          </cell>
          <cell r="H5890" t="str">
            <v>S20</v>
          </cell>
          <cell r="I5890" t="str">
            <v>I</v>
          </cell>
          <cell r="J5890" t="str">
            <v>N</v>
          </cell>
          <cell r="K5890">
            <v>11363</v>
          </cell>
          <cell r="L5890" t="str">
            <v>PE NAGYSUGARU IV</v>
          </cell>
        </row>
        <row r="5891">
          <cell r="A5891" t="str">
            <v>PEKN110-30FSDR11</v>
          </cell>
          <cell r="B5891">
            <v>56205</v>
          </cell>
          <cell r="C5891" t="str">
            <v>Items</v>
          </cell>
          <cell r="D5891">
            <v>1.5</v>
          </cell>
          <cell r="E5891" t="str">
            <v>75</v>
          </cell>
          <cell r="F5891" t="str">
            <v>HAWA</v>
          </cell>
          <cell r="G5891" t="str">
            <v>FITTING</v>
          </cell>
          <cell r="H5891" t="str">
            <v>S20</v>
          </cell>
          <cell r="I5891" t="str">
            <v>I</v>
          </cell>
          <cell r="J5891" t="str">
            <v>N</v>
          </cell>
          <cell r="K5891">
            <v>14694</v>
          </cell>
          <cell r="L5891" t="str">
            <v>PE NAGYSUGARU IV</v>
          </cell>
        </row>
        <row r="5892">
          <cell r="A5892" t="str">
            <v>PEKN160-30FSDR11</v>
          </cell>
          <cell r="B5892">
            <v>82719</v>
          </cell>
          <cell r="C5892" t="str">
            <v>Items</v>
          </cell>
          <cell r="D5892">
            <v>3.3</v>
          </cell>
          <cell r="E5892" t="str">
            <v>75</v>
          </cell>
          <cell r="F5892" t="str">
            <v>HAWA</v>
          </cell>
          <cell r="G5892" t="str">
            <v>FITTING</v>
          </cell>
          <cell r="H5892" t="str">
            <v>S20</v>
          </cell>
          <cell r="I5892" t="str">
            <v>I</v>
          </cell>
          <cell r="J5892" t="str">
            <v>N</v>
          </cell>
          <cell r="K5892">
            <v>21626</v>
          </cell>
          <cell r="L5892" t="str">
            <v>PE NAGYSUGARU IV</v>
          </cell>
        </row>
        <row r="5893">
          <cell r="A5893" t="str">
            <v>PEKN180-30FSDR17</v>
          </cell>
          <cell r="B5893">
            <v>101470</v>
          </cell>
          <cell r="C5893" t="str">
            <v>Items</v>
          </cell>
          <cell r="D5893">
            <v>2.5</v>
          </cell>
          <cell r="E5893" t="str">
            <v>75</v>
          </cell>
          <cell r="F5893" t="str">
            <v>HAWA</v>
          </cell>
          <cell r="G5893" t="str">
            <v>FITTING</v>
          </cell>
          <cell r="H5893" t="str">
            <v>S20</v>
          </cell>
          <cell r="I5893" t="str">
            <v>I</v>
          </cell>
          <cell r="J5893" t="str">
            <v>N</v>
          </cell>
          <cell r="K5893">
            <v>26528</v>
          </cell>
          <cell r="L5893" t="str">
            <v>PE NAGYSUGARU IV</v>
          </cell>
        </row>
        <row r="5894">
          <cell r="A5894" t="str">
            <v>PPPETOH140SDR176</v>
          </cell>
          <cell r="B5894">
            <v>7480</v>
          </cell>
          <cell r="C5894" t="str">
            <v>Items</v>
          </cell>
          <cell r="D5894">
            <v>1.2</v>
          </cell>
          <cell r="E5894" t="str">
            <v>99</v>
          </cell>
          <cell r="F5894" t="str">
            <v>HAWA</v>
          </cell>
          <cell r="G5894" t="str">
            <v>FITTING</v>
          </cell>
          <cell r="H5894" t="str">
            <v>S30</v>
          </cell>
          <cell r="I5894" t="str">
            <v>I</v>
          </cell>
          <cell r="J5894" t="str">
            <v>N</v>
          </cell>
          <cell r="K5894">
            <v>1870</v>
          </cell>
          <cell r="L5894" t="str">
            <v>PP KARIMA TOLDAT PN6 BAR</v>
          </cell>
        </row>
        <row r="5895">
          <cell r="A5895" t="str">
            <v>PPK140SDR11</v>
          </cell>
          <cell r="B5895">
            <v>57200</v>
          </cell>
          <cell r="C5895" t="str">
            <v>Items</v>
          </cell>
          <cell r="D5895">
            <v>1.5</v>
          </cell>
          <cell r="E5895" t="str">
            <v>99</v>
          </cell>
          <cell r="F5895" t="str">
            <v>HAWA</v>
          </cell>
          <cell r="G5895" t="str">
            <v>FITTING</v>
          </cell>
          <cell r="H5895" t="str">
            <v>S30</v>
          </cell>
          <cell r="I5895" t="str">
            <v>I</v>
          </cell>
          <cell r="J5895" t="str">
            <v>N</v>
          </cell>
          <cell r="K5895">
            <v>14300</v>
          </cell>
          <cell r="L5895" t="str">
            <v>PP ELEKTROKARMANTYÚ</v>
          </cell>
        </row>
        <row r="5896">
          <cell r="A5896" t="str">
            <v>PPKDR315/250OD</v>
          </cell>
          <cell r="B5896">
            <v>42949</v>
          </cell>
          <cell r="C5896" t="str">
            <v>Items</v>
          </cell>
          <cell r="D5896">
            <v>4.75</v>
          </cell>
          <cell r="E5896" t="str">
            <v>1D</v>
          </cell>
          <cell r="F5896" t="str">
            <v>HAWA</v>
          </cell>
          <cell r="G5896" t="str">
            <v>PIPE</v>
          </cell>
          <cell r="H5896" t="str">
            <v>S36</v>
          </cell>
          <cell r="I5896" t="str">
            <v>I</v>
          </cell>
          <cell r="J5896" t="str">
            <v>N</v>
          </cell>
          <cell r="K5896">
            <v>8400</v>
          </cell>
          <cell r="L5896" t="str">
            <v>PP PRAGMA OD SZÜKÍTÖ</v>
          </cell>
        </row>
        <row r="5897">
          <cell r="A5897" t="str">
            <v>PPKDR250/200OD</v>
          </cell>
          <cell r="B5897">
            <v>40000</v>
          </cell>
          <cell r="C5897" t="str">
            <v>Items</v>
          </cell>
          <cell r="D5897">
            <v>4.1100000000000003</v>
          </cell>
          <cell r="E5897" t="str">
            <v>1D</v>
          </cell>
          <cell r="F5897" t="str">
            <v>HAWA</v>
          </cell>
          <cell r="G5897" t="str">
            <v>PIPE</v>
          </cell>
          <cell r="H5897" t="str">
            <v>S36</v>
          </cell>
          <cell r="I5897" t="str">
            <v>I</v>
          </cell>
          <cell r="J5897" t="str">
            <v>N</v>
          </cell>
          <cell r="K5897">
            <v>8000</v>
          </cell>
          <cell r="L5897" t="str">
            <v>PP PRAGMA OD SZÜKÍTÖ</v>
          </cell>
        </row>
        <row r="5898">
          <cell r="A5898" t="str">
            <v>032X4.0X6SZKNY</v>
          </cell>
          <cell r="B5898">
            <v>11157</v>
          </cell>
          <cell r="C5898" t="str">
            <v>Items</v>
          </cell>
          <cell r="D5898">
            <v>3.16</v>
          </cell>
          <cell r="E5898" t="str">
            <v>06</v>
          </cell>
          <cell r="F5898" t="str">
            <v>FERT</v>
          </cell>
          <cell r="G5898" t="str">
            <v>PIPE</v>
          </cell>
          <cell r="H5898" t="str">
            <v>S06</v>
          </cell>
          <cell r="I5898" t="str">
            <v>N</v>
          </cell>
          <cell r="J5898" t="str">
            <v>N</v>
          </cell>
          <cell r="K5898">
            <v>1151.7</v>
          </cell>
          <cell r="L5898" t="str">
            <v>FOLIA-TARTO CSO 32X4.0X6000MM</v>
          </cell>
        </row>
        <row r="5899">
          <cell r="A5899" t="str">
            <v>033X2.5X6SZKNY</v>
          </cell>
          <cell r="B5899">
            <v>7510</v>
          </cell>
          <cell r="C5899" t="str">
            <v>Items</v>
          </cell>
          <cell r="D5899">
            <v>2.1800000000000002</v>
          </cell>
          <cell r="E5899" t="str">
            <v>06</v>
          </cell>
          <cell r="F5899" t="str">
            <v>FERT</v>
          </cell>
          <cell r="G5899" t="str">
            <v>PIPE</v>
          </cell>
          <cell r="H5899" t="str">
            <v>S06</v>
          </cell>
          <cell r="I5899" t="str">
            <v>N</v>
          </cell>
          <cell r="J5899" t="str">
            <v>N</v>
          </cell>
          <cell r="K5899">
            <v>758.62</v>
          </cell>
          <cell r="L5899" t="str">
            <v>SZABV.KIV.NY.CSO 33X2.5X6000MM</v>
          </cell>
        </row>
        <row r="5900">
          <cell r="A5900" t="str">
            <v>KAEM032/1M</v>
          </cell>
          <cell r="B5900">
            <v>681</v>
          </cell>
          <cell r="C5900" t="str">
            <v>Items</v>
          </cell>
          <cell r="D5900">
            <v>0.28999999999999998</v>
          </cell>
          <cell r="E5900" t="str">
            <v>03</v>
          </cell>
          <cell r="F5900" t="str">
            <v>FERT</v>
          </cell>
          <cell r="G5900" t="str">
            <v>PIPE</v>
          </cell>
          <cell r="H5900" t="str">
            <v>S03</v>
          </cell>
          <cell r="I5900" t="str">
            <v>I</v>
          </cell>
          <cell r="J5900" t="str">
            <v>N</v>
          </cell>
          <cell r="K5900">
            <v>183.18</v>
          </cell>
          <cell r="L5900" t="str">
            <v>TOKOS PVC LEFOLYOCSO 32X1.8X1000MM</v>
          </cell>
        </row>
        <row r="5901">
          <cell r="A5901" t="str">
            <v>KAEM032/2M</v>
          </cell>
          <cell r="B5901">
            <v>1079</v>
          </cell>
          <cell r="C5901" t="str">
            <v>Items</v>
          </cell>
          <cell r="D5901">
            <v>0.56999999999999995</v>
          </cell>
          <cell r="E5901" t="str">
            <v>03</v>
          </cell>
          <cell r="F5901" t="str">
            <v>FERT</v>
          </cell>
          <cell r="G5901" t="str">
            <v>PIPE</v>
          </cell>
          <cell r="H5901" t="str">
            <v>S03</v>
          </cell>
          <cell r="I5901" t="str">
            <v>I</v>
          </cell>
          <cell r="J5901" t="str">
            <v>N</v>
          </cell>
          <cell r="K5901">
            <v>255.25</v>
          </cell>
          <cell r="L5901" t="str">
            <v>TOKOS PVC LEFOLYOCSO 32X1.8X2000MM</v>
          </cell>
        </row>
        <row r="5902">
          <cell r="A5902" t="str">
            <v>KAEM040/1M</v>
          </cell>
          <cell r="B5902">
            <v>741</v>
          </cell>
          <cell r="C5902" t="str">
            <v>Items</v>
          </cell>
          <cell r="D5902">
            <v>0.37</v>
          </cell>
          <cell r="E5902" t="str">
            <v>03</v>
          </cell>
          <cell r="F5902" t="str">
            <v>FERT</v>
          </cell>
          <cell r="G5902" t="str">
            <v>PIPE</v>
          </cell>
          <cell r="H5902" t="str">
            <v>S03</v>
          </cell>
          <cell r="I5902" t="str">
            <v>I</v>
          </cell>
          <cell r="J5902" t="str">
            <v>N</v>
          </cell>
          <cell r="K5902">
            <v>197.67</v>
          </cell>
          <cell r="L5902" t="str">
            <v>TOKOS PVC LEFOLYOCSO 40X1.8X1000MM</v>
          </cell>
        </row>
        <row r="5903">
          <cell r="A5903" t="str">
            <v>KAEM040/2M</v>
          </cell>
          <cell r="B5903">
            <v>1282</v>
          </cell>
          <cell r="C5903" t="str">
            <v>Items</v>
          </cell>
          <cell r="D5903">
            <v>0.73</v>
          </cell>
          <cell r="E5903" t="str">
            <v>03</v>
          </cell>
          <cell r="F5903" t="str">
            <v>FERT</v>
          </cell>
          <cell r="G5903" t="str">
            <v>PIPE</v>
          </cell>
          <cell r="H5903" t="str">
            <v>S03</v>
          </cell>
          <cell r="I5903" t="str">
            <v>I</v>
          </cell>
          <cell r="J5903" t="str">
            <v>N</v>
          </cell>
          <cell r="K5903">
            <v>301.45</v>
          </cell>
          <cell r="L5903" t="str">
            <v>TOKOS PVC LEFOLYOCSO 40X1.8X2000MM</v>
          </cell>
        </row>
        <row r="5904">
          <cell r="A5904" t="str">
            <v>KAEM050/1M</v>
          </cell>
          <cell r="B5904">
            <v>889</v>
          </cell>
          <cell r="C5904" t="str">
            <v>Items</v>
          </cell>
          <cell r="D5904">
            <v>0.47</v>
          </cell>
          <cell r="E5904" t="str">
            <v>03</v>
          </cell>
          <cell r="F5904" t="str">
            <v>FERT</v>
          </cell>
          <cell r="G5904" t="str">
            <v>PIPE</v>
          </cell>
          <cell r="H5904" t="str">
            <v>S03</v>
          </cell>
          <cell r="I5904" t="str">
            <v>I</v>
          </cell>
          <cell r="J5904" t="str">
            <v>N</v>
          </cell>
          <cell r="K5904">
            <v>216.01</v>
          </cell>
          <cell r="L5904" t="str">
            <v>TOKOS PVC LEFOLYOCSO 50X1.8X1000MM</v>
          </cell>
        </row>
        <row r="5905">
          <cell r="A5905" t="str">
            <v>KAEM050/2M</v>
          </cell>
          <cell r="B5905">
            <v>1588</v>
          </cell>
          <cell r="C5905" t="str">
            <v>Items</v>
          </cell>
          <cell r="D5905">
            <v>0.93</v>
          </cell>
          <cell r="E5905" t="str">
            <v>03</v>
          </cell>
          <cell r="F5905" t="str">
            <v>FERT</v>
          </cell>
          <cell r="G5905" t="str">
            <v>PIPE</v>
          </cell>
          <cell r="H5905" t="str">
            <v>S03</v>
          </cell>
          <cell r="I5905" t="str">
            <v>I</v>
          </cell>
          <cell r="J5905" t="str">
            <v>N</v>
          </cell>
          <cell r="K5905">
            <v>380.63</v>
          </cell>
          <cell r="L5905" t="str">
            <v>TOKOS PVC LEFOLYOCSO 50X1.8X2000MM</v>
          </cell>
        </row>
        <row r="5906">
          <cell r="A5906" t="str">
            <v>KAEM063/1M</v>
          </cell>
          <cell r="B5906">
            <v>1326</v>
          </cell>
          <cell r="C5906" t="str">
            <v>Items</v>
          </cell>
          <cell r="D5906">
            <v>0.6</v>
          </cell>
          <cell r="E5906" t="str">
            <v>03</v>
          </cell>
          <cell r="F5906" t="str">
            <v>FERT</v>
          </cell>
          <cell r="G5906" t="str">
            <v>PIPE</v>
          </cell>
          <cell r="H5906" t="str">
            <v>S03</v>
          </cell>
          <cell r="I5906" t="str">
            <v>I</v>
          </cell>
          <cell r="J5906" t="str">
            <v>N</v>
          </cell>
          <cell r="K5906">
            <v>287.61</v>
          </cell>
          <cell r="L5906" t="str">
            <v>TOKOS PVC LEFOLYOCSO 63X1.8X1000MM</v>
          </cell>
        </row>
        <row r="5907">
          <cell r="A5907" t="str">
            <v>KAEM063/2M</v>
          </cell>
          <cell r="B5907">
            <v>2062</v>
          </cell>
          <cell r="C5907" t="str">
            <v>Items</v>
          </cell>
          <cell r="D5907">
            <v>1.18</v>
          </cell>
          <cell r="E5907" t="str">
            <v>03</v>
          </cell>
          <cell r="F5907" t="str">
            <v>FERT</v>
          </cell>
          <cell r="G5907" t="str">
            <v>PIPE</v>
          </cell>
          <cell r="H5907" t="str">
            <v>S03</v>
          </cell>
          <cell r="I5907" t="str">
            <v>I</v>
          </cell>
          <cell r="J5907" t="str">
            <v>N</v>
          </cell>
          <cell r="K5907">
            <v>495.2</v>
          </cell>
          <cell r="L5907" t="str">
            <v>TOKOS PVC LEFOLYOCSO 63X1.8X2000MM</v>
          </cell>
        </row>
        <row r="5908">
          <cell r="A5908" t="str">
            <v>KAEM110/0.5M</v>
          </cell>
          <cell r="B5908">
            <v>1550</v>
          </cell>
          <cell r="C5908" t="str">
            <v>Items</v>
          </cell>
          <cell r="D5908">
            <v>0.67</v>
          </cell>
          <cell r="E5908" t="str">
            <v>03</v>
          </cell>
          <cell r="F5908" t="str">
            <v>FERT</v>
          </cell>
          <cell r="G5908" t="str">
            <v>PIPE</v>
          </cell>
          <cell r="H5908" t="str">
            <v>S03</v>
          </cell>
          <cell r="I5908" t="str">
            <v>I</v>
          </cell>
          <cell r="J5908" t="str">
            <v>N</v>
          </cell>
          <cell r="K5908">
            <v>321.18</v>
          </cell>
          <cell r="L5908" t="str">
            <v>TOKOS PVC LEFOLYOCSO 110X2.2X500MM</v>
          </cell>
        </row>
        <row r="5909">
          <cell r="A5909" t="str">
            <v>KAEM110/1M</v>
          </cell>
          <cell r="B5909">
            <v>2283</v>
          </cell>
          <cell r="C5909" t="str">
            <v>Items</v>
          </cell>
          <cell r="D5909">
            <v>1.29</v>
          </cell>
          <cell r="E5909" t="str">
            <v>03</v>
          </cell>
          <cell r="F5909" t="str">
            <v>FERT</v>
          </cell>
          <cell r="G5909" t="str">
            <v>PIPE</v>
          </cell>
          <cell r="H5909" t="str">
            <v>S03</v>
          </cell>
          <cell r="I5909" t="str">
            <v>I</v>
          </cell>
          <cell r="J5909" t="str">
            <v>N</v>
          </cell>
          <cell r="K5909">
            <v>526.75</v>
          </cell>
          <cell r="L5909" t="str">
            <v>TOKOS PVC LEFOLYOCSO 110X2.2X1000MM</v>
          </cell>
        </row>
        <row r="5910">
          <cell r="A5910" t="str">
            <v>KAEM110/2M</v>
          </cell>
          <cell r="B5910">
            <v>3452</v>
          </cell>
          <cell r="C5910" t="str">
            <v>Items</v>
          </cell>
          <cell r="D5910">
            <v>2.5299999999999998</v>
          </cell>
          <cell r="E5910" t="str">
            <v>03</v>
          </cell>
          <cell r="F5910" t="str">
            <v>FERT</v>
          </cell>
          <cell r="G5910" t="str">
            <v>PIPE</v>
          </cell>
          <cell r="H5910" t="str">
            <v>S03</v>
          </cell>
          <cell r="I5910" t="str">
            <v>I</v>
          </cell>
          <cell r="J5910" t="str">
            <v>N</v>
          </cell>
          <cell r="K5910">
            <v>995.55</v>
          </cell>
          <cell r="L5910" t="str">
            <v>TOKOS PVC LEFOLYOCSO 110X2.2X2000MM.</v>
          </cell>
        </row>
        <row r="5911">
          <cell r="A5911" t="str">
            <v>KAEM110/5M</v>
          </cell>
          <cell r="B5911">
            <v>8861</v>
          </cell>
          <cell r="C5911" t="str">
            <v>Items</v>
          </cell>
          <cell r="D5911">
            <v>6.29</v>
          </cell>
          <cell r="E5911" t="str">
            <v>03</v>
          </cell>
          <cell r="F5911" t="str">
            <v>FERT</v>
          </cell>
          <cell r="G5911" t="str">
            <v>PIPE</v>
          </cell>
          <cell r="H5911" t="str">
            <v>S03</v>
          </cell>
          <cell r="I5911" t="str">
            <v>I</v>
          </cell>
          <cell r="J5911" t="str">
            <v>N</v>
          </cell>
          <cell r="K5911">
            <v>1886.03</v>
          </cell>
          <cell r="L5911" t="str">
            <v>TOKOS LEF.CSO 110X2.2X5000MM</v>
          </cell>
        </row>
        <row r="5912">
          <cell r="A5912" t="str">
            <v>KGAB315/200X45R</v>
          </cell>
          <cell r="B5912">
            <v>27962</v>
          </cell>
          <cell r="C5912" t="str">
            <v>Items</v>
          </cell>
          <cell r="D5912">
            <v>5.64</v>
          </cell>
          <cell r="E5912" t="str">
            <v>07</v>
          </cell>
          <cell r="F5912" t="str">
            <v>FERT</v>
          </cell>
          <cell r="G5912" t="str">
            <v>PIPE</v>
          </cell>
          <cell r="H5912" t="str">
            <v>S07</v>
          </cell>
          <cell r="I5912" t="str">
            <v>I</v>
          </cell>
          <cell r="J5912" t="str">
            <v>N</v>
          </cell>
          <cell r="K5912">
            <v>5612.46</v>
          </cell>
          <cell r="L5912" t="str">
            <v>CSAT.NYEREGIDOM RAGASZTOTT KIV.</v>
          </cell>
        </row>
        <row r="5913">
          <cell r="A5913" t="str">
            <v>KGAB400/200X45R</v>
          </cell>
          <cell r="B5913">
            <v>33472</v>
          </cell>
          <cell r="C5913" t="str">
            <v>Items</v>
          </cell>
          <cell r="D5913">
            <v>12.36</v>
          </cell>
          <cell r="E5913" t="str">
            <v>07</v>
          </cell>
          <cell r="F5913" t="str">
            <v>FERT</v>
          </cell>
          <cell r="G5913" t="str">
            <v>PIPE</v>
          </cell>
          <cell r="H5913" t="str">
            <v>S07</v>
          </cell>
          <cell r="I5913" t="str">
            <v>I</v>
          </cell>
          <cell r="J5913" t="str">
            <v>N</v>
          </cell>
          <cell r="K5913">
            <v>6807.14</v>
          </cell>
          <cell r="L5913" t="str">
            <v>CSAT.NYEREGIDOM RAGASZTOTT KIV.</v>
          </cell>
        </row>
        <row r="5914">
          <cell r="A5914" t="str">
            <v>KGBN160X45</v>
          </cell>
          <cell r="B5914">
            <v>13272</v>
          </cell>
          <cell r="C5914" t="str">
            <v>Items</v>
          </cell>
          <cell r="D5914">
            <v>3.76</v>
          </cell>
          <cell r="E5914" t="str">
            <v>07</v>
          </cell>
          <cell r="F5914" t="str">
            <v>FERT</v>
          </cell>
          <cell r="G5914" t="str">
            <v>PIPE</v>
          </cell>
          <cell r="H5914" t="str">
            <v>S07</v>
          </cell>
          <cell r="I5914" t="str">
            <v>I</v>
          </cell>
          <cell r="J5914" t="str">
            <v>N</v>
          </cell>
          <cell r="K5914">
            <v>2746.94</v>
          </cell>
          <cell r="L5914" t="str">
            <v>CSATORNA IVCSO NAGYSUGARU R560</v>
          </cell>
        </row>
        <row r="5915">
          <cell r="A5915" t="str">
            <v>KGBN160X90</v>
          </cell>
          <cell r="B5915">
            <v>17213</v>
          </cell>
          <cell r="C5915" t="str">
            <v>Items</v>
          </cell>
          <cell r="D5915">
            <v>4.74</v>
          </cell>
          <cell r="E5915" t="str">
            <v>07</v>
          </cell>
          <cell r="F5915" t="str">
            <v>FERT</v>
          </cell>
          <cell r="G5915" t="str">
            <v>PIPE</v>
          </cell>
          <cell r="H5915" t="str">
            <v>S07</v>
          </cell>
          <cell r="I5915" t="str">
            <v>I</v>
          </cell>
          <cell r="J5915" t="str">
            <v>N</v>
          </cell>
          <cell r="K5915">
            <v>3423.79</v>
          </cell>
          <cell r="L5915" t="str">
            <v>CSATORNA IVCSO NAGYSUGARU R560</v>
          </cell>
        </row>
        <row r="5916">
          <cell r="A5916" t="str">
            <v>KGEA315/160X45R</v>
          </cell>
          <cell r="B5916">
            <v>33596</v>
          </cell>
          <cell r="C5916" t="str">
            <v>Items</v>
          </cell>
          <cell r="D5916">
            <v>9.19</v>
          </cell>
          <cell r="E5916" t="str">
            <v>07</v>
          </cell>
          <cell r="F5916" t="str">
            <v>FERT</v>
          </cell>
          <cell r="G5916" t="str">
            <v>PIPE</v>
          </cell>
          <cell r="H5916" t="str">
            <v>S07</v>
          </cell>
          <cell r="I5916" t="str">
            <v>I</v>
          </cell>
          <cell r="J5916" t="str">
            <v>N</v>
          </cell>
          <cell r="K5916">
            <v>6599.25</v>
          </cell>
          <cell r="L5916" t="str">
            <v>CSATORNA AGIDOM RAGASZTOTT KIV.</v>
          </cell>
        </row>
        <row r="5917">
          <cell r="A5917" t="str">
            <v>KGEA315/200X45R</v>
          </cell>
          <cell r="B5917">
            <v>37863</v>
          </cell>
          <cell r="C5917" t="str">
            <v>Items</v>
          </cell>
          <cell r="D5917">
            <v>10.029999999999999</v>
          </cell>
          <cell r="E5917" t="str">
            <v>07</v>
          </cell>
          <cell r="F5917" t="str">
            <v>FERT</v>
          </cell>
          <cell r="G5917" t="str">
            <v>PIPE</v>
          </cell>
          <cell r="H5917" t="str">
            <v>S07</v>
          </cell>
          <cell r="I5917" t="str">
            <v>I</v>
          </cell>
          <cell r="J5917" t="str">
            <v>N</v>
          </cell>
          <cell r="K5917">
            <v>6994.43</v>
          </cell>
          <cell r="L5917" t="str">
            <v>CSATORNA AGIDOM RAGASZTOTT KIV.</v>
          </cell>
        </row>
        <row r="5918">
          <cell r="A5918" t="str">
            <v>KGEA400/160X45R</v>
          </cell>
          <cell r="B5918">
            <v>56484</v>
          </cell>
          <cell r="C5918" t="str">
            <v>Items</v>
          </cell>
          <cell r="D5918">
            <v>18.38</v>
          </cell>
          <cell r="E5918" t="str">
            <v>07</v>
          </cell>
          <cell r="F5918" t="str">
            <v>FERT</v>
          </cell>
          <cell r="G5918" t="str">
            <v>PIPE</v>
          </cell>
          <cell r="H5918" t="str">
            <v>S07</v>
          </cell>
          <cell r="I5918" t="str">
            <v>I</v>
          </cell>
          <cell r="J5918" t="str">
            <v>N</v>
          </cell>
          <cell r="K5918">
            <v>11318.77</v>
          </cell>
          <cell r="L5918" t="str">
            <v>CSATORNA AGIDOM RAGASZTOTT KIV.</v>
          </cell>
        </row>
        <row r="5919">
          <cell r="A5919" t="str">
            <v>KGEA400/200X45R</v>
          </cell>
          <cell r="B5919">
            <v>61511</v>
          </cell>
          <cell r="C5919" t="str">
            <v>Items</v>
          </cell>
          <cell r="D5919">
            <v>15.98</v>
          </cell>
          <cell r="E5919" t="str">
            <v>07</v>
          </cell>
          <cell r="F5919" t="str">
            <v>FERT</v>
          </cell>
          <cell r="G5919" t="str">
            <v>PIPE</v>
          </cell>
          <cell r="H5919" t="str">
            <v>S07</v>
          </cell>
          <cell r="I5919" t="str">
            <v>I</v>
          </cell>
          <cell r="J5919" t="str">
            <v>N</v>
          </cell>
          <cell r="K5919">
            <v>10279.469999999999</v>
          </cell>
          <cell r="L5919" t="str">
            <v>CSATORNA AGIDOM RAGASZTOTT KIV.</v>
          </cell>
        </row>
        <row r="5920">
          <cell r="A5920" t="str">
            <v>KGEAT315/160X45</v>
          </cell>
          <cell r="B5920">
            <v>39835</v>
          </cell>
          <cell r="C5920" t="str">
            <v>Items</v>
          </cell>
          <cell r="D5920">
            <v>10.87</v>
          </cell>
          <cell r="E5920" t="str">
            <v>07</v>
          </cell>
          <cell r="F5920" t="str">
            <v>FERT</v>
          </cell>
          <cell r="G5920" t="str">
            <v>PIPE</v>
          </cell>
          <cell r="H5920" t="str">
            <v>S07</v>
          </cell>
          <cell r="I5920" t="str">
            <v>I</v>
          </cell>
          <cell r="J5920" t="str">
            <v>N</v>
          </cell>
          <cell r="K5920">
            <v>6469.86</v>
          </cell>
          <cell r="L5920" t="str">
            <v>HAROMTOKOS CSATORNA AGIDOM</v>
          </cell>
        </row>
        <row r="5921">
          <cell r="A5921" t="str">
            <v>KGEAT315/200X45</v>
          </cell>
          <cell r="B5921">
            <v>45184</v>
          </cell>
          <cell r="C5921" t="str">
            <v>Items</v>
          </cell>
          <cell r="D5921">
            <v>12.61</v>
          </cell>
          <cell r="E5921" t="str">
            <v>07</v>
          </cell>
          <cell r="F5921" t="str">
            <v>FERT</v>
          </cell>
          <cell r="G5921" t="str">
            <v>PIPE</v>
          </cell>
          <cell r="H5921" t="str">
            <v>S07</v>
          </cell>
          <cell r="I5921" t="str">
            <v>I</v>
          </cell>
          <cell r="J5921" t="str">
            <v>N</v>
          </cell>
          <cell r="K5921">
            <v>7366.44</v>
          </cell>
          <cell r="L5921" t="str">
            <v>HAROMTOKOS CSATORNA AGIDOM</v>
          </cell>
        </row>
        <row r="5922">
          <cell r="A5922" t="str">
            <v>KGEAT400/160X45R</v>
          </cell>
          <cell r="B5922">
            <v>104180</v>
          </cell>
          <cell r="C5922" t="str">
            <v>Items</v>
          </cell>
          <cell r="D5922">
            <v>20.94</v>
          </cell>
          <cell r="E5922" t="str">
            <v>07</v>
          </cell>
          <cell r="F5922" t="str">
            <v>FERT</v>
          </cell>
          <cell r="G5922" t="str">
            <v>PIPE</v>
          </cell>
          <cell r="H5922" t="str">
            <v>S07</v>
          </cell>
          <cell r="I5922" t="str">
            <v>I</v>
          </cell>
          <cell r="J5922" t="str">
            <v>N</v>
          </cell>
          <cell r="K5922">
            <v>12051.08</v>
          </cell>
          <cell r="L5922" t="str">
            <v>HÁROMTOKOS CSAT. AGIDOM RAG. KIV.</v>
          </cell>
        </row>
        <row r="5923">
          <cell r="A5923" t="str">
            <v>KGEAT400/200X45R</v>
          </cell>
          <cell r="B5923">
            <v>108480</v>
          </cell>
          <cell r="C5923" t="str">
            <v>Items</v>
          </cell>
          <cell r="D5923">
            <v>22.61</v>
          </cell>
          <cell r="E5923" t="str">
            <v>07</v>
          </cell>
          <cell r="F5923" t="str">
            <v>FERT</v>
          </cell>
          <cell r="G5923" t="str">
            <v>PIPE</v>
          </cell>
          <cell r="H5923" t="str">
            <v>S07</v>
          </cell>
          <cell r="I5923" t="str">
            <v>I</v>
          </cell>
          <cell r="J5923" t="str">
            <v>N</v>
          </cell>
          <cell r="K5923">
            <v>12753.77</v>
          </cell>
          <cell r="L5923" t="str">
            <v>HÁROMTOKOS CSAT. AGIDOM RAG. KIV.</v>
          </cell>
        </row>
        <row r="5924">
          <cell r="A5924" t="str">
            <v>KGEM160/6M</v>
          </cell>
          <cell r="B5924">
            <v>31059</v>
          </cell>
          <cell r="C5924" t="str">
            <v>Items</v>
          </cell>
          <cell r="D5924">
            <v>19.14</v>
          </cell>
          <cell r="E5924" t="str">
            <v>01</v>
          </cell>
          <cell r="F5924" t="str">
            <v>FERT</v>
          </cell>
          <cell r="G5924" t="str">
            <v>PIPE</v>
          </cell>
          <cell r="H5924" t="str">
            <v>S01</v>
          </cell>
          <cell r="I5924" t="str">
            <v>N</v>
          </cell>
          <cell r="J5924" t="str">
            <v>N</v>
          </cell>
          <cell r="K5924">
            <v>5679.22</v>
          </cell>
          <cell r="L5924" t="str">
            <v>TOK.CSAT.CSO 160X3.6X6000MM</v>
          </cell>
        </row>
        <row r="5925">
          <cell r="A5925" t="str">
            <v>KGEM400/1M.SN4</v>
          </cell>
          <cell r="B5925">
            <v>43344</v>
          </cell>
          <cell r="C5925" t="str">
            <v>Items</v>
          </cell>
          <cell r="D5925">
            <v>23.1</v>
          </cell>
          <cell r="E5925" t="str">
            <v>01</v>
          </cell>
          <cell r="F5925" t="str">
            <v>FERT</v>
          </cell>
          <cell r="G5925" t="str">
            <v>PIPE</v>
          </cell>
          <cell r="H5925" t="str">
            <v>S01</v>
          </cell>
          <cell r="I5925" t="str">
            <v>I</v>
          </cell>
          <cell r="J5925" t="str">
            <v>N</v>
          </cell>
          <cell r="K5925">
            <v>8439.35</v>
          </cell>
          <cell r="L5925" t="str">
            <v>TOK.CSAT.CSO 400X9.8X1000MM SN4 MSZEN1401</v>
          </cell>
        </row>
        <row r="5926">
          <cell r="A5926" t="str">
            <v>KGEM400/2M.SN4</v>
          </cell>
          <cell r="B5926">
            <v>72402</v>
          </cell>
          <cell r="C5926" t="str">
            <v>Items</v>
          </cell>
          <cell r="D5926">
            <v>42.12</v>
          </cell>
          <cell r="E5926" t="str">
            <v>01</v>
          </cell>
          <cell r="F5926" t="str">
            <v>FERT</v>
          </cell>
          <cell r="G5926" t="str">
            <v>PIPE</v>
          </cell>
          <cell r="H5926" t="str">
            <v>S01</v>
          </cell>
          <cell r="I5926" t="str">
            <v>I</v>
          </cell>
          <cell r="J5926" t="str">
            <v>N</v>
          </cell>
          <cell r="K5926">
            <v>14413.96</v>
          </cell>
          <cell r="L5926" t="str">
            <v>TOK.CSAT.CSO 400X9.8X2000MM SN4 MSZEN1401</v>
          </cell>
        </row>
        <row r="5927">
          <cell r="A5927" t="str">
            <v>KGEM400/3M.SN4</v>
          </cell>
          <cell r="B5927">
            <v>103689</v>
          </cell>
          <cell r="C5927" t="str">
            <v>Items</v>
          </cell>
          <cell r="D5927">
            <v>61.14</v>
          </cell>
          <cell r="E5927" t="str">
            <v>01</v>
          </cell>
          <cell r="F5927" t="str">
            <v>FERT</v>
          </cell>
          <cell r="G5927" t="str">
            <v>PIPE</v>
          </cell>
          <cell r="H5927" t="str">
            <v>S01</v>
          </cell>
          <cell r="I5927" t="str">
            <v>I</v>
          </cell>
          <cell r="J5927" t="str">
            <v>N</v>
          </cell>
          <cell r="K5927">
            <v>20647.71</v>
          </cell>
          <cell r="L5927" t="str">
            <v>TOK.CSAT.CSO 400X9.8X3000MM SN4 MSZEN1401</v>
          </cell>
        </row>
        <row r="5928">
          <cell r="A5928" t="str">
            <v>KGEM400/5M.SN4</v>
          </cell>
          <cell r="B5928">
            <v>166271</v>
          </cell>
          <cell r="C5928" t="str">
            <v>Items</v>
          </cell>
          <cell r="D5928">
            <v>99.17</v>
          </cell>
          <cell r="E5928" t="str">
            <v>01</v>
          </cell>
          <cell r="F5928" t="str">
            <v>FERT</v>
          </cell>
          <cell r="G5928" t="str">
            <v>PIPE</v>
          </cell>
          <cell r="H5928" t="str">
            <v>S01</v>
          </cell>
          <cell r="I5928" t="str">
            <v>I</v>
          </cell>
          <cell r="J5928" t="str">
            <v>N</v>
          </cell>
          <cell r="K5928">
            <v>33115.17</v>
          </cell>
          <cell r="L5928" t="str">
            <v>TOK.CSAT.CSO 400X9.8X5000MM SN4 MSZEN1401</v>
          </cell>
        </row>
        <row r="5929">
          <cell r="A5929" t="str">
            <v>KGEM400/6M.SN4</v>
          </cell>
          <cell r="B5929">
            <v>191646</v>
          </cell>
          <cell r="C5929" t="str">
            <v>Items</v>
          </cell>
          <cell r="D5929">
            <v>118.18</v>
          </cell>
          <cell r="E5929" t="str">
            <v>01</v>
          </cell>
          <cell r="F5929" t="str">
            <v>FERT</v>
          </cell>
          <cell r="G5929" t="str">
            <v>PIPE</v>
          </cell>
          <cell r="H5929" t="str">
            <v>S01</v>
          </cell>
          <cell r="I5929" t="str">
            <v>I</v>
          </cell>
          <cell r="J5929" t="str">
            <v>N</v>
          </cell>
          <cell r="K5929">
            <v>39349</v>
          </cell>
          <cell r="L5929" t="str">
            <v>TOK.CSAT.CSO 400X9.8X6000MM SN4 MSZEN1401</v>
          </cell>
        </row>
        <row r="5930">
          <cell r="A5930" t="str">
            <v>KGEM500/1M.SN4</v>
          </cell>
          <cell r="B5930">
            <v>70532</v>
          </cell>
          <cell r="C5930" t="str">
            <v>Items</v>
          </cell>
          <cell r="D5930">
            <v>36.81</v>
          </cell>
          <cell r="E5930" t="str">
            <v>01</v>
          </cell>
          <cell r="F5930" t="str">
            <v>FERT</v>
          </cell>
          <cell r="G5930" t="str">
            <v>PIPE</v>
          </cell>
          <cell r="H5930" t="str">
            <v>S01</v>
          </cell>
          <cell r="I5930" t="str">
            <v>I</v>
          </cell>
          <cell r="J5930" t="str">
            <v>N</v>
          </cell>
          <cell r="K5930">
            <v>13737.17</v>
          </cell>
          <cell r="L5930" t="str">
            <v>TOK.CSAT.CSO 500X12.3X1000MM SN4 MSZEN1401</v>
          </cell>
        </row>
        <row r="5931">
          <cell r="A5931" t="str">
            <v>KGEM500/2M.SN4</v>
          </cell>
          <cell r="B5931">
            <v>115984</v>
          </cell>
          <cell r="C5931" t="str">
            <v>Items</v>
          </cell>
          <cell r="D5931">
            <v>66.63</v>
          </cell>
          <cell r="E5931" t="str">
            <v>01</v>
          </cell>
          <cell r="F5931" t="str">
            <v>FERT</v>
          </cell>
          <cell r="G5931" t="str">
            <v>PIPE</v>
          </cell>
          <cell r="H5931" t="str">
            <v>S01</v>
          </cell>
          <cell r="I5931" t="str">
            <v>I</v>
          </cell>
          <cell r="J5931" t="str">
            <v>N</v>
          </cell>
          <cell r="K5931">
            <v>23103</v>
          </cell>
          <cell r="L5931" t="str">
            <v>TOK.CSAT.CSO 500X12.3X2000MM SN4 MSZEN1401</v>
          </cell>
        </row>
        <row r="5932">
          <cell r="A5932" t="str">
            <v>KGEM500/3M.SN4</v>
          </cell>
          <cell r="B5932">
            <v>165059</v>
          </cell>
          <cell r="C5932" t="str">
            <v>Items</v>
          </cell>
          <cell r="D5932">
            <v>96.46</v>
          </cell>
          <cell r="E5932" t="str">
            <v>01</v>
          </cell>
          <cell r="F5932" t="str">
            <v>FERT</v>
          </cell>
          <cell r="G5932" t="str">
            <v>PIPE</v>
          </cell>
          <cell r="H5932" t="str">
            <v>S01</v>
          </cell>
          <cell r="I5932" t="str">
            <v>I</v>
          </cell>
          <cell r="J5932" t="str">
            <v>N</v>
          </cell>
          <cell r="K5932">
            <v>32880.050000000003</v>
          </cell>
          <cell r="L5932" t="str">
            <v>TOK.CSAT.CSO 500X12.3X3000MM SN4 MSZEN1401</v>
          </cell>
        </row>
        <row r="5933">
          <cell r="A5933" t="str">
            <v>KGEM500/5M.SN4</v>
          </cell>
          <cell r="B5933">
            <v>263226</v>
          </cell>
          <cell r="C5933" t="str">
            <v>Items</v>
          </cell>
          <cell r="D5933">
            <v>156.11000000000001</v>
          </cell>
          <cell r="E5933" t="str">
            <v>01</v>
          </cell>
          <cell r="F5933" t="str">
            <v>FERT</v>
          </cell>
          <cell r="G5933" t="str">
            <v>PIPE</v>
          </cell>
          <cell r="H5933" t="str">
            <v>S01</v>
          </cell>
          <cell r="I5933" t="str">
            <v>I</v>
          </cell>
          <cell r="J5933" t="str">
            <v>N</v>
          </cell>
          <cell r="K5933">
            <v>52434.93</v>
          </cell>
          <cell r="L5933" t="str">
            <v>TOK.CSAT.CSO 500X12.3X5000MM SN4 MSZEN1401</v>
          </cell>
        </row>
        <row r="5934">
          <cell r="A5934" t="str">
            <v>KGEM500/6M.SN4</v>
          </cell>
          <cell r="B5934">
            <v>311840</v>
          </cell>
          <cell r="C5934" t="str">
            <v>Items</v>
          </cell>
          <cell r="D5934">
            <v>185.94</v>
          </cell>
          <cell r="E5934" t="str">
            <v>01</v>
          </cell>
          <cell r="F5934" t="str">
            <v>FERT</v>
          </cell>
          <cell r="G5934" t="str">
            <v>PIPE</v>
          </cell>
          <cell r="H5934" t="str">
            <v>S01</v>
          </cell>
          <cell r="I5934" t="str">
            <v>I</v>
          </cell>
          <cell r="J5934" t="str">
            <v>N</v>
          </cell>
          <cell r="K5934">
            <v>62212.480000000003</v>
          </cell>
          <cell r="L5934" t="str">
            <v>TOK.CSAT.CSO 500X12.3X6000MM SN4 MSZEN1401</v>
          </cell>
        </row>
        <row r="5935">
          <cell r="A5935" t="str">
            <v>KGU250</v>
          </cell>
          <cell r="B5935">
            <v>9793</v>
          </cell>
          <cell r="C5935" t="str">
            <v>Items</v>
          </cell>
          <cell r="D5935">
            <v>2.79</v>
          </cell>
          <cell r="E5935" t="str">
            <v>07</v>
          </cell>
          <cell r="F5935" t="str">
            <v>FERT</v>
          </cell>
          <cell r="G5935" t="str">
            <v>PIPE</v>
          </cell>
          <cell r="H5935" t="str">
            <v>S07</v>
          </cell>
          <cell r="I5935" t="str">
            <v>I</v>
          </cell>
          <cell r="J5935" t="str">
            <v>N</v>
          </cell>
          <cell r="K5935">
            <v>2361.02</v>
          </cell>
          <cell r="L5935" t="str">
            <v>CSATORNA ATTOLO KARMANTYU</v>
          </cell>
        </row>
        <row r="5936">
          <cell r="A5936" t="str">
            <v>KGU315</v>
          </cell>
          <cell r="B5936">
            <v>16374</v>
          </cell>
          <cell r="C5936" t="str">
            <v>Items</v>
          </cell>
          <cell r="D5936">
            <v>4.96</v>
          </cell>
          <cell r="E5936" t="str">
            <v>07</v>
          </cell>
          <cell r="F5936" t="str">
            <v>FERT</v>
          </cell>
          <cell r="G5936" t="str">
            <v>PIPE</v>
          </cell>
          <cell r="H5936" t="str">
            <v>S07</v>
          </cell>
          <cell r="I5936" t="str">
            <v>I</v>
          </cell>
          <cell r="J5936" t="str">
            <v>N</v>
          </cell>
          <cell r="K5936">
            <v>3792.19</v>
          </cell>
          <cell r="L5936" t="str">
            <v>CSATORNA ATTOLO KARMANTYU</v>
          </cell>
        </row>
        <row r="5937">
          <cell r="A5937" t="str">
            <v>KGU400</v>
          </cell>
          <cell r="B5937">
            <v>31870</v>
          </cell>
          <cell r="C5937" t="str">
            <v>Items</v>
          </cell>
          <cell r="D5937">
            <v>8.3000000000000007</v>
          </cell>
          <cell r="E5937" t="str">
            <v>07</v>
          </cell>
          <cell r="F5937" t="str">
            <v>FERT</v>
          </cell>
          <cell r="G5937" t="str">
            <v>PIPE</v>
          </cell>
          <cell r="H5937" t="str">
            <v>S07</v>
          </cell>
          <cell r="I5937" t="str">
            <v>I</v>
          </cell>
          <cell r="J5937" t="str">
            <v>N</v>
          </cell>
          <cell r="K5937">
            <v>6568.86</v>
          </cell>
          <cell r="L5937" t="str">
            <v>CSATORNA ATTOLO KARMANTYU</v>
          </cell>
        </row>
        <row r="5938">
          <cell r="A5938" t="str">
            <v>KM090/6M10B</v>
          </cell>
          <cell r="B5938">
            <v>22206</v>
          </cell>
          <cell r="C5938" t="str">
            <v>Items</v>
          </cell>
          <cell r="D5938">
            <v>10.71</v>
          </cell>
          <cell r="E5938" t="str">
            <v>04</v>
          </cell>
          <cell r="F5938" t="str">
            <v>FERT</v>
          </cell>
          <cell r="G5938" t="str">
            <v>PIPE</v>
          </cell>
          <cell r="H5938" t="str">
            <v>S04</v>
          </cell>
          <cell r="I5938" t="str">
            <v>I</v>
          </cell>
          <cell r="J5938" t="str">
            <v>N</v>
          </cell>
          <cell r="K5938">
            <v>4489.9399999999996</v>
          </cell>
          <cell r="L5938" t="str">
            <v>KM TOK.NYOMOCSO 90X4.3X6000MM</v>
          </cell>
        </row>
        <row r="5939">
          <cell r="A5939" t="str">
            <v>KM090/6M6B</v>
          </cell>
          <cell r="B5939">
            <v>16005</v>
          </cell>
          <cell r="C5939" t="str">
            <v>Items</v>
          </cell>
          <cell r="D5939">
            <v>7.17</v>
          </cell>
          <cell r="E5939" t="str">
            <v>04</v>
          </cell>
          <cell r="F5939" t="str">
            <v>FERT</v>
          </cell>
          <cell r="G5939" t="str">
            <v>PIPE</v>
          </cell>
          <cell r="H5939" t="str">
            <v>S04</v>
          </cell>
          <cell r="I5939" t="str">
            <v>I</v>
          </cell>
          <cell r="J5939" t="str">
            <v>N</v>
          </cell>
          <cell r="K5939">
            <v>3039.57</v>
          </cell>
          <cell r="L5939" t="str">
            <v>KM TOK.NYOMOCSO 90X2.8X6000MM</v>
          </cell>
        </row>
        <row r="5940">
          <cell r="A5940" t="str">
            <v>KM110/6M6B</v>
          </cell>
          <cell r="B5940">
            <v>19081</v>
          </cell>
          <cell r="C5940" t="str">
            <v>Items</v>
          </cell>
          <cell r="D5940">
            <v>8.56</v>
          </cell>
          <cell r="E5940" t="str">
            <v>04</v>
          </cell>
          <cell r="F5940" t="str">
            <v>FERT</v>
          </cell>
          <cell r="G5940" t="str">
            <v>PIPE</v>
          </cell>
          <cell r="H5940" t="str">
            <v>S04</v>
          </cell>
          <cell r="I5940" t="str">
            <v>I</v>
          </cell>
          <cell r="J5940" t="str">
            <v>N</v>
          </cell>
          <cell r="K5940">
            <v>3628.36</v>
          </cell>
          <cell r="L5940" t="str">
            <v>KM TOK.NYOMOCSÖ 110X2.7X6000MM</v>
          </cell>
        </row>
        <row r="5941">
          <cell r="A5941" t="str">
            <v>KM160/6M6B</v>
          </cell>
          <cell r="B5941">
            <v>41887</v>
          </cell>
          <cell r="C5941" t="str">
            <v>Items</v>
          </cell>
          <cell r="D5941">
            <v>18.239999999999998</v>
          </cell>
          <cell r="E5941" t="str">
            <v>04</v>
          </cell>
          <cell r="F5941" t="str">
            <v>FERT</v>
          </cell>
          <cell r="G5941" t="str">
            <v>PIPE</v>
          </cell>
          <cell r="H5941" t="str">
            <v>S04</v>
          </cell>
          <cell r="I5941" t="str">
            <v>I</v>
          </cell>
          <cell r="J5941" t="str">
            <v>N</v>
          </cell>
          <cell r="K5941">
            <v>7623.75</v>
          </cell>
          <cell r="L5941" t="str">
            <v>KM TOK.NYOMOCSÖ 160X4.0X6000MM</v>
          </cell>
        </row>
        <row r="5942">
          <cell r="A5942" t="str">
            <v>KM225/6M6B</v>
          </cell>
          <cell r="B5942">
            <v>79585</v>
          </cell>
          <cell r="C5942" t="str">
            <v>Items</v>
          </cell>
          <cell r="D5942">
            <v>35.909999999999997</v>
          </cell>
          <cell r="E5942" t="str">
            <v>04</v>
          </cell>
          <cell r="F5942" t="str">
            <v>FERT</v>
          </cell>
          <cell r="G5942" t="str">
            <v>PIPE</v>
          </cell>
          <cell r="H5942" t="str">
            <v>S04</v>
          </cell>
          <cell r="I5942" t="str">
            <v>I</v>
          </cell>
          <cell r="J5942" t="str">
            <v>N</v>
          </cell>
          <cell r="K5942">
            <v>14568.62</v>
          </cell>
          <cell r="L5942" t="str">
            <v>KM TOK.NYOMOCSÖ 225X5.5X6000MM</v>
          </cell>
        </row>
        <row r="5943">
          <cell r="A5943" t="str">
            <v>KM280/6M6B</v>
          </cell>
          <cell r="B5943">
            <v>127136</v>
          </cell>
          <cell r="C5943" t="str">
            <v>Items</v>
          </cell>
          <cell r="D5943">
            <v>55.32</v>
          </cell>
          <cell r="E5943" t="str">
            <v>04</v>
          </cell>
          <cell r="F5943" t="str">
            <v>FERT</v>
          </cell>
          <cell r="G5943" t="str">
            <v>PIPE</v>
          </cell>
          <cell r="H5943" t="str">
            <v>S04</v>
          </cell>
          <cell r="I5943" t="str">
            <v>I</v>
          </cell>
          <cell r="J5943" t="str">
            <v>N</v>
          </cell>
          <cell r="K5943">
            <v>22661.83</v>
          </cell>
          <cell r="L5943" t="str">
            <v>KM TOK.NYOMOCSÖ 280X6.9X6000MM</v>
          </cell>
        </row>
        <row r="5944">
          <cell r="A5944" t="str">
            <v>KM315/6M6B</v>
          </cell>
          <cell r="B5944">
            <v>159161</v>
          </cell>
          <cell r="C5944" t="str">
            <v>Items</v>
          </cell>
          <cell r="D5944">
            <v>69.59</v>
          </cell>
          <cell r="E5944" t="str">
            <v>04</v>
          </cell>
          <cell r="F5944" t="str">
            <v>FERT</v>
          </cell>
          <cell r="G5944" t="str">
            <v>PIPE</v>
          </cell>
          <cell r="H5944" t="str">
            <v>S04</v>
          </cell>
          <cell r="I5944" t="str">
            <v>I</v>
          </cell>
          <cell r="J5944" t="str">
            <v>N</v>
          </cell>
          <cell r="K5944">
            <v>28414.13</v>
          </cell>
          <cell r="L5944" t="str">
            <v>KM TOK.NYOMOCSÖ 315X7.7X6000MM</v>
          </cell>
        </row>
        <row r="5945">
          <cell r="A5945" t="str">
            <v>KM-AS090-10B</v>
          </cell>
          <cell r="B5945">
            <v>6892</v>
          </cell>
          <cell r="C5945" t="str">
            <v>Items</v>
          </cell>
          <cell r="D5945">
            <v>0.97</v>
          </cell>
          <cell r="E5945" t="str">
            <v>09</v>
          </cell>
          <cell r="F5945" t="str">
            <v>FERT</v>
          </cell>
          <cell r="G5945" t="str">
            <v>PIPE</v>
          </cell>
          <cell r="H5945" t="str">
            <v>S09</v>
          </cell>
          <cell r="I5945" t="str">
            <v>I</v>
          </cell>
          <cell r="J5945" t="str">
            <v>N</v>
          </cell>
          <cell r="K5945">
            <v>703</v>
          </cell>
          <cell r="L5945" t="str">
            <v>AC SIMA KOTOIDOM</v>
          </cell>
        </row>
        <row r="5946">
          <cell r="A5946" t="str">
            <v>KM-AS140-10B</v>
          </cell>
          <cell r="B5946">
            <v>18703.2</v>
          </cell>
          <cell r="C5946" t="str">
            <v>Items</v>
          </cell>
          <cell r="D5946">
            <v>2.81</v>
          </cell>
          <cell r="E5946" t="str">
            <v>09</v>
          </cell>
          <cell r="F5946" t="str">
            <v>HAWA</v>
          </cell>
          <cell r="G5946" t="str">
            <v>PIPE</v>
          </cell>
          <cell r="H5946" t="str">
            <v>S09</v>
          </cell>
          <cell r="I5946" t="str">
            <v>I</v>
          </cell>
          <cell r="J5946" t="str">
            <v>N</v>
          </cell>
          <cell r="K5946">
            <v>2271.91</v>
          </cell>
          <cell r="L5946" t="str">
            <v>AC SIMA KOTOIDOM</v>
          </cell>
        </row>
        <row r="5947">
          <cell r="A5947" t="str">
            <v>KM-AM090-10B</v>
          </cell>
          <cell r="B5947">
            <v>8753</v>
          </cell>
          <cell r="C5947" t="str">
            <v>Items</v>
          </cell>
          <cell r="D5947">
            <v>1.05</v>
          </cell>
          <cell r="E5947" t="str">
            <v>09</v>
          </cell>
          <cell r="F5947" t="str">
            <v>FERT</v>
          </cell>
          <cell r="G5947" t="str">
            <v>PIPE</v>
          </cell>
          <cell r="H5947" t="str">
            <v>S09</v>
          </cell>
          <cell r="I5947" t="str">
            <v>I</v>
          </cell>
          <cell r="J5947" t="str">
            <v>N</v>
          </cell>
          <cell r="K5947">
            <v>1397.26</v>
          </cell>
          <cell r="L5947" t="str">
            <v>AC TOKOS KOTOIDOM</v>
          </cell>
        </row>
        <row r="5948">
          <cell r="A5948" t="str">
            <v>KM-AM140-10B</v>
          </cell>
          <cell r="B5948">
            <v>19230</v>
          </cell>
          <cell r="C5948" t="str">
            <v>Items</v>
          </cell>
          <cell r="D5948">
            <v>2.88</v>
          </cell>
          <cell r="E5948" t="str">
            <v>09</v>
          </cell>
          <cell r="F5948" t="str">
            <v>HAWA</v>
          </cell>
          <cell r="G5948" t="str">
            <v>PIPE</v>
          </cell>
          <cell r="H5948" t="str">
            <v>S09</v>
          </cell>
          <cell r="I5948" t="str">
            <v>I</v>
          </cell>
          <cell r="J5948" t="str">
            <v>N</v>
          </cell>
          <cell r="K5948">
            <v>2817.86</v>
          </cell>
          <cell r="L5948" t="str">
            <v>AC TOKOS KOTOIDOM</v>
          </cell>
        </row>
        <row r="5949">
          <cell r="A5949" t="str">
            <v>MGA050X6/4C_T</v>
          </cell>
          <cell r="B5949">
            <v>399.84</v>
          </cell>
          <cell r="C5949" t="str">
            <v>Items</v>
          </cell>
          <cell r="D5949">
            <v>0.13</v>
          </cell>
          <cell r="E5949" t="str">
            <v>66</v>
          </cell>
          <cell r="F5949" t="str">
            <v>FERT</v>
          </cell>
          <cell r="G5949" t="str">
            <v>FITTING</v>
          </cell>
          <cell r="H5949" t="str">
            <v>S13</v>
          </cell>
          <cell r="I5949" t="str">
            <v>N</v>
          </cell>
          <cell r="J5949" t="str">
            <v>N</v>
          </cell>
          <cell r="K5949">
            <v>83.29</v>
          </cell>
          <cell r="L5949" t="str">
            <v>RAG PVC KÜLSÖ MENETES KARMANTYÚ</v>
          </cell>
        </row>
        <row r="5950">
          <cell r="A5950" t="str">
            <v>MGA090X3C_T</v>
          </cell>
          <cell r="B5950">
            <v>1900.26</v>
          </cell>
          <cell r="C5950" t="str">
            <v>Items</v>
          </cell>
          <cell r="D5950">
            <v>0.64</v>
          </cell>
          <cell r="E5950" t="str">
            <v>66</v>
          </cell>
          <cell r="F5950" t="str">
            <v>FERT</v>
          </cell>
          <cell r="G5950" t="str">
            <v>FITTING</v>
          </cell>
          <cell r="H5950" t="str">
            <v>S13</v>
          </cell>
          <cell r="I5950" t="str">
            <v>N</v>
          </cell>
          <cell r="J5950" t="str">
            <v>N</v>
          </cell>
          <cell r="K5950">
            <v>395.76</v>
          </cell>
          <cell r="L5950" t="str">
            <v>RAG PVC KÜLSÖ MENETES KARMANTYÚ</v>
          </cell>
        </row>
        <row r="5951">
          <cell r="A5951" t="str">
            <v>MGI25X3/4C_T</v>
          </cell>
          <cell r="B5951">
            <v>434.52</v>
          </cell>
          <cell r="C5951" t="str">
            <v>Items</v>
          </cell>
          <cell r="D5951">
            <v>0.03</v>
          </cell>
          <cell r="E5951" t="str">
            <v>66</v>
          </cell>
          <cell r="F5951" t="str">
            <v>FERT</v>
          </cell>
          <cell r="G5951" t="str">
            <v>FITTING</v>
          </cell>
          <cell r="H5951" t="str">
            <v>S13</v>
          </cell>
          <cell r="I5951" t="str">
            <v>N</v>
          </cell>
          <cell r="J5951" t="str">
            <v>N</v>
          </cell>
          <cell r="K5951">
            <v>96.43</v>
          </cell>
          <cell r="L5951" t="str">
            <v>RAG PVC KÜLSÖ MENETES KARMANTYÚ</v>
          </cell>
        </row>
        <row r="5952">
          <cell r="A5952" t="str">
            <v>MKKS110/11F16</v>
          </cell>
          <cell r="B5952">
            <v>19149.599999999999</v>
          </cell>
          <cell r="C5952" t="str">
            <v>Items</v>
          </cell>
          <cell r="D5952">
            <v>3.1</v>
          </cell>
          <cell r="E5952" t="str">
            <v>09</v>
          </cell>
          <cell r="F5952" t="str">
            <v>FERT</v>
          </cell>
          <cell r="G5952" t="str">
            <v>PIPE</v>
          </cell>
          <cell r="H5952" t="str">
            <v>S09</v>
          </cell>
          <cell r="I5952" t="str">
            <v>I</v>
          </cell>
          <cell r="J5952" t="str">
            <v>N</v>
          </cell>
          <cell r="K5952">
            <v>1890.87</v>
          </cell>
          <cell r="L5952" t="str">
            <v>KARMANTYUS IVCSO 110/11FOK 16BAR</v>
          </cell>
        </row>
        <row r="5953">
          <cell r="A5953" t="str">
            <v>MKKS110/22F16</v>
          </cell>
          <cell r="B5953">
            <v>21742.799999999999</v>
          </cell>
          <cell r="C5953" t="str">
            <v>Items</v>
          </cell>
          <cell r="D5953">
            <v>3.52</v>
          </cell>
          <cell r="E5953" t="str">
            <v>09</v>
          </cell>
          <cell r="F5953" t="str">
            <v>FERT</v>
          </cell>
          <cell r="G5953" t="str">
            <v>PIPE</v>
          </cell>
          <cell r="H5953" t="str">
            <v>S09</v>
          </cell>
          <cell r="I5953" t="str">
            <v>I</v>
          </cell>
          <cell r="J5953" t="str">
            <v>N</v>
          </cell>
          <cell r="K5953">
            <v>2101.04</v>
          </cell>
          <cell r="L5953" t="str">
            <v>KARMANTYUS IVCSO 110/22FOK 16BAR</v>
          </cell>
        </row>
        <row r="5954">
          <cell r="A5954" t="str">
            <v>MKKS110/30F16</v>
          </cell>
          <cell r="B5954">
            <v>24267.599999999999</v>
          </cell>
          <cell r="C5954" t="str">
            <v>Items</v>
          </cell>
          <cell r="D5954">
            <v>3.8</v>
          </cell>
          <cell r="E5954" t="str">
            <v>09</v>
          </cell>
          <cell r="F5954" t="str">
            <v>FERT</v>
          </cell>
          <cell r="G5954" t="str">
            <v>PIPE</v>
          </cell>
          <cell r="H5954" t="str">
            <v>S09</v>
          </cell>
          <cell r="I5954" t="str">
            <v>I</v>
          </cell>
          <cell r="J5954" t="str">
            <v>N</v>
          </cell>
          <cell r="K5954">
            <v>2271.42</v>
          </cell>
          <cell r="L5954" t="str">
            <v>KARMANTYUS IVCSO 110/30FOK 16BAR</v>
          </cell>
        </row>
        <row r="5955">
          <cell r="A5955" t="str">
            <v>MKKS110/45F16</v>
          </cell>
          <cell r="B5955">
            <v>26947.200000000001</v>
          </cell>
          <cell r="C5955" t="str">
            <v>Items</v>
          </cell>
          <cell r="D5955">
            <v>4.3499999999999996</v>
          </cell>
          <cell r="E5955" t="str">
            <v>09</v>
          </cell>
          <cell r="F5955" t="str">
            <v>FERT</v>
          </cell>
          <cell r="G5955" t="str">
            <v>PIPE</v>
          </cell>
          <cell r="H5955" t="str">
            <v>S09</v>
          </cell>
          <cell r="I5955" t="str">
            <v>I</v>
          </cell>
          <cell r="J5955" t="str">
            <v>N</v>
          </cell>
          <cell r="K5955">
            <v>2552.64</v>
          </cell>
          <cell r="L5955" t="str">
            <v>KARMANTYUS IVCSO 110/45FOK 16BAR</v>
          </cell>
        </row>
        <row r="5956">
          <cell r="A5956" t="str">
            <v>MKKS160/22F16</v>
          </cell>
          <cell r="B5956">
            <v>56649.599999999999</v>
          </cell>
          <cell r="C5956" t="str">
            <v>Items</v>
          </cell>
          <cell r="D5956">
            <v>9.15</v>
          </cell>
          <cell r="E5956" t="str">
            <v>09</v>
          </cell>
          <cell r="F5956" t="str">
            <v>FERT</v>
          </cell>
          <cell r="G5956" t="str">
            <v>PIPE</v>
          </cell>
          <cell r="H5956" t="str">
            <v>S09</v>
          </cell>
          <cell r="I5956" t="str">
            <v>I</v>
          </cell>
          <cell r="J5956" t="str">
            <v>N</v>
          </cell>
          <cell r="K5956">
            <v>5091.4799999999996</v>
          </cell>
          <cell r="L5956" t="str">
            <v>KARMANTYUS IVCSO 160/22FOK 16BAR</v>
          </cell>
        </row>
        <row r="5957">
          <cell r="A5957" t="str">
            <v>MKKS225/11F16</v>
          </cell>
          <cell r="B5957">
            <v>239257.2</v>
          </cell>
          <cell r="C5957" t="str">
            <v>Items</v>
          </cell>
          <cell r="D5957">
            <v>34.340000000000003</v>
          </cell>
          <cell r="E5957" t="str">
            <v>09</v>
          </cell>
          <cell r="F5957" t="str">
            <v>FERT</v>
          </cell>
          <cell r="G5957" t="str">
            <v>PIPE</v>
          </cell>
          <cell r="H5957" t="str">
            <v>S09</v>
          </cell>
          <cell r="I5957" t="str">
            <v>N</v>
          </cell>
          <cell r="J5957" t="str">
            <v>N</v>
          </cell>
          <cell r="K5957">
            <v>23855.119999999999</v>
          </cell>
          <cell r="L5957" t="str">
            <v>KARMANTYUS IVCSO 225/11FOK 16BAR</v>
          </cell>
        </row>
        <row r="5958">
          <cell r="A5958" t="str">
            <v>MKKS225/30F16</v>
          </cell>
          <cell r="B5958">
            <v>245605.2</v>
          </cell>
          <cell r="C5958" t="str">
            <v>Items</v>
          </cell>
          <cell r="D5958">
            <v>35.25</v>
          </cell>
          <cell r="E5958" t="str">
            <v>09</v>
          </cell>
          <cell r="F5958" t="str">
            <v>FERT</v>
          </cell>
          <cell r="G5958" t="str">
            <v>PIPE</v>
          </cell>
          <cell r="H5958" t="str">
            <v>S09</v>
          </cell>
          <cell r="I5958" t="str">
            <v>N</v>
          </cell>
          <cell r="J5958" t="str">
            <v>N</v>
          </cell>
          <cell r="K5958">
            <v>24684.62</v>
          </cell>
          <cell r="L5958" t="str">
            <v>KARMANTYUS IVCSO 225/30FOK 16BAR</v>
          </cell>
        </row>
        <row r="5959">
          <cell r="A5959" t="str">
            <v>MKKS090/22F16</v>
          </cell>
          <cell r="B5959">
            <v>13724.4</v>
          </cell>
          <cell r="C5959" t="str">
            <v>Items</v>
          </cell>
          <cell r="D5959">
            <v>2.13</v>
          </cell>
          <cell r="E5959" t="str">
            <v>09</v>
          </cell>
          <cell r="F5959" t="str">
            <v>FERT</v>
          </cell>
          <cell r="G5959" t="str">
            <v>PIPE</v>
          </cell>
          <cell r="H5959" t="str">
            <v>S09</v>
          </cell>
          <cell r="I5959" t="str">
            <v>I</v>
          </cell>
          <cell r="J5959" t="str">
            <v>N</v>
          </cell>
          <cell r="K5959">
            <v>1426.6</v>
          </cell>
          <cell r="L5959" t="str">
            <v>KARMANTYUS IVCSO 90/22FOK 16BAR</v>
          </cell>
        </row>
        <row r="5960">
          <cell r="A5960" t="str">
            <v>MKKS090/30F16</v>
          </cell>
          <cell r="B5960">
            <v>14673.6</v>
          </cell>
          <cell r="C5960" t="str">
            <v>Items</v>
          </cell>
          <cell r="D5960">
            <v>2.2799999999999998</v>
          </cell>
          <cell r="E5960" t="str">
            <v>09</v>
          </cell>
          <cell r="F5960" t="str">
            <v>FERT</v>
          </cell>
          <cell r="G5960" t="str">
            <v>PIPE</v>
          </cell>
          <cell r="H5960" t="str">
            <v>S09</v>
          </cell>
          <cell r="I5960" t="str">
            <v>I</v>
          </cell>
          <cell r="J5960" t="str">
            <v>N</v>
          </cell>
          <cell r="K5960">
            <v>1478.02</v>
          </cell>
          <cell r="L5960" t="str">
            <v>KARMANTYUS IVCSO 90/30FOK 16BAR</v>
          </cell>
        </row>
        <row r="5961">
          <cell r="A5961" t="str">
            <v>MKKS090/45F16</v>
          </cell>
          <cell r="B5961">
            <v>16627.2</v>
          </cell>
          <cell r="C5961" t="str">
            <v>Items</v>
          </cell>
          <cell r="D5961">
            <v>2.59</v>
          </cell>
          <cell r="E5961" t="str">
            <v>09</v>
          </cell>
          <cell r="F5961" t="str">
            <v>FERT</v>
          </cell>
          <cell r="G5961" t="str">
            <v>PIPE</v>
          </cell>
          <cell r="H5961" t="str">
            <v>S09</v>
          </cell>
          <cell r="I5961" t="str">
            <v>I</v>
          </cell>
          <cell r="J5961" t="str">
            <v>N</v>
          </cell>
          <cell r="K5961">
            <v>1675.57</v>
          </cell>
          <cell r="L5961" t="str">
            <v>KARMANTYUS IVCSO 90/45FOK 16BAR</v>
          </cell>
        </row>
        <row r="5962">
          <cell r="A5962" t="str">
            <v>MKKS090/11F10B</v>
          </cell>
          <cell r="B5962">
            <v>6734</v>
          </cell>
          <cell r="C5962" t="str">
            <v>Items</v>
          </cell>
          <cell r="D5962">
            <v>1.1200000000000001</v>
          </cell>
          <cell r="E5962" t="str">
            <v>09</v>
          </cell>
          <cell r="F5962" t="str">
            <v>FERT</v>
          </cell>
          <cell r="G5962" t="str">
            <v>PIPE</v>
          </cell>
          <cell r="H5962" t="str">
            <v>S09</v>
          </cell>
          <cell r="I5962" t="str">
            <v>I</v>
          </cell>
          <cell r="J5962" t="str">
            <v>N</v>
          </cell>
          <cell r="K5962">
            <v>1092.32</v>
          </cell>
          <cell r="L5962" t="str">
            <v>KARMANTYUS IVCSO</v>
          </cell>
        </row>
        <row r="5963">
          <cell r="A5963" t="str">
            <v>MKKS090/22F10B</v>
          </cell>
          <cell r="B5963">
            <v>7571</v>
          </cell>
          <cell r="C5963" t="str">
            <v>Items</v>
          </cell>
          <cell r="D5963">
            <v>1.27</v>
          </cell>
          <cell r="E5963" t="str">
            <v>09</v>
          </cell>
          <cell r="F5963" t="str">
            <v>FERT</v>
          </cell>
          <cell r="G5963" t="str">
            <v>PIPE</v>
          </cell>
          <cell r="H5963" t="str">
            <v>S09</v>
          </cell>
          <cell r="I5963" t="str">
            <v>I</v>
          </cell>
          <cell r="J5963" t="str">
            <v>N</v>
          </cell>
          <cell r="K5963">
            <v>1152.28</v>
          </cell>
          <cell r="L5963" t="str">
            <v>KARMANTYUS IVCSO</v>
          </cell>
        </row>
        <row r="5964">
          <cell r="A5964" t="str">
            <v>MKKS090/30F10B</v>
          </cell>
          <cell r="B5964">
            <v>9056</v>
          </cell>
          <cell r="C5964" t="str">
            <v>Items</v>
          </cell>
          <cell r="D5964">
            <v>1.39</v>
          </cell>
          <cell r="E5964" t="str">
            <v>09</v>
          </cell>
          <cell r="F5964" t="str">
            <v>FERT</v>
          </cell>
          <cell r="G5964" t="str">
            <v>PIPE</v>
          </cell>
          <cell r="H5964" t="str">
            <v>S09</v>
          </cell>
          <cell r="I5964" t="str">
            <v>I</v>
          </cell>
          <cell r="J5964" t="str">
            <v>N</v>
          </cell>
          <cell r="K5964">
            <v>1203.04</v>
          </cell>
          <cell r="L5964" t="str">
            <v>KARMANTYUS IVCSO</v>
          </cell>
        </row>
        <row r="5965">
          <cell r="A5965" t="str">
            <v>MKKS090/45F10B</v>
          </cell>
          <cell r="B5965">
            <v>9702</v>
          </cell>
          <cell r="C5965" t="str">
            <v>Items</v>
          </cell>
          <cell r="D5965">
            <v>1.58</v>
          </cell>
          <cell r="E5965" t="str">
            <v>09</v>
          </cell>
          <cell r="F5965" t="str">
            <v>FERT</v>
          </cell>
          <cell r="G5965" t="str">
            <v>PIPE</v>
          </cell>
          <cell r="H5965" t="str">
            <v>S09</v>
          </cell>
          <cell r="I5965" t="str">
            <v>I</v>
          </cell>
          <cell r="J5965" t="str">
            <v>N</v>
          </cell>
          <cell r="K5965">
            <v>1280.44</v>
          </cell>
          <cell r="L5965" t="str">
            <v>KARMANTYUS IVCSO</v>
          </cell>
        </row>
        <row r="5966">
          <cell r="A5966" t="str">
            <v>MM-KS090-10B</v>
          </cell>
          <cell r="B5966">
            <v>4426</v>
          </cell>
          <cell r="C5966" t="str">
            <v>Items</v>
          </cell>
          <cell r="D5966">
            <v>0.72</v>
          </cell>
          <cell r="E5966" t="str">
            <v>09</v>
          </cell>
          <cell r="F5966" t="str">
            <v>FERT</v>
          </cell>
          <cell r="G5966" t="str">
            <v>PIPE</v>
          </cell>
          <cell r="H5966" t="str">
            <v>S09</v>
          </cell>
          <cell r="I5966" t="str">
            <v>I</v>
          </cell>
          <cell r="J5966" t="str">
            <v>N</v>
          </cell>
          <cell r="K5966">
            <v>840.98</v>
          </cell>
          <cell r="L5966" t="str">
            <v>KETTOS KARMANTYU</v>
          </cell>
        </row>
        <row r="5967">
          <cell r="A5967" t="str">
            <v>MM-KS090-16B</v>
          </cell>
          <cell r="B5967">
            <v>7542</v>
          </cell>
          <cell r="C5967" t="str">
            <v>Items</v>
          </cell>
          <cell r="D5967">
            <v>1.1599999999999999</v>
          </cell>
          <cell r="E5967" t="str">
            <v>09</v>
          </cell>
          <cell r="F5967" t="str">
            <v>FERT</v>
          </cell>
          <cell r="G5967" t="str">
            <v>PIPE</v>
          </cell>
          <cell r="H5967" t="str">
            <v>S09</v>
          </cell>
          <cell r="I5967" t="str">
            <v>I</v>
          </cell>
          <cell r="J5967" t="str">
            <v>N</v>
          </cell>
          <cell r="K5967">
            <v>852.03</v>
          </cell>
          <cell r="L5967" t="str">
            <v>KETTOS KARMANTYU 90 16BAR</v>
          </cell>
        </row>
        <row r="5968">
          <cell r="A5968" t="str">
            <v>MM-KS110-10B</v>
          </cell>
          <cell r="B5968">
            <v>6326</v>
          </cell>
          <cell r="C5968" t="str">
            <v>Items</v>
          </cell>
          <cell r="D5968">
            <v>1.31</v>
          </cell>
          <cell r="E5968" t="str">
            <v>09</v>
          </cell>
          <cell r="F5968" t="str">
            <v>FERT</v>
          </cell>
          <cell r="G5968" t="str">
            <v>PIPE</v>
          </cell>
          <cell r="H5968" t="str">
            <v>S09</v>
          </cell>
          <cell r="I5968" t="str">
            <v>I</v>
          </cell>
          <cell r="J5968" t="str">
            <v>N</v>
          </cell>
          <cell r="K5968">
            <v>918.39</v>
          </cell>
          <cell r="L5968" t="str">
            <v>KETTOS KARMANTYU</v>
          </cell>
        </row>
        <row r="5969">
          <cell r="A5969" t="str">
            <v>MM-KS110-16B</v>
          </cell>
          <cell r="B5969">
            <v>12483.6</v>
          </cell>
          <cell r="C5969" t="str">
            <v>Items</v>
          </cell>
          <cell r="D5969">
            <v>1.9</v>
          </cell>
          <cell r="E5969" t="str">
            <v>09</v>
          </cell>
          <cell r="F5969" t="str">
            <v>FERT</v>
          </cell>
          <cell r="G5969" t="str">
            <v>PIPE</v>
          </cell>
          <cell r="H5969" t="str">
            <v>S09</v>
          </cell>
          <cell r="I5969" t="str">
            <v>I</v>
          </cell>
          <cell r="J5969" t="str">
            <v>N</v>
          </cell>
          <cell r="K5969">
            <v>1243.3399999999999</v>
          </cell>
          <cell r="L5969" t="str">
            <v>KETTOS KARMANTYU 110 16BAR</v>
          </cell>
        </row>
        <row r="5970">
          <cell r="A5970" t="str">
            <v>MQKS090-16B</v>
          </cell>
          <cell r="B5970">
            <v>22626</v>
          </cell>
          <cell r="C5970" t="str">
            <v>Items</v>
          </cell>
          <cell r="D5970">
            <v>3.49</v>
          </cell>
          <cell r="E5970" t="str">
            <v>09</v>
          </cell>
          <cell r="F5970" t="str">
            <v>FERT</v>
          </cell>
          <cell r="G5970" t="str">
            <v>PIPE</v>
          </cell>
          <cell r="H5970" t="str">
            <v>S09</v>
          </cell>
          <cell r="I5970" t="str">
            <v>I</v>
          </cell>
          <cell r="J5970" t="str">
            <v>N</v>
          </cell>
          <cell r="K5970">
            <v>2099.1</v>
          </cell>
          <cell r="L5970" t="str">
            <v>KARMANTYUS IVCSO 90 16BAR</v>
          </cell>
        </row>
        <row r="5971">
          <cell r="A5971" t="str">
            <v>MQKS110-16B</v>
          </cell>
          <cell r="B5971">
            <v>39787.199999999997</v>
          </cell>
          <cell r="C5971" t="str">
            <v>Items</v>
          </cell>
          <cell r="D5971">
            <v>6.04</v>
          </cell>
          <cell r="E5971" t="str">
            <v>09</v>
          </cell>
          <cell r="F5971" t="str">
            <v>FERT</v>
          </cell>
          <cell r="G5971" t="str">
            <v>PIPE</v>
          </cell>
          <cell r="H5971" t="str">
            <v>S09</v>
          </cell>
          <cell r="I5971" t="str">
            <v>I</v>
          </cell>
          <cell r="J5971" t="str">
            <v>N</v>
          </cell>
          <cell r="K5971">
            <v>3415.33</v>
          </cell>
          <cell r="L5971" t="str">
            <v>KARMANTYUS IVCSO 110 16BAR</v>
          </cell>
        </row>
        <row r="5972">
          <cell r="A5972" t="str">
            <v>MQKS090/90F10B</v>
          </cell>
          <cell r="B5972">
            <v>12430</v>
          </cell>
          <cell r="C5972" t="str">
            <v>Items</v>
          </cell>
          <cell r="D5972">
            <v>2.15</v>
          </cell>
          <cell r="E5972" t="str">
            <v>09</v>
          </cell>
          <cell r="F5972" t="str">
            <v>FERT</v>
          </cell>
          <cell r="G5972" t="str">
            <v>PIPE</v>
          </cell>
          <cell r="H5972" t="str">
            <v>S09</v>
          </cell>
          <cell r="I5972" t="str">
            <v>I</v>
          </cell>
          <cell r="J5972" t="str">
            <v>N</v>
          </cell>
          <cell r="K5972">
            <v>1785.76</v>
          </cell>
          <cell r="L5972" t="str">
            <v>KARMANTYUS IVCSO</v>
          </cell>
        </row>
        <row r="5973">
          <cell r="A5973" t="str">
            <v>MRKS140/110-10B</v>
          </cell>
          <cell r="B5973">
            <v>30381.599999999999</v>
          </cell>
          <cell r="C5973" t="str">
            <v>Items</v>
          </cell>
          <cell r="D5973">
            <v>2.0699999999999998</v>
          </cell>
          <cell r="E5973" t="str">
            <v>09</v>
          </cell>
          <cell r="F5973" t="str">
            <v>HAWA</v>
          </cell>
          <cell r="G5973" t="str">
            <v>PIPE</v>
          </cell>
          <cell r="H5973" t="str">
            <v>S09</v>
          </cell>
          <cell r="I5973" t="str">
            <v>I</v>
          </cell>
          <cell r="J5973" t="str">
            <v>N</v>
          </cell>
          <cell r="K5973">
            <v>5570.34</v>
          </cell>
          <cell r="L5973" t="str">
            <v>SZUKITO IDOM</v>
          </cell>
        </row>
        <row r="5974">
          <cell r="A5974" t="str">
            <v>MRKS315/280-10B</v>
          </cell>
          <cell r="B5974">
            <v>103672</v>
          </cell>
          <cell r="C5974" t="str">
            <v>Items</v>
          </cell>
          <cell r="D5974">
            <v>20.329999999999998</v>
          </cell>
          <cell r="E5974" t="str">
            <v>09</v>
          </cell>
          <cell r="F5974" t="str">
            <v>FERT</v>
          </cell>
          <cell r="G5974" t="str">
            <v>PIPE</v>
          </cell>
          <cell r="H5974" t="str">
            <v>S09</v>
          </cell>
          <cell r="I5974" t="str">
            <v>I</v>
          </cell>
          <cell r="J5974" t="str">
            <v>N</v>
          </cell>
          <cell r="K5974">
            <v>13601.58</v>
          </cell>
          <cell r="L5974" t="str">
            <v>SZUKITO IDOM</v>
          </cell>
        </row>
        <row r="5975">
          <cell r="A5975" t="str">
            <v>NY020/6M16B</v>
          </cell>
          <cell r="B5975">
            <v>2316</v>
          </cell>
          <cell r="C5975" t="str">
            <v>Items</v>
          </cell>
          <cell r="D5975">
            <v>0.81</v>
          </cell>
          <cell r="E5975" t="str">
            <v>1P</v>
          </cell>
          <cell r="F5975" t="str">
            <v>FERT</v>
          </cell>
          <cell r="G5975" t="str">
            <v>PIPE</v>
          </cell>
          <cell r="H5975" t="str">
            <v>S04</v>
          </cell>
          <cell r="I5975" t="str">
            <v>I</v>
          </cell>
          <cell r="J5975" t="str">
            <v>N</v>
          </cell>
          <cell r="K5975">
            <v>379.1</v>
          </cell>
          <cell r="L5975" t="str">
            <v>PVC NYOMOCSO 20X1.5X6000MM</v>
          </cell>
        </row>
        <row r="5976">
          <cell r="A5976" t="str">
            <v>NY025/6M12.5B</v>
          </cell>
          <cell r="B5976">
            <v>2866</v>
          </cell>
          <cell r="C5976" t="str">
            <v>Items</v>
          </cell>
          <cell r="D5976">
            <v>1.03</v>
          </cell>
          <cell r="E5976" t="str">
            <v>1P</v>
          </cell>
          <cell r="F5976" t="str">
            <v>FERT</v>
          </cell>
          <cell r="G5976" t="str">
            <v>PIPE</v>
          </cell>
          <cell r="H5976" t="str">
            <v>S04</v>
          </cell>
          <cell r="I5976" t="str">
            <v>I</v>
          </cell>
          <cell r="J5976" t="str">
            <v>N</v>
          </cell>
          <cell r="K5976">
            <v>478.58</v>
          </cell>
          <cell r="L5976" t="str">
            <v>PVC NYOMOCSO 25X1.5X6000MM</v>
          </cell>
        </row>
        <row r="5977">
          <cell r="A5977" t="str">
            <v>NY032/6M10B</v>
          </cell>
          <cell r="B5977">
            <v>4100</v>
          </cell>
          <cell r="C5977" t="str">
            <v>Items</v>
          </cell>
          <cell r="D5977">
            <v>1.56</v>
          </cell>
          <cell r="E5977" t="str">
            <v>1P</v>
          </cell>
          <cell r="F5977" t="str">
            <v>FERT</v>
          </cell>
          <cell r="G5977" t="str">
            <v>PIPE</v>
          </cell>
          <cell r="H5977" t="str">
            <v>S04</v>
          </cell>
          <cell r="I5977" t="str">
            <v>I</v>
          </cell>
          <cell r="J5977" t="str">
            <v>N</v>
          </cell>
          <cell r="K5977">
            <v>732.92</v>
          </cell>
          <cell r="L5977" t="str">
            <v>PVC NYOMOCSO 32X1.6X6000MM</v>
          </cell>
        </row>
        <row r="5978">
          <cell r="A5978" t="str">
            <v>NY040/6M10B</v>
          </cell>
          <cell r="B5978">
            <v>5526</v>
          </cell>
          <cell r="C5978" t="str">
            <v>Items</v>
          </cell>
          <cell r="D5978">
            <v>2.17</v>
          </cell>
          <cell r="E5978" t="str">
            <v>1P</v>
          </cell>
          <cell r="F5978" t="str">
            <v>FERT</v>
          </cell>
          <cell r="G5978" t="str">
            <v>PIPE</v>
          </cell>
          <cell r="H5978" t="str">
            <v>S04</v>
          </cell>
          <cell r="I5978" t="str">
            <v>I</v>
          </cell>
          <cell r="J5978" t="str">
            <v>N</v>
          </cell>
          <cell r="K5978">
            <v>968</v>
          </cell>
          <cell r="L5978" t="str">
            <v>PVC NYOMOCSO 40X1.9X6000MM</v>
          </cell>
        </row>
        <row r="5979">
          <cell r="A5979" t="str">
            <v>NY050/6M10B</v>
          </cell>
          <cell r="B5979">
            <v>8072</v>
          </cell>
          <cell r="C5979" t="str">
            <v>Items</v>
          </cell>
          <cell r="D5979">
            <v>3.27</v>
          </cell>
          <cell r="E5979" t="str">
            <v>1P</v>
          </cell>
          <cell r="F5979" t="str">
            <v>FERT</v>
          </cell>
          <cell r="G5979" t="str">
            <v>PIPE</v>
          </cell>
          <cell r="H5979" t="str">
            <v>S04</v>
          </cell>
          <cell r="I5979" t="str">
            <v>I</v>
          </cell>
          <cell r="J5979" t="str">
            <v>N</v>
          </cell>
          <cell r="K5979">
            <v>1421.32</v>
          </cell>
          <cell r="L5979" t="str">
            <v>PVC NYOMOCSO 50X2.4X6000MM</v>
          </cell>
        </row>
        <row r="5980">
          <cell r="A5980" t="str">
            <v>NY050/6M16B</v>
          </cell>
          <cell r="B5980">
            <v>11834</v>
          </cell>
          <cell r="C5980" t="str">
            <v>Items</v>
          </cell>
          <cell r="D5980">
            <v>4.84</v>
          </cell>
          <cell r="E5980" t="str">
            <v>1P</v>
          </cell>
          <cell r="F5980" t="str">
            <v>FERT</v>
          </cell>
          <cell r="G5980" t="str">
            <v>PIPE</v>
          </cell>
          <cell r="H5980" t="str">
            <v>S04</v>
          </cell>
          <cell r="I5980" t="str">
            <v>I</v>
          </cell>
          <cell r="J5980" t="str">
            <v>N</v>
          </cell>
          <cell r="K5980">
            <v>1762.51</v>
          </cell>
          <cell r="L5980" t="str">
            <v>PVC NYOMOCSO 50X3,7X6000MM</v>
          </cell>
        </row>
        <row r="5981">
          <cell r="A5981" t="str">
            <v>NY063/6M10B</v>
          </cell>
          <cell r="B5981">
            <v>12427</v>
          </cell>
          <cell r="C5981" t="str">
            <v>Items</v>
          </cell>
          <cell r="D5981">
            <v>5.0999999999999996</v>
          </cell>
          <cell r="E5981" t="str">
            <v>1P</v>
          </cell>
          <cell r="F5981" t="str">
            <v>FERT</v>
          </cell>
          <cell r="G5981" t="str">
            <v>PIPE</v>
          </cell>
          <cell r="H5981" t="str">
            <v>S04</v>
          </cell>
          <cell r="I5981" t="str">
            <v>I</v>
          </cell>
          <cell r="J5981" t="str">
            <v>N</v>
          </cell>
          <cell r="K5981">
            <v>2117.0500000000002</v>
          </cell>
          <cell r="L5981" t="str">
            <v>PVC NYOMOCSO 63X3.0X6000MM</v>
          </cell>
        </row>
        <row r="5982">
          <cell r="A5982" t="str">
            <v>PVC-T063/24F/1</v>
          </cell>
          <cell r="B5982">
            <v>3035</v>
          </cell>
          <cell r="C5982" t="str">
            <v>Items</v>
          </cell>
          <cell r="D5982">
            <v>0.67</v>
          </cell>
          <cell r="E5982" t="str">
            <v>10</v>
          </cell>
          <cell r="F5982" t="str">
            <v>FERT</v>
          </cell>
          <cell r="G5982" t="str">
            <v>PIPE</v>
          </cell>
          <cell r="H5982" t="str">
            <v>S10</v>
          </cell>
          <cell r="I5982" t="str">
            <v>I</v>
          </cell>
          <cell r="J5982" t="str">
            <v>N</v>
          </cell>
          <cell r="K5982">
            <v>683.78</v>
          </cell>
          <cell r="L5982" t="str">
            <v>RAGASZTO TOKOS POSTAIV 24 FOKOS</v>
          </cell>
        </row>
        <row r="5983">
          <cell r="A5983" t="str">
            <v>PVC-T063/24F/2</v>
          </cell>
          <cell r="B5983">
            <v>3428</v>
          </cell>
          <cell r="C5983" t="str">
            <v>Items</v>
          </cell>
          <cell r="D5983">
            <v>0.8</v>
          </cell>
          <cell r="E5983" t="str">
            <v>10</v>
          </cell>
          <cell r="F5983" t="str">
            <v>FERT</v>
          </cell>
          <cell r="G5983" t="str">
            <v>PIPE</v>
          </cell>
          <cell r="H5983" t="str">
            <v>S10</v>
          </cell>
          <cell r="I5983" t="str">
            <v>I</v>
          </cell>
          <cell r="J5983" t="str">
            <v>N</v>
          </cell>
          <cell r="K5983">
            <v>732.11</v>
          </cell>
          <cell r="L5983" t="str">
            <v>RAGASZTO TOKOS POSTAIV 24 FOKOS</v>
          </cell>
        </row>
        <row r="5984">
          <cell r="A5984" t="str">
            <v>PVC-T063/24F/3</v>
          </cell>
          <cell r="B5984">
            <v>3809</v>
          </cell>
          <cell r="C5984" t="str">
            <v>Items</v>
          </cell>
          <cell r="D5984">
            <v>0.93</v>
          </cell>
          <cell r="E5984" t="str">
            <v>10</v>
          </cell>
          <cell r="F5984" t="str">
            <v>FERT</v>
          </cell>
          <cell r="G5984" t="str">
            <v>PIPE</v>
          </cell>
          <cell r="H5984" t="str">
            <v>S10</v>
          </cell>
          <cell r="I5984" t="str">
            <v>I</v>
          </cell>
          <cell r="J5984" t="str">
            <v>N</v>
          </cell>
          <cell r="K5984">
            <v>781.61</v>
          </cell>
          <cell r="L5984" t="str">
            <v>RAGASZTO TOKOS POSTAIV 24 FOKOS</v>
          </cell>
        </row>
        <row r="5985">
          <cell r="A5985" t="str">
            <v>PVC-T063/24F/4</v>
          </cell>
          <cell r="B5985">
            <v>4200</v>
          </cell>
          <cell r="C5985" t="str">
            <v>Items</v>
          </cell>
          <cell r="D5985">
            <v>1.06</v>
          </cell>
          <cell r="E5985" t="str">
            <v>10</v>
          </cell>
          <cell r="F5985" t="str">
            <v>FERT</v>
          </cell>
          <cell r="G5985" t="str">
            <v>PIPE</v>
          </cell>
          <cell r="H5985" t="str">
            <v>S10</v>
          </cell>
          <cell r="I5985" t="str">
            <v>I</v>
          </cell>
          <cell r="J5985" t="str">
            <v>N</v>
          </cell>
          <cell r="K5985">
            <v>831.15</v>
          </cell>
          <cell r="L5985" t="str">
            <v>RAGASZTO TOKOS POSTAIV 24 FOKOS</v>
          </cell>
        </row>
        <row r="5986">
          <cell r="A5986" t="str">
            <v>PVC-T063/6M</v>
          </cell>
          <cell r="B5986">
            <v>5880</v>
          </cell>
          <cell r="C5986" t="str">
            <v>Items</v>
          </cell>
          <cell r="D5986">
            <v>3.46</v>
          </cell>
          <cell r="E5986" t="str">
            <v>05</v>
          </cell>
          <cell r="F5986" t="str">
            <v>FERT</v>
          </cell>
          <cell r="G5986" t="str">
            <v>PIPE</v>
          </cell>
          <cell r="H5986" t="str">
            <v>S05</v>
          </cell>
          <cell r="I5986" t="str">
            <v>I</v>
          </cell>
          <cell r="J5986" t="str">
            <v>N</v>
          </cell>
          <cell r="K5986">
            <v>1276.8599999999999</v>
          </cell>
          <cell r="L5986" t="str">
            <v>RAG.TOK.POSTACSO 63X1.8X6000MM</v>
          </cell>
        </row>
        <row r="5987">
          <cell r="A5987" t="str">
            <v>PVC-T063/90F</v>
          </cell>
          <cell r="B5987">
            <v>4049</v>
          </cell>
          <cell r="C5987" t="str">
            <v>Items</v>
          </cell>
          <cell r="D5987">
            <v>1.03</v>
          </cell>
          <cell r="E5987" t="str">
            <v>10</v>
          </cell>
          <cell r="F5987" t="str">
            <v>FERT</v>
          </cell>
          <cell r="G5987" t="str">
            <v>PIPE</v>
          </cell>
          <cell r="H5987" t="str">
            <v>S10</v>
          </cell>
          <cell r="I5987" t="str">
            <v>I</v>
          </cell>
          <cell r="J5987" t="str">
            <v>N</v>
          </cell>
          <cell r="K5987">
            <v>817.99</v>
          </cell>
          <cell r="L5987" t="str">
            <v>RAGASZTO TOKOS POSTAIV 90 FOKOS</v>
          </cell>
        </row>
        <row r="5988">
          <cell r="A5988" t="str">
            <v>PVC-T090/6M</v>
          </cell>
          <cell r="B5988">
            <v>11406</v>
          </cell>
          <cell r="C5988" t="str">
            <v>Items</v>
          </cell>
          <cell r="D5988">
            <v>6.24</v>
          </cell>
          <cell r="E5988" t="str">
            <v>05</v>
          </cell>
          <cell r="F5988" t="str">
            <v>FERT</v>
          </cell>
          <cell r="G5988" t="str">
            <v>PIPE</v>
          </cell>
          <cell r="H5988" t="str">
            <v>S05</v>
          </cell>
          <cell r="I5988" t="str">
            <v>I</v>
          </cell>
          <cell r="J5988" t="str">
            <v>N</v>
          </cell>
          <cell r="K5988">
            <v>2357.29</v>
          </cell>
          <cell r="L5988" t="str">
            <v>RAG.TOK.POSTACSO 90X2.3X6000MM</v>
          </cell>
        </row>
        <row r="5989">
          <cell r="A5989" t="str">
            <v>PVC-TEM110/24F/1</v>
          </cell>
          <cell r="B5989">
            <v>6725</v>
          </cell>
          <cell r="C5989" t="str">
            <v>Items</v>
          </cell>
          <cell r="D5989">
            <v>2.13</v>
          </cell>
          <cell r="E5989" t="str">
            <v>10</v>
          </cell>
          <cell r="F5989" t="str">
            <v>FERT</v>
          </cell>
          <cell r="G5989" t="str">
            <v>PIPE</v>
          </cell>
          <cell r="H5989" t="str">
            <v>S10</v>
          </cell>
          <cell r="I5989" t="str">
            <v>I</v>
          </cell>
          <cell r="J5989" t="str">
            <v>N</v>
          </cell>
          <cell r="K5989">
            <v>1257.03</v>
          </cell>
          <cell r="L5989" t="str">
            <v>GUMIGYÜRÜS TOKOS POSTAIV 24 FOKOS</v>
          </cell>
        </row>
        <row r="5990">
          <cell r="A5990" t="str">
            <v>PVC-TEM110/24F/2</v>
          </cell>
          <cell r="B5990">
            <v>7667</v>
          </cell>
          <cell r="C5990" t="str">
            <v>Items</v>
          </cell>
          <cell r="D5990">
            <v>2.48</v>
          </cell>
          <cell r="E5990" t="str">
            <v>10</v>
          </cell>
          <cell r="F5990" t="str">
            <v>FERT</v>
          </cell>
          <cell r="G5990" t="str">
            <v>PIPE</v>
          </cell>
          <cell r="H5990" t="str">
            <v>S10</v>
          </cell>
          <cell r="I5990" t="str">
            <v>I</v>
          </cell>
          <cell r="J5990" t="str">
            <v>N</v>
          </cell>
          <cell r="K5990">
            <v>1389.16</v>
          </cell>
          <cell r="L5990" t="str">
            <v>GUMIGYÜRÜS TOKOS POSTAIV 24 FOKOS</v>
          </cell>
        </row>
        <row r="5991">
          <cell r="A5991" t="str">
            <v>PVC-TEM110/24F/3</v>
          </cell>
          <cell r="B5991">
            <v>8708</v>
          </cell>
          <cell r="C5991" t="str">
            <v>Items</v>
          </cell>
          <cell r="D5991">
            <v>2.95</v>
          </cell>
          <cell r="E5991" t="str">
            <v>10</v>
          </cell>
          <cell r="F5991" t="str">
            <v>FERT</v>
          </cell>
          <cell r="G5991" t="str">
            <v>PIPE</v>
          </cell>
          <cell r="H5991" t="str">
            <v>S10</v>
          </cell>
          <cell r="I5991" t="str">
            <v>I</v>
          </cell>
          <cell r="J5991" t="str">
            <v>N</v>
          </cell>
          <cell r="K5991">
            <v>1569.41</v>
          </cell>
          <cell r="L5991" t="str">
            <v>GUMIGYÜRÜS TOKOS POSTAIV 24 FOKOS</v>
          </cell>
        </row>
        <row r="5992">
          <cell r="A5992" t="str">
            <v>PVC-TEM110/24F/4</v>
          </cell>
          <cell r="B5992">
            <v>9848</v>
          </cell>
          <cell r="C5992" t="str">
            <v>Items</v>
          </cell>
          <cell r="D5992">
            <v>3.3</v>
          </cell>
          <cell r="E5992" t="str">
            <v>10</v>
          </cell>
          <cell r="F5992" t="str">
            <v>FERT</v>
          </cell>
          <cell r="G5992" t="str">
            <v>PIPE</v>
          </cell>
          <cell r="H5992" t="str">
            <v>S10</v>
          </cell>
          <cell r="I5992" t="str">
            <v>I</v>
          </cell>
          <cell r="J5992" t="str">
            <v>N</v>
          </cell>
          <cell r="K5992">
            <v>1703.38</v>
          </cell>
          <cell r="L5992" t="str">
            <v>GUMIGYÜRÜS TOKOS POSTAIV 24 FOKOS</v>
          </cell>
        </row>
        <row r="5993">
          <cell r="A5993" t="str">
            <v>PVC-TEM110/6M</v>
          </cell>
          <cell r="B5993">
            <v>14899</v>
          </cell>
          <cell r="C5993" t="str">
            <v>Items</v>
          </cell>
          <cell r="D5993">
            <v>8.3699999999999992</v>
          </cell>
          <cell r="E5993" t="str">
            <v>05</v>
          </cell>
          <cell r="F5993" t="str">
            <v>FERT</v>
          </cell>
          <cell r="G5993" t="str">
            <v>PIPE</v>
          </cell>
          <cell r="H5993" t="str">
            <v>S05</v>
          </cell>
          <cell r="I5993" t="str">
            <v>I</v>
          </cell>
          <cell r="J5993" t="str">
            <v>N</v>
          </cell>
          <cell r="K5993">
            <v>3174.1</v>
          </cell>
          <cell r="L5993" t="str">
            <v>GUM.TOK.POSTACSO 110X2.5X6000MM</v>
          </cell>
        </row>
        <row r="5994">
          <cell r="A5994" t="str">
            <v>PVC-TEM110/90F</v>
          </cell>
          <cell r="B5994">
            <v>9341</v>
          </cell>
          <cell r="C5994" t="str">
            <v>Items</v>
          </cell>
          <cell r="D5994">
            <v>3.12</v>
          </cell>
          <cell r="E5994" t="str">
            <v>10</v>
          </cell>
          <cell r="F5994" t="str">
            <v>FERT</v>
          </cell>
          <cell r="G5994" t="str">
            <v>PIPE</v>
          </cell>
          <cell r="H5994" t="str">
            <v>S10</v>
          </cell>
          <cell r="I5994" t="str">
            <v>I</v>
          </cell>
          <cell r="J5994" t="str">
            <v>N</v>
          </cell>
          <cell r="K5994">
            <v>1633.04</v>
          </cell>
          <cell r="L5994" t="str">
            <v>GUMIGYÜRÜS TOKOS POSTAIV 90 FOKOS</v>
          </cell>
        </row>
        <row r="5995">
          <cell r="A5995" t="str">
            <v>R1-063/40</v>
          </cell>
          <cell r="B5995">
            <v>949.62</v>
          </cell>
          <cell r="C5995" t="str">
            <v>Items</v>
          </cell>
          <cell r="D5995">
            <v>0.11</v>
          </cell>
          <cell r="E5995" t="str">
            <v>66</v>
          </cell>
          <cell r="F5995" t="str">
            <v>FERT</v>
          </cell>
          <cell r="G5995" t="str">
            <v>FITTING</v>
          </cell>
          <cell r="H5995" t="str">
            <v>S13</v>
          </cell>
          <cell r="I5995" t="str">
            <v>N</v>
          </cell>
          <cell r="J5995" t="str">
            <v>N</v>
          </cell>
          <cell r="K5995">
            <v>69.28</v>
          </cell>
          <cell r="L5995" t="str">
            <v>RAG PVC SZÜKÍTÖ</v>
          </cell>
        </row>
        <row r="5996">
          <cell r="A5996" t="str">
            <v>R1-090/63_T</v>
          </cell>
          <cell r="B5996">
            <v>669.12</v>
          </cell>
          <cell r="C5996" t="str">
            <v>Items</v>
          </cell>
          <cell r="D5996">
            <v>0.27</v>
          </cell>
          <cell r="E5996" t="str">
            <v>66</v>
          </cell>
          <cell r="F5996" t="str">
            <v>FERT</v>
          </cell>
          <cell r="G5996" t="str">
            <v>FITTING</v>
          </cell>
          <cell r="H5996" t="str">
            <v>S13</v>
          </cell>
          <cell r="I5996" t="str">
            <v>N</v>
          </cell>
          <cell r="J5996" t="str">
            <v>N</v>
          </cell>
          <cell r="K5996">
            <v>139.63999999999999</v>
          </cell>
          <cell r="L5996" t="str">
            <v>RAG PVC SZÜKÍTÖ</v>
          </cell>
        </row>
        <row r="5997">
          <cell r="A5997" t="str">
            <v>R1-110/90_T</v>
          </cell>
          <cell r="B5997">
            <v>985.32</v>
          </cell>
          <cell r="C5997" t="str">
            <v>Items</v>
          </cell>
          <cell r="D5997">
            <v>0.47</v>
          </cell>
          <cell r="E5997" t="str">
            <v>66</v>
          </cell>
          <cell r="F5997" t="str">
            <v>FERT</v>
          </cell>
          <cell r="G5997" t="str">
            <v>FITTING</v>
          </cell>
          <cell r="H5997" t="str">
            <v>S13</v>
          </cell>
          <cell r="I5997" t="str">
            <v>N</v>
          </cell>
          <cell r="J5997" t="str">
            <v>N</v>
          </cell>
          <cell r="K5997">
            <v>205.25</v>
          </cell>
          <cell r="L5997" t="str">
            <v>RAG PVC SZÜKÍTÖ</v>
          </cell>
        </row>
        <row r="5998">
          <cell r="A5998" t="str">
            <v>TG20X1/2C_T</v>
          </cell>
          <cell r="B5998">
            <v>374.34</v>
          </cell>
          <cell r="C5998" t="str">
            <v>Items</v>
          </cell>
          <cell r="D5998">
            <v>0.04</v>
          </cell>
          <cell r="E5998" t="str">
            <v>66</v>
          </cell>
          <cell r="F5998" t="str">
            <v>FERT</v>
          </cell>
          <cell r="G5998" t="str">
            <v>FITTING</v>
          </cell>
          <cell r="H5998" t="str">
            <v>S13</v>
          </cell>
          <cell r="I5998" t="str">
            <v>N</v>
          </cell>
          <cell r="J5998" t="str">
            <v>N</v>
          </cell>
          <cell r="K5998">
            <v>83.67</v>
          </cell>
          <cell r="L5998" t="str">
            <v>RAG PVC BELSÖ MENETES T IDOM</v>
          </cell>
        </row>
        <row r="5999">
          <cell r="A5999" t="str">
            <v>TR32/25_T</v>
          </cell>
          <cell r="B5999">
            <v>102</v>
          </cell>
          <cell r="C5999" t="str">
            <v>Items</v>
          </cell>
          <cell r="D5999">
            <v>0.08</v>
          </cell>
          <cell r="E5999" t="str">
            <v>66</v>
          </cell>
          <cell r="F5999" t="str">
            <v>FERT</v>
          </cell>
          <cell r="G5999" t="str">
            <v>FITTING</v>
          </cell>
          <cell r="H5999" t="str">
            <v>S13</v>
          </cell>
          <cell r="I5999" t="str">
            <v>N</v>
          </cell>
          <cell r="J5999" t="str">
            <v>N</v>
          </cell>
          <cell r="K5999">
            <v>22.86</v>
          </cell>
          <cell r="L5999" t="str">
            <v>RAG PVC SZÜKÍTETT T IDOM</v>
          </cell>
        </row>
        <row r="6000">
          <cell r="A6000" t="str">
            <v>U-KS090-10B</v>
          </cell>
          <cell r="B6000">
            <v>4424</v>
          </cell>
          <cell r="C6000" t="str">
            <v>Items</v>
          </cell>
          <cell r="D6000">
            <v>0.72</v>
          </cell>
          <cell r="E6000" t="str">
            <v>09</v>
          </cell>
          <cell r="F6000" t="str">
            <v>FERT</v>
          </cell>
          <cell r="G6000" t="str">
            <v>PIPE</v>
          </cell>
          <cell r="H6000" t="str">
            <v>S09</v>
          </cell>
          <cell r="I6000" t="str">
            <v>I</v>
          </cell>
          <cell r="J6000" t="str">
            <v>N</v>
          </cell>
          <cell r="K6000">
            <v>840.98</v>
          </cell>
          <cell r="L6000" t="str">
            <v>ATTOLO KARMANTYU</v>
          </cell>
        </row>
        <row r="6001">
          <cell r="A6001" t="str">
            <v>U-KS090-16B</v>
          </cell>
          <cell r="B6001">
            <v>12231.6</v>
          </cell>
          <cell r="C6001" t="str">
            <v>Items</v>
          </cell>
          <cell r="D6001">
            <v>1.1599999999999999</v>
          </cell>
          <cell r="E6001" t="str">
            <v>09</v>
          </cell>
          <cell r="F6001" t="str">
            <v>FERT</v>
          </cell>
          <cell r="G6001" t="str">
            <v>PIPE</v>
          </cell>
          <cell r="H6001" t="str">
            <v>S09</v>
          </cell>
          <cell r="I6001" t="str">
            <v>I</v>
          </cell>
          <cell r="J6001" t="str">
            <v>N</v>
          </cell>
          <cell r="K6001">
            <v>852.03</v>
          </cell>
          <cell r="L6001" t="str">
            <v>ATTOLO KARMANTYU 90 16BAR</v>
          </cell>
        </row>
        <row r="6002">
          <cell r="A6002" t="str">
            <v>U-KS110-16B</v>
          </cell>
          <cell r="B6002">
            <v>18226.8</v>
          </cell>
          <cell r="C6002" t="str">
            <v>Items</v>
          </cell>
          <cell r="D6002">
            <v>1.9</v>
          </cell>
          <cell r="E6002" t="str">
            <v>09</v>
          </cell>
          <cell r="F6002" t="str">
            <v>FERT</v>
          </cell>
          <cell r="G6002" t="str">
            <v>PIPE</v>
          </cell>
          <cell r="H6002" t="str">
            <v>S09</v>
          </cell>
          <cell r="I6002" t="str">
            <v>I</v>
          </cell>
          <cell r="J6002" t="str">
            <v>N</v>
          </cell>
          <cell r="K6002">
            <v>1243.3399999999999</v>
          </cell>
          <cell r="L6002" t="str">
            <v>ATTOLO KARMANTYU 110 16BAR</v>
          </cell>
        </row>
        <row r="6003">
          <cell r="A6003" t="str">
            <v>U-KS140-10B</v>
          </cell>
          <cell r="B6003">
            <v>11860.8</v>
          </cell>
          <cell r="C6003" t="str">
            <v>Items</v>
          </cell>
          <cell r="D6003">
            <v>2</v>
          </cell>
          <cell r="E6003" t="str">
            <v>09</v>
          </cell>
          <cell r="F6003" t="str">
            <v>FERT</v>
          </cell>
          <cell r="G6003" t="str">
            <v>PIPE</v>
          </cell>
          <cell r="H6003" t="str">
            <v>S09</v>
          </cell>
          <cell r="I6003" t="str">
            <v>I</v>
          </cell>
          <cell r="J6003" t="str">
            <v>N</v>
          </cell>
          <cell r="K6003">
            <v>1432.58</v>
          </cell>
          <cell r="L6003" t="str">
            <v>ATTOLO KARMANTYU</v>
          </cell>
        </row>
        <row r="6004">
          <cell r="A6004" t="str">
            <v>W1G25X3/4C_T</v>
          </cell>
          <cell r="B6004">
            <v>238.68</v>
          </cell>
          <cell r="C6004" t="str">
            <v>Items</v>
          </cell>
          <cell r="D6004">
            <v>0.04</v>
          </cell>
          <cell r="E6004" t="str">
            <v>13</v>
          </cell>
          <cell r="F6004" t="str">
            <v>FERT</v>
          </cell>
          <cell r="G6004" t="str">
            <v>FITTING</v>
          </cell>
          <cell r="H6004" t="str">
            <v>S13</v>
          </cell>
          <cell r="I6004" t="str">
            <v>N</v>
          </cell>
          <cell r="J6004" t="str">
            <v>N</v>
          </cell>
          <cell r="K6004">
            <v>51.34</v>
          </cell>
          <cell r="L6004" t="str">
            <v>RAG PVC KÖNYÖK 45 FOK</v>
          </cell>
        </row>
        <row r="6005">
          <cell r="A6005" t="str">
            <v>KM450/6M6B</v>
          </cell>
          <cell r="B6005">
            <v>343219</v>
          </cell>
          <cell r="C6005" t="str">
            <v>Items</v>
          </cell>
          <cell r="D6005">
            <v>143.07</v>
          </cell>
          <cell r="E6005" t="str">
            <v>04</v>
          </cell>
          <cell r="F6005" t="str">
            <v>FERT</v>
          </cell>
          <cell r="G6005" t="str">
            <v>PIPE</v>
          </cell>
          <cell r="H6005" t="str">
            <v>S04</v>
          </cell>
          <cell r="I6005" t="str">
            <v>I</v>
          </cell>
          <cell r="J6005" t="str">
            <v>N</v>
          </cell>
          <cell r="K6005">
            <v>60140.62</v>
          </cell>
          <cell r="L6005" t="str">
            <v>KM TOK.NYOMÓCSŐ 450X11.0X6000 MM</v>
          </cell>
        </row>
        <row r="6006">
          <cell r="A6006" t="str">
            <v>PE-T063X3.56M</v>
          </cell>
          <cell r="B6006">
            <v>1299</v>
          </cell>
          <cell r="C6006" t="str">
            <v>Meter</v>
          </cell>
          <cell r="D6006">
            <v>0.64</v>
          </cell>
          <cell r="E6006" t="str">
            <v>18</v>
          </cell>
          <cell r="F6006" t="str">
            <v>FERT</v>
          </cell>
          <cell r="G6006" t="str">
            <v>PIPE</v>
          </cell>
          <cell r="H6006" t="str">
            <v>S18</v>
          </cell>
          <cell r="I6006" t="str">
            <v>I</v>
          </cell>
          <cell r="J6006" t="str">
            <v>N</v>
          </cell>
          <cell r="K6006">
            <v>228.68</v>
          </cell>
          <cell r="L6006" t="str">
            <v>PE KABELVEDÖ CSÖ 63X3.5MM/6M</v>
          </cell>
        </row>
        <row r="6007">
          <cell r="A6007" t="str">
            <v>KM110/6M10B</v>
          </cell>
          <cell r="B6007">
            <v>26834</v>
          </cell>
          <cell r="C6007" t="str">
            <v>Items</v>
          </cell>
          <cell r="D6007">
            <v>12.96</v>
          </cell>
          <cell r="E6007" t="str">
            <v>04</v>
          </cell>
          <cell r="F6007" t="str">
            <v>FERT</v>
          </cell>
          <cell r="G6007" t="str">
            <v>PIPE</v>
          </cell>
          <cell r="H6007" t="str">
            <v>S04</v>
          </cell>
          <cell r="I6007" t="str">
            <v>I</v>
          </cell>
          <cell r="J6007" t="str">
            <v>N</v>
          </cell>
          <cell r="K6007">
            <v>5433.82</v>
          </cell>
          <cell r="L6007" t="str">
            <v>KM TOK.NYOMOCSO 110X4.2X6000MM</v>
          </cell>
        </row>
        <row r="6008">
          <cell r="A6008" t="str">
            <v>KM160/6M10B</v>
          </cell>
          <cell r="B6008">
            <v>58030</v>
          </cell>
          <cell r="C6008" t="str">
            <v>Items</v>
          </cell>
          <cell r="D6008">
            <v>27.75</v>
          </cell>
          <cell r="E6008" t="str">
            <v>04</v>
          </cell>
          <cell r="F6008" t="str">
            <v>FERT</v>
          </cell>
          <cell r="G6008" t="str">
            <v>PIPE</v>
          </cell>
          <cell r="H6008" t="str">
            <v>S04</v>
          </cell>
          <cell r="I6008" t="str">
            <v>I</v>
          </cell>
          <cell r="J6008" t="str">
            <v>N</v>
          </cell>
          <cell r="K6008">
            <v>11478.97</v>
          </cell>
          <cell r="L6008" t="str">
            <v>KM TOK.NYOMOCSO 160X6.2X6000MM</v>
          </cell>
        </row>
        <row r="6009">
          <cell r="A6009" t="str">
            <v>KM225/6M10B</v>
          </cell>
          <cell r="B6009">
            <v>114681</v>
          </cell>
          <cell r="C6009" t="str">
            <v>Items</v>
          </cell>
          <cell r="D6009">
            <v>54.24</v>
          </cell>
          <cell r="E6009" t="str">
            <v>04</v>
          </cell>
          <cell r="F6009" t="str">
            <v>FERT</v>
          </cell>
          <cell r="G6009" t="str">
            <v>PIPE</v>
          </cell>
          <cell r="H6009" t="str">
            <v>S04</v>
          </cell>
          <cell r="I6009" t="str">
            <v>I</v>
          </cell>
          <cell r="J6009" t="str">
            <v>N</v>
          </cell>
          <cell r="K6009">
            <v>22061</v>
          </cell>
          <cell r="L6009" t="str">
            <v>KM TOK.NYOMOCSO 225X8.6X6000MM</v>
          </cell>
        </row>
        <row r="6010">
          <cell r="A6010" t="str">
            <v>KM315/6M10B</v>
          </cell>
          <cell r="B6010">
            <v>222824</v>
          </cell>
          <cell r="C6010" t="str">
            <v>Items</v>
          </cell>
          <cell r="D6010">
            <v>107.55</v>
          </cell>
          <cell r="E6010" t="str">
            <v>04</v>
          </cell>
          <cell r="F6010" t="str">
            <v>FERT</v>
          </cell>
          <cell r="G6010" t="str">
            <v>PIPE</v>
          </cell>
          <cell r="H6010" t="str">
            <v>S04</v>
          </cell>
          <cell r="I6010" t="str">
            <v>I</v>
          </cell>
          <cell r="J6010" t="str">
            <v>N</v>
          </cell>
          <cell r="K6010">
            <v>43411.16</v>
          </cell>
          <cell r="L6010" t="str">
            <v>KM TOK.NYOMOCSO 315X12.1X6000MM</v>
          </cell>
        </row>
        <row r="6011">
          <cell r="A6011" t="str">
            <v>KM450/6M10B</v>
          </cell>
          <cell r="B6011">
            <v>540786</v>
          </cell>
          <cell r="C6011" t="str">
            <v>Items</v>
          </cell>
          <cell r="D6011">
            <v>220.52</v>
          </cell>
          <cell r="E6011" t="str">
            <v>04</v>
          </cell>
          <cell r="F6011" t="str">
            <v>FERT</v>
          </cell>
          <cell r="G6011" t="str">
            <v>PIPE</v>
          </cell>
          <cell r="H6011" t="str">
            <v>S04</v>
          </cell>
          <cell r="I6011" t="str">
            <v>I</v>
          </cell>
          <cell r="J6011" t="str">
            <v>N</v>
          </cell>
          <cell r="K6011">
            <v>90741.75</v>
          </cell>
          <cell r="L6011" t="str">
            <v>KM TOK.NYOMOCSO 450X17.2X6000MM</v>
          </cell>
        </row>
        <row r="6012">
          <cell r="A6012" t="str">
            <v>U-KS160-10B</v>
          </cell>
          <cell r="B6012">
            <v>14770</v>
          </cell>
          <cell r="C6012" t="str">
            <v>Items</v>
          </cell>
          <cell r="D6012">
            <v>2.76</v>
          </cell>
          <cell r="E6012" t="str">
            <v>09</v>
          </cell>
          <cell r="F6012" t="str">
            <v>FERT</v>
          </cell>
          <cell r="G6012" t="str">
            <v>PIPE</v>
          </cell>
          <cell r="H6012" t="str">
            <v>S09</v>
          </cell>
          <cell r="I6012" t="str">
            <v>I</v>
          </cell>
          <cell r="J6012" t="str">
            <v>N</v>
          </cell>
          <cell r="K6012">
            <v>2023.3</v>
          </cell>
          <cell r="L6012" t="str">
            <v>ATTOLO KARMANTYU</v>
          </cell>
        </row>
        <row r="6013">
          <cell r="A6013" t="str">
            <v>MKKS160/11F10B</v>
          </cell>
          <cell r="B6013">
            <v>24767</v>
          </cell>
          <cell r="C6013" t="str">
            <v>Items</v>
          </cell>
          <cell r="D6013">
            <v>4.21</v>
          </cell>
          <cell r="E6013" t="str">
            <v>09</v>
          </cell>
          <cell r="F6013" t="str">
            <v>FERT</v>
          </cell>
          <cell r="G6013" t="str">
            <v>PIPE</v>
          </cell>
          <cell r="H6013" t="str">
            <v>S09</v>
          </cell>
          <cell r="I6013" t="str">
            <v>I</v>
          </cell>
          <cell r="J6013" t="str">
            <v>N</v>
          </cell>
          <cell r="K6013">
            <v>2797.56</v>
          </cell>
          <cell r="L6013" t="str">
            <v>KARMANTYUS IVCSO</v>
          </cell>
        </row>
        <row r="6014">
          <cell r="A6014" t="str">
            <v>MKKS160/22F10B</v>
          </cell>
          <cell r="B6014">
            <v>28792</v>
          </cell>
          <cell r="C6014" t="str">
            <v>Items</v>
          </cell>
          <cell r="D6014">
            <v>4.87</v>
          </cell>
          <cell r="E6014" t="str">
            <v>09</v>
          </cell>
          <cell r="F6014" t="str">
            <v>FERT</v>
          </cell>
          <cell r="G6014" t="str">
            <v>PIPE</v>
          </cell>
          <cell r="H6014" t="str">
            <v>S09</v>
          </cell>
          <cell r="I6014" t="str">
            <v>I</v>
          </cell>
          <cell r="J6014" t="str">
            <v>N</v>
          </cell>
          <cell r="K6014">
            <v>2988.71</v>
          </cell>
          <cell r="L6014" t="str">
            <v>KARMANTYUS IVCSO</v>
          </cell>
        </row>
        <row r="6015">
          <cell r="A6015" t="str">
            <v>MKKS160/30F10B</v>
          </cell>
          <cell r="B6015">
            <v>35374</v>
          </cell>
          <cell r="C6015" t="str">
            <v>Items</v>
          </cell>
          <cell r="D6015">
            <v>5.4</v>
          </cell>
          <cell r="E6015" t="str">
            <v>09</v>
          </cell>
          <cell r="F6015" t="str">
            <v>FERT</v>
          </cell>
          <cell r="G6015" t="str">
            <v>PIPE</v>
          </cell>
          <cell r="H6015" t="str">
            <v>S09</v>
          </cell>
          <cell r="I6015" t="str">
            <v>I</v>
          </cell>
          <cell r="J6015" t="str">
            <v>N</v>
          </cell>
          <cell r="K6015">
            <v>3281</v>
          </cell>
          <cell r="L6015" t="str">
            <v>KARMANTYUS IVCSO</v>
          </cell>
        </row>
        <row r="6016">
          <cell r="A6016" t="str">
            <v>MKKS160/45F10B</v>
          </cell>
          <cell r="B6016">
            <v>35503</v>
          </cell>
          <cell r="C6016" t="str">
            <v>Items</v>
          </cell>
          <cell r="D6016">
            <v>6.3</v>
          </cell>
          <cell r="E6016" t="str">
            <v>09</v>
          </cell>
          <cell r="F6016" t="str">
            <v>FERT</v>
          </cell>
          <cell r="G6016" t="str">
            <v>PIPE</v>
          </cell>
          <cell r="H6016" t="str">
            <v>S09</v>
          </cell>
          <cell r="I6016" t="str">
            <v>I</v>
          </cell>
          <cell r="J6016" t="str">
            <v>N</v>
          </cell>
          <cell r="K6016">
            <v>3643.36</v>
          </cell>
          <cell r="L6016" t="str">
            <v>KARMANTYUS IVCSO</v>
          </cell>
        </row>
        <row r="6017">
          <cell r="A6017" t="str">
            <v>MQKS160/90F10B</v>
          </cell>
          <cell r="B6017">
            <v>51876</v>
          </cell>
          <cell r="C6017" t="str">
            <v>Items</v>
          </cell>
          <cell r="D6017">
            <v>9</v>
          </cell>
          <cell r="E6017" t="str">
            <v>09</v>
          </cell>
          <cell r="F6017" t="str">
            <v>FERT</v>
          </cell>
          <cell r="G6017" t="str">
            <v>PIPE</v>
          </cell>
          <cell r="H6017" t="str">
            <v>S09</v>
          </cell>
          <cell r="I6017" t="str">
            <v>I</v>
          </cell>
          <cell r="J6017" t="str">
            <v>N</v>
          </cell>
          <cell r="K6017">
            <v>4738.62</v>
          </cell>
          <cell r="L6017" t="str">
            <v>KARMANTYUS IVCSO</v>
          </cell>
        </row>
        <row r="6018">
          <cell r="A6018" t="str">
            <v>MM-KS160-10B</v>
          </cell>
          <cell r="B6018">
            <v>14770</v>
          </cell>
          <cell r="C6018" t="str">
            <v>Items</v>
          </cell>
          <cell r="D6018">
            <v>2.76</v>
          </cell>
          <cell r="E6018" t="str">
            <v>09</v>
          </cell>
          <cell r="F6018" t="str">
            <v>FERT</v>
          </cell>
          <cell r="G6018" t="str">
            <v>PIPE</v>
          </cell>
          <cell r="H6018" t="str">
            <v>S09</v>
          </cell>
          <cell r="I6018" t="str">
            <v>I</v>
          </cell>
          <cell r="J6018" t="str">
            <v>N</v>
          </cell>
          <cell r="K6018">
            <v>2023.3</v>
          </cell>
          <cell r="L6018" t="str">
            <v>KETTOS KARMANTYU</v>
          </cell>
        </row>
        <row r="6019">
          <cell r="A6019" t="str">
            <v>MRKS160/140-10B</v>
          </cell>
          <cell r="B6019">
            <v>33647</v>
          </cell>
          <cell r="C6019" t="str">
            <v>Items</v>
          </cell>
          <cell r="D6019">
            <v>2.25</v>
          </cell>
          <cell r="E6019" t="str">
            <v>09</v>
          </cell>
          <cell r="F6019" t="str">
            <v>HAWA</v>
          </cell>
          <cell r="G6019" t="str">
            <v>PIPE</v>
          </cell>
          <cell r="H6019" t="str">
            <v>S09</v>
          </cell>
          <cell r="I6019" t="str">
            <v>I</v>
          </cell>
          <cell r="J6019" t="str">
            <v>N</v>
          </cell>
          <cell r="K6019">
            <v>5649.48</v>
          </cell>
          <cell r="L6019" t="str">
            <v>SZUKITO IDOM</v>
          </cell>
        </row>
        <row r="6020">
          <cell r="A6020" t="str">
            <v>KM-AM160-10B</v>
          </cell>
          <cell r="B6020">
            <v>22870</v>
          </cell>
          <cell r="C6020" t="str">
            <v>Items</v>
          </cell>
          <cell r="D6020">
            <v>3.39</v>
          </cell>
          <cell r="E6020" t="str">
            <v>09</v>
          </cell>
          <cell r="F6020" t="str">
            <v>FERT</v>
          </cell>
          <cell r="G6020" t="str">
            <v>PIPE</v>
          </cell>
          <cell r="H6020" t="str">
            <v>S09</v>
          </cell>
          <cell r="I6020" t="str">
            <v>I</v>
          </cell>
          <cell r="J6020" t="str">
            <v>N</v>
          </cell>
          <cell r="K6020">
            <v>2782.54</v>
          </cell>
          <cell r="L6020" t="str">
            <v>AC TOKOS KOTOIDOM</v>
          </cell>
        </row>
        <row r="6021">
          <cell r="A6021" t="str">
            <v>KM-AS160-10B</v>
          </cell>
          <cell r="B6021">
            <v>22260</v>
          </cell>
          <cell r="C6021" t="str">
            <v>Items</v>
          </cell>
          <cell r="D6021">
            <v>3.24</v>
          </cell>
          <cell r="E6021" t="str">
            <v>09</v>
          </cell>
          <cell r="F6021" t="str">
            <v>FERT</v>
          </cell>
          <cell r="G6021" t="str">
            <v>PIPE</v>
          </cell>
          <cell r="H6021" t="str">
            <v>S09</v>
          </cell>
          <cell r="I6021" t="str">
            <v>I</v>
          </cell>
          <cell r="J6021" t="str">
            <v>N</v>
          </cell>
          <cell r="K6021">
            <v>1757</v>
          </cell>
          <cell r="L6021" t="str">
            <v>AC SIMA KOTOIDOM</v>
          </cell>
        </row>
        <row r="6022">
          <cell r="A6022" t="str">
            <v>U-KS110-10B</v>
          </cell>
          <cell r="B6022">
            <v>6326</v>
          </cell>
          <cell r="C6022" t="str">
            <v>Items</v>
          </cell>
          <cell r="D6022">
            <v>1.1299999999999999</v>
          </cell>
          <cell r="E6022" t="str">
            <v>09</v>
          </cell>
          <cell r="F6022" t="str">
            <v>FERT</v>
          </cell>
          <cell r="G6022" t="str">
            <v>PIPE</v>
          </cell>
          <cell r="H6022" t="str">
            <v>S09</v>
          </cell>
          <cell r="I6022" t="str">
            <v>I</v>
          </cell>
          <cell r="J6022" t="str">
            <v>N</v>
          </cell>
          <cell r="K6022">
            <v>1011.38</v>
          </cell>
          <cell r="L6022" t="str">
            <v>ATTOLO KARMANTYU</v>
          </cell>
        </row>
        <row r="6023">
          <cell r="A6023" t="str">
            <v>KM-AS110-10B</v>
          </cell>
          <cell r="B6023">
            <v>10086</v>
          </cell>
          <cell r="C6023" t="str">
            <v>Items</v>
          </cell>
          <cell r="D6023">
            <v>1.45</v>
          </cell>
          <cell r="E6023" t="str">
            <v>09</v>
          </cell>
          <cell r="F6023" t="str">
            <v>FERT</v>
          </cell>
          <cell r="G6023" t="str">
            <v>PIPE</v>
          </cell>
          <cell r="H6023" t="str">
            <v>S09</v>
          </cell>
          <cell r="I6023" t="str">
            <v>I</v>
          </cell>
          <cell r="J6023" t="str">
            <v>N</v>
          </cell>
          <cell r="K6023">
            <v>899.56</v>
          </cell>
          <cell r="L6023" t="str">
            <v>AC SIMA KOTOIDOM</v>
          </cell>
        </row>
        <row r="6024">
          <cell r="A6024" t="str">
            <v>KM-AM110-10B</v>
          </cell>
          <cell r="B6024">
            <v>10304</v>
          </cell>
          <cell r="C6024" t="str">
            <v>Items</v>
          </cell>
          <cell r="D6024">
            <v>1.57</v>
          </cell>
          <cell r="E6024" t="str">
            <v>09</v>
          </cell>
          <cell r="F6024" t="str">
            <v>FERT</v>
          </cell>
          <cell r="G6024" t="str">
            <v>PIPE</v>
          </cell>
          <cell r="H6024" t="str">
            <v>S09</v>
          </cell>
          <cell r="I6024" t="str">
            <v>I</v>
          </cell>
          <cell r="J6024" t="str">
            <v>N</v>
          </cell>
          <cell r="K6024">
            <v>1615.04</v>
          </cell>
          <cell r="L6024" t="str">
            <v>AC TOKOS KOTOIDOM</v>
          </cell>
        </row>
        <row r="6025">
          <cell r="A6025" t="str">
            <v>MRKS110/090-10B</v>
          </cell>
          <cell r="B6025">
            <v>14912</v>
          </cell>
          <cell r="C6025" t="str">
            <v>Items</v>
          </cell>
          <cell r="D6025">
            <v>1</v>
          </cell>
          <cell r="E6025" t="str">
            <v>09</v>
          </cell>
          <cell r="F6025" t="str">
            <v>HAWA</v>
          </cell>
          <cell r="G6025" t="str">
            <v>PIPE</v>
          </cell>
          <cell r="H6025" t="str">
            <v>S09</v>
          </cell>
          <cell r="I6025" t="str">
            <v>I</v>
          </cell>
          <cell r="J6025" t="str">
            <v>N</v>
          </cell>
          <cell r="K6025">
            <v>2444.2600000000002</v>
          </cell>
          <cell r="L6025" t="str">
            <v>SZUKITO IDOM</v>
          </cell>
        </row>
        <row r="6026">
          <cell r="A6026" t="str">
            <v>MM-KS110-10BS</v>
          </cell>
          <cell r="B6026">
            <v>6448.8</v>
          </cell>
          <cell r="C6026" t="str">
            <v>Items</v>
          </cell>
          <cell r="D6026">
            <v>1.1299999999999999</v>
          </cell>
          <cell r="E6026" t="str">
            <v>09</v>
          </cell>
          <cell r="F6026" t="str">
            <v>FERT</v>
          </cell>
          <cell r="G6026" t="str">
            <v>PIPE</v>
          </cell>
          <cell r="H6026" t="str">
            <v>S09</v>
          </cell>
          <cell r="I6026" t="str">
            <v>I</v>
          </cell>
          <cell r="J6026" t="str">
            <v>N</v>
          </cell>
          <cell r="K6026">
            <v>1080.8699999999999</v>
          </cell>
          <cell r="L6026" t="str">
            <v>KETTOS KARMANTYU</v>
          </cell>
        </row>
        <row r="6027">
          <cell r="A6027" t="str">
            <v>MQKS110/90F10B</v>
          </cell>
          <cell r="B6027">
            <v>20249</v>
          </cell>
          <cell r="C6027" t="str">
            <v>Items</v>
          </cell>
          <cell r="D6027">
            <v>3.51</v>
          </cell>
          <cell r="E6027" t="str">
            <v>09</v>
          </cell>
          <cell r="F6027" t="str">
            <v>FERT</v>
          </cell>
          <cell r="G6027" t="str">
            <v>PIPE</v>
          </cell>
          <cell r="H6027" t="str">
            <v>S09</v>
          </cell>
          <cell r="I6027" t="str">
            <v>I</v>
          </cell>
          <cell r="J6027" t="str">
            <v>N</v>
          </cell>
          <cell r="K6027">
            <v>2343.0700000000002</v>
          </cell>
          <cell r="L6027" t="str">
            <v>KARMANTYUS IVCSO</v>
          </cell>
        </row>
        <row r="6028">
          <cell r="A6028" t="str">
            <v>MKKS110/45F10B</v>
          </cell>
          <cell r="B6028">
            <v>15592</v>
          </cell>
          <cell r="C6028" t="str">
            <v>Items</v>
          </cell>
          <cell r="D6028">
            <v>2.52</v>
          </cell>
          <cell r="E6028" t="str">
            <v>09</v>
          </cell>
          <cell r="F6028" t="str">
            <v>FERT</v>
          </cell>
          <cell r="G6028" t="str">
            <v>PIPE</v>
          </cell>
          <cell r="H6028" t="str">
            <v>S09</v>
          </cell>
          <cell r="I6028" t="str">
            <v>I</v>
          </cell>
          <cell r="J6028" t="str">
            <v>N</v>
          </cell>
          <cell r="K6028">
            <v>1939.91</v>
          </cell>
          <cell r="L6028" t="str">
            <v>KARMANTYUS IVCSO</v>
          </cell>
        </row>
        <row r="6029">
          <cell r="A6029" t="str">
            <v>MKKS110/30F10B</v>
          </cell>
          <cell r="B6029">
            <v>14382</v>
          </cell>
          <cell r="C6029" t="str">
            <v>Items</v>
          </cell>
          <cell r="D6029">
            <v>2.2000000000000002</v>
          </cell>
          <cell r="E6029" t="str">
            <v>09</v>
          </cell>
          <cell r="F6029" t="str">
            <v>FERT</v>
          </cell>
          <cell r="G6029" t="str">
            <v>PIPE</v>
          </cell>
          <cell r="H6029" t="str">
            <v>S09</v>
          </cell>
          <cell r="I6029" t="str">
            <v>I</v>
          </cell>
          <cell r="J6029" t="str">
            <v>N</v>
          </cell>
          <cell r="K6029">
            <v>1806.4</v>
          </cell>
          <cell r="L6029" t="str">
            <v>KARMANTYUS IVCSO</v>
          </cell>
        </row>
        <row r="6030">
          <cell r="A6030" t="str">
            <v>MKKS110/22F10B</v>
          </cell>
          <cell r="B6030">
            <v>11789</v>
          </cell>
          <cell r="C6030" t="str">
            <v>Items</v>
          </cell>
          <cell r="D6030">
            <v>2</v>
          </cell>
          <cell r="E6030" t="str">
            <v>09</v>
          </cell>
          <cell r="F6030" t="str">
            <v>FERT</v>
          </cell>
          <cell r="G6030" t="str">
            <v>PIPE</v>
          </cell>
          <cell r="H6030" t="str">
            <v>S09</v>
          </cell>
          <cell r="I6030" t="str">
            <v>I</v>
          </cell>
          <cell r="J6030" t="str">
            <v>N</v>
          </cell>
          <cell r="K6030">
            <v>1724.34</v>
          </cell>
          <cell r="L6030" t="str">
            <v>KARMANTYUS IVCSO</v>
          </cell>
        </row>
        <row r="6031">
          <cell r="A6031" t="str">
            <v>MKKS110/11F10B</v>
          </cell>
          <cell r="B6031">
            <v>10819</v>
          </cell>
          <cell r="C6031" t="str">
            <v>Items</v>
          </cell>
          <cell r="D6031">
            <v>1.76</v>
          </cell>
          <cell r="E6031" t="str">
            <v>09</v>
          </cell>
          <cell r="F6031" t="str">
            <v>FERT</v>
          </cell>
          <cell r="G6031" t="str">
            <v>PIPE</v>
          </cell>
          <cell r="H6031" t="str">
            <v>S09</v>
          </cell>
          <cell r="I6031" t="str">
            <v>I</v>
          </cell>
          <cell r="J6031" t="str">
            <v>N</v>
          </cell>
          <cell r="K6031">
            <v>1625.75</v>
          </cell>
          <cell r="L6031" t="str">
            <v>KARMANTYUS IVCSO</v>
          </cell>
        </row>
        <row r="6032">
          <cell r="A6032" t="str">
            <v>MRKS225/160-10B</v>
          </cell>
          <cell r="B6032">
            <v>45330</v>
          </cell>
          <cell r="C6032" t="str">
            <v>Items</v>
          </cell>
          <cell r="D6032">
            <v>6.37</v>
          </cell>
          <cell r="E6032" t="str">
            <v>09</v>
          </cell>
          <cell r="F6032" t="str">
            <v>HAWA</v>
          </cell>
          <cell r="G6032" t="str">
            <v>PIPE</v>
          </cell>
          <cell r="H6032" t="str">
            <v>S09</v>
          </cell>
          <cell r="I6032" t="str">
            <v>I</v>
          </cell>
          <cell r="J6032" t="str">
            <v>N</v>
          </cell>
          <cell r="K6032">
            <v>6911.03</v>
          </cell>
          <cell r="L6032" t="str">
            <v>SZUKITO IDOM</v>
          </cell>
        </row>
        <row r="6033">
          <cell r="A6033" t="str">
            <v>MKKS225/45F10B</v>
          </cell>
          <cell r="B6033">
            <v>106027</v>
          </cell>
          <cell r="C6033" t="str">
            <v>Items</v>
          </cell>
          <cell r="D6033">
            <v>23.31</v>
          </cell>
          <cell r="E6033" t="str">
            <v>09</v>
          </cell>
          <cell r="F6033" t="str">
            <v>FERT</v>
          </cell>
          <cell r="G6033" t="str">
            <v>PIPE</v>
          </cell>
          <cell r="H6033" t="str">
            <v>S09</v>
          </cell>
          <cell r="I6033" t="str">
            <v>I</v>
          </cell>
          <cell r="J6033" t="str">
            <v>N</v>
          </cell>
          <cell r="K6033">
            <v>15718.54</v>
          </cell>
          <cell r="L6033" t="str">
            <v>KARMANTYUS IVCSO</v>
          </cell>
        </row>
        <row r="6034">
          <cell r="A6034" t="str">
            <v>MKKS225/30F10B</v>
          </cell>
          <cell r="B6034">
            <v>102050</v>
          </cell>
          <cell r="C6034" t="str">
            <v>Items</v>
          </cell>
          <cell r="D6034">
            <v>20.59</v>
          </cell>
          <cell r="E6034" t="str">
            <v>09</v>
          </cell>
          <cell r="F6034" t="str">
            <v>FERT</v>
          </cell>
          <cell r="G6034" t="str">
            <v>PIPE</v>
          </cell>
          <cell r="H6034" t="str">
            <v>S09</v>
          </cell>
          <cell r="I6034" t="str">
            <v>I</v>
          </cell>
          <cell r="J6034" t="str">
            <v>N</v>
          </cell>
          <cell r="K6034">
            <v>14629.27</v>
          </cell>
          <cell r="L6034" t="str">
            <v>KARMANTYUS IVCSO</v>
          </cell>
        </row>
        <row r="6035">
          <cell r="A6035" t="str">
            <v>MKKS225/22F10B</v>
          </cell>
          <cell r="B6035">
            <v>92656</v>
          </cell>
          <cell r="C6035" t="str">
            <v>Items</v>
          </cell>
          <cell r="D6035">
            <v>19.71</v>
          </cell>
          <cell r="E6035" t="str">
            <v>09</v>
          </cell>
          <cell r="F6035" t="str">
            <v>FERT</v>
          </cell>
          <cell r="G6035" t="str">
            <v>PIPE</v>
          </cell>
          <cell r="H6035" t="str">
            <v>S09</v>
          </cell>
          <cell r="I6035" t="str">
            <v>I</v>
          </cell>
          <cell r="J6035" t="str">
            <v>N</v>
          </cell>
          <cell r="K6035">
            <v>9501</v>
          </cell>
          <cell r="L6035" t="str">
            <v>KARMANTYUS IVCSO</v>
          </cell>
        </row>
        <row r="6036">
          <cell r="A6036" t="str">
            <v>MKKS225/11F10B</v>
          </cell>
          <cell r="B6036">
            <v>91146</v>
          </cell>
          <cell r="C6036" t="str">
            <v>Items</v>
          </cell>
          <cell r="D6036">
            <v>19.71</v>
          </cell>
          <cell r="E6036" t="str">
            <v>09</v>
          </cell>
          <cell r="F6036" t="str">
            <v>FERT</v>
          </cell>
          <cell r="G6036" t="str">
            <v>PIPE</v>
          </cell>
          <cell r="H6036" t="str">
            <v>S09</v>
          </cell>
          <cell r="I6036" t="str">
            <v>I</v>
          </cell>
          <cell r="J6036" t="str">
            <v>N</v>
          </cell>
          <cell r="K6036">
            <v>14284.57</v>
          </cell>
          <cell r="L6036" t="str">
            <v>KARMANTYUS IVCSO</v>
          </cell>
        </row>
        <row r="6037">
          <cell r="A6037" t="str">
            <v>MQKS225/90F10B</v>
          </cell>
          <cell r="B6037">
            <v>144704</v>
          </cell>
          <cell r="C6037" t="str">
            <v>Items</v>
          </cell>
          <cell r="D6037">
            <v>31.86</v>
          </cell>
          <cell r="E6037" t="str">
            <v>09</v>
          </cell>
          <cell r="F6037" t="str">
            <v>FERT</v>
          </cell>
          <cell r="G6037" t="str">
            <v>PIPE</v>
          </cell>
          <cell r="H6037" t="str">
            <v>S09</v>
          </cell>
          <cell r="I6037" t="str">
            <v>I</v>
          </cell>
          <cell r="J6037" t="str">
            <v>N</v>
          </cell>
          <cell r="K6037">
            <v>19237.84</v>
          </cell>
          <cell r="L6037" t="str">
            <v>KARMANTYUS IVCSO</v>
          </cell>
        </row>
        <row r="6038">
          <cell r="A6038" t="str">
            <v>MM-KS225-10B</v>
          </cell>
          <cell r="B6038">
            <v>27895</v>
          </cell>
          <cell r="C6038" t="str">
            <v>Items</v>
          </cell>
          <cell r="D6038">
            <v>6.43</v>
          </cell>
          <cell r="E6038" t="str">
            <v>09</v>
          </cell>
          <cell r="F6038" t="str">
            <v>FERT</v>
          </cell>
          <cell r="G6038" t="str">
            <v>PIPE</v>
          </cell>
          <cell r="H6038" t="str">
            <v>S09</v>
          </cell>
          <cell r="I6038" t="str">
            <v>I</v>
          </cell>
          <cell r="J6038" t="str">
            <v>N</v>
          </cell>
          <cell r="K6038">
            <v>3912</v>
          </cell>
          <cell r="L6038" t="str">
            <v>KETTOS KARMANTYU</v>
          </cell>
        </row>
        <row r="6039">
          <cell r="A6039" t="str">
            <v>U-KS225-10B</v>
          </cell>
          <cell r="B6039">
            <v>27895</v>
          </cell>
          <cell r="C6039" t="str">
            <v>Items</v>
          </cell>
          <cell r="D6039">
            <v>6.43</v>
          </cell>
          <cell r="E6039" t="str">
            <v>09</v>
          </cell>
          <cell r="F6039" t="str">
            <v>FERT</v>
          </cell>
          <cell r="G6039" t="str">
            <v>PIPE</v>
          </cell>
          <cell r="H6039" t="str">
            <v>S09</v>
          </cell>
          <cell r="I6039" t="str">
            <v>I</v>
          </cell>
          <cell r="J6039" t="str">
            <v>N</v>
          </cell>
          <cell r="K6039">
            <v>3911.71</v>
          </cell>
          <cell r="L6039" t="str">
            <v>ATTOLO KARMANTYU</v>
          </cell>
        </row>
        <row r="6040">
          <cell r="A6040" t="str">
            <v>KM-AM225-10B</v>
          </cell>
          <cell r="B6040">
            <v>54293</v>
          </cell>
          <cell r="C6040" t="str">
            <v>Items</v>
          </cell>
          <cell r="D6040">
            <v>7.27</v>
          </cell>
          <cell r="E6040" t="str">
            <v>09</v>
          </cell>
          <cell r="F6040" t="str">
            <v>HAWA</v>
          </cell>
          <cell r="G6040" t="str">
            <v>PIPE</v>
          </cell>
          <cell r="H6040" t="str">
            <v>S09</v>
          </cell>
          <cell r="I6040" t="str">
            <v>I</v>
          </cell>
          <cell r="J6040" t="str">
            <v>N</v>
          </cell>
          <cell r="K6040">
            <v>6214.67</v>
          </cell>
          <cell r="L6040" t="str">
            <v>AC TOKOS KOTOIDOM</v>
          </cell>
        </row>
        <row r="6041">
          <cell r="A6041" t="str">
            <v>KM-AS225-10B</v>
          </cell>
          <cell r="B6041">
            <v>42885</v>
          </cell>
          <cell r="C6041" t="str">
            <v>Items</v>
          </cell>
          <cell r="D6041">
            <v>6.96</v>
          </cell>
          <cell r="E6041" t="str">
            <v>09</v>
          </cell>
          <cell r="F6041" t="str">
            <v>HAWA</v>
          </cell>
          <cell r="G6041" t="str">
            <v>PIPE</v>
          </cell>
          <cell r="H6041" t="str">
            <v>S09</v>
          </cell>
          <cell r="I6041" t="str">
            <v>I</v>
          </cell>
          <cell r="J6041" t="str">
            <v>N</v>
          </cell>
          <cell r="K6041">
            <v>4515.43</v>
          </cell>
          <cell r="L6041" t="str">
            <v>AC SIMA KOTOIDOM</v>
          </cell>
        </row>
        <row r="6042">
          <cell r="A6042" t="str">
            <v>KM225/6M16B</v>
          </cell>
          <cell r="B6042">
            <v>170671</v>
          </cell>
          <cell r="C6042" t="str">
            <v>Items</v>
          </cell>
          <cell r="D6042">
            <v>83.18</v>
          </cell>
          <cell r="E6042" t="str">
            <v>04</v>
          </cell>
          <cell r="F6042" t="str">
            <v>FERT</v>
          </cell>
          <cell r="G6042" t="str">
            <v>PIPE</v>
          </cell>
          <cell r="H6042" t="str">
            <v>S04</v>
          </cell>
          <cell r="I6042" t="str">
            <v>N</v>
          </cell>
          <cell r="J6042" t="str">
            <v>N</v>
          </cell>
          <cell r="K6042">
            <v>28344.23</v>
          </cell>
          <cell r="L6042" t="str">
            <v>KM TOK. NYOMOCSO 225X13.6X6000MM</v>
          </cell>
        </row>
        <row r="6043">
          <cell r="A6043" t="str">
            <v>U-KS225-16BS</v>
          </cell>
          <cell r="B6043">
            <v>87421.2</v>
          </cell>
          <cell r="C6043" t="str">
            <v>Items</v>
          </cell>
          <cell r="D6043">
            <v>10.67</v>
          </cell>
          <cell r="E6043" t="str">
            <v>09</v>
          </cell>
          <cell r="F6043" t="str">
            <v>FERT</v>
          </cell>
          <cell r="G6043" t="str">
            <v>PIPE</v>
          </cell>
          <cell r="H6043" t="str">
            <v>S09</v>
          </cell>
          <cell r="I6043" t="str">
            <v>N</v>
          </cell>
          <cell r="J6043" t="str">
            <v>N</v>
          </cell>
          <cell r="K6043">
            <v>7972.89</v>
          </cell>
          <cell r="L6043" t="str">
            <v>ATTOLO KARMANTYU 125</v>
          </cell>
        </row>
        <row r="6044">
          <cell r="A6044" t="str">
            <v>MKKS225/45F16BS</v>
          </cell>
          <cell r="B6044">
            <v>278379.59999999998</v>
          </cell>
          <cell r="C6044" t="str">
            <v>Items</v>
          </cell>
          <cell r="D6044">
            <v>40.43</v>
          </cell>
          <cell r="E6044" t="str">
            <v>09</v>
          </cell>
          <cell r="F6044" t="str">
            <v>FERT</v>
          </cell>
          <cell r="G6044" t="str">
            <v>PIPE</v>
          </cell>
          <cell r="H6044" t="str">
            <v>S09</v>
          </cell>
          <cell r="I6044" t="str">
            <v>N</v>
          </cell>
          <cell r="J6044" t="str">
            <v>N</v>
          </cell>
          <cell r="K6044">
            <v>25431.55</v>
          </cell>
          <cell r="L6044" t="str">
            <v>KARMANTYUS IVCSO 125</v>
          </cell>
        </row>
        <row r="6045">
          <cell r="A6045" t="str">
            <v>MQKS225/90F16BS</v>
          </cell>
          <cell r="B6045">
            <v>376626</v>
          </cell>
          <cell r="C6045" t="str">
            <v>Items</v>
          </cell>
          <cell r="D6045">
            <v>61.83</v>
          </cell>
          <cell r="E6045" t="str">
            <v>09</v>
          </cell>
          <cell r="F6045" t="str">
            <v>FERT</v>
          </cell>
          <cell r="G6045" t="str">
            <v>PIPE</v>
          </cell>
          <cell r="H6045" t="str">
            <v>S09</v>
          </cell>
          <cell r="I6045" t="str">
            <v>N</v>
          </cell>
          <cell r="J6045" t="str">
            <v>N</v>
          </cell>
          <cell r="K6045">
            <v>36112.25</v>
          </cell>
          <cell r="L6045" t="str">
            <v>KARMANTYUS IVCSO 125</v>
          </cell>
        </row>
        <row r="6046">
          <cell r="A6046" t="str">
            <v>U-KS160-16BS</v>
          </cell>
          <cell r="B6046">
            <v>36118.800000000003</v>
          </cell>
          <cell r="C6046" t="str">
            <v>Items</v>
          </cell>
          <cell r="D6046">
            <v>4.32</v>
          </cell>
          <cell r="E6046" t="str">
            <v>09</v>
          </cell>
          <cell r="F6046" t="str">
            <v>FERT</v>
          </cell>
          <cell r="G6046" t="str">
            <v>PIPE</v>
          </cell>
          <cell r="H6046" t="str">
            <v>S09</v>
          </cell>
          <cell r="I6046" t="str">
            <v>I</v>
          </cell>
          <cell r="J6046" t="str">
            <v>N</v>
          </cell>
          <cell r="K6046">
            <v>2858.56</v>
          </cell>
          <cell r="L6046" t="str">
            <v>ATTOLO KARMANTYU 125</v>
          </cell>
        </row>
        <row r="6047">
          <cell r="A6047" t="str">
            <v>PE-T090X5.1100M</v>
          </cell>
          <cell r="B6047">
            <v>3365</v>
          </cell>
          <cell r="C6047" t="str">
            <v>Meter</v>
          </cell>
          <cell r="D6047">
            <v>1.41</v>
          </cell>
          <cell r="E6047" t="str">
            <v>18</v>
          </cell>
          <cell r="F6047" t="str">
            <v>FERT</v>
          </cell>
          <cell r="G6047" t="str">
            <v>PIPE</v>
          </cell>
          <cell r="H6047" t="str">
            <v>S18</v>
          </cell>
          <cell r="I6047" t="str">
            <v>I</v>
          </cell>
          <cell r="J6047" t="str">
            <v>N</v>
          </cell>
          <cell r="K6047">
            <v>482.96</v>
          </cell>
          <cell r="L6047" t="str">
            <v>PE KABELVEDÖ CSÖ 90X5.1MM/100M</v>
          </cell>
        </row>
        <row r="6048">
          <cell r="A6048" t="str">
            <v>MM-KS315-10B</v>
          </cell>
          <cell r="B6048">
            <v>71908</v>
          </cell>
          <cell r="C6048" t="str">
            <v>Items</v>
          </cell>
          <cell r="D6048">
            <v>15.26</v>
          </cell>
          <cell r="E6048" t="str">
            <v>09</v>
          </cell>
          <cell r="F6048" t="str">
            <v>FERT</v>
          </cell>
          <cell r="G6048" t="str">
            <v>PIPE</v>
          </cell>
          <cell r="H6048" t="str">
            <v>S09</v>
          </cell>
          <cell r="I6048" t="str">
            <v>I</v>
          </cell>
          <cell r="J6048" t="str">
            <v>N</v>
          </cell>
          <cell r="K6048">
            <v>7357</v>
          </cell>
          <cell r="L6048" t="str">
            <v>KETTOS KARMANTYU</v>
          </cell>
        </row>
        <row r="6049">
          <cell r="A6049" t="str">
            <v>U-KS315-10B</v>
          </cell>
          <cell r="B6049">
            <v>71908</v>
          </cell>
          <cell r="C6049" t="str">
            <v>Items</v>
          </cell>
          <cell r="D6049">
            <v>16.78</v>
          </cell>
          <cell r="E6049" t="str">
            <v>09</v>
          </cell>
          <cell r="F6049" t="str">
            <v>FERT</v>
          </cell>
          <cell r="G6049" t="str">
            <v>PIPE</v>
          </cell>
          <cell r="H6049" t="str">
            <v>S09</v>
          </cell>
          <cell r="I6049" t="str">
            <v>I</v>
          </cell>
          <cell r="J6049" t="str">
            <v>N</v>
          </cell>
          <cell r="K6049">
            <v>8734.94</v>
          </cell>
          <cell r="L6049" t="str">
            <v>ATTOLO KARMANTYU</v>
          </cell>
        </row>
        <row r="6050">
          <cell r="A6050" t="str">
            <v>MQKS315/90F10B</v>
          </cell>
          <cell r="B6050">
            <v>373325</v>
          </cell>
          <cell r="C6050" t="str">
            <v>Items</v>
          </cell>
          <cell r="D6050">
            <v>88.62</v>
          </cell>
          <cell r="E6050" t="str">
            <v>09</v>
          </cell>
          <cell r="F6050" t="str">
            <v>FERT</v>
          </cell>
          <cell r="G6050" t="str">
            <v>PIPE</v>
          </cell>
          <cell r="H6050" t="str">
            <v>S09</v>
          </cell>
          <cell r="I6050" t="str">
            <v>I</v>
          </cell>
          <cell r="J6050" t="str">
            <v>N</v>
          </cell>
          <cell r="K6050">
            <v>47425.19</v>
          </cell>
          <cell r="L6050" t="str">
            <v>KARMANTYUS IVCSO</v>
          </cell>
        </row>
        <row r="6051">
          <cell r="A6051" t="str">
            <v>MKKS315/11F10B</v>
          </cell>
          <cell r="B6051">
            <v>199946</v>
          </cell>
          <cell r="C6051" t="str">
            <v>Items</v>
          </cell>
          <cell r="D6051">
            <v>43.76</v>
          </cell>
          <cell r="E6051" t="str">
            <v>09</v>
          </cell>
          <cell r="F6051" t="str">
            <v>FERT</v>
          </cell>
          <cell r="G6051" t="str">
            <v>PIPE</v>
          </cell>
          <cell r="H6051" t="str">
            <v>S09</v>
          </cell>
          <cell r="I6051" t="str">
            <v>I</v>
          </cell>
          <cell r="J6051" t="str">
            <v>N</v>
          </cell>
          <cell r="K6051">
            <v>29713.52</v>
          </cell>
          <cell r="L6051" t="str">
            <v>KARMANTYUS IVCSO</v>
          </cell>
        </row>
        <row r="6052">
          <cell r="A6052" t="str">
            <v>MKKS315/22F10B</v>
          </cell>
          <cell r="B6052">
            <v>216516</v>
          </cell>
          <cell r="C6052" t="str">
            <v>Items</v>
          </cell>
          <cell r="D6052">
            <v>49.62</v>
          </cell>
          <cell r="E6052" t="str">
            <v>09</v>
          </cell>
          <cell r="F6052" t="str">
            <v>FERT</v>
          </cell>
          <cell r="G6052" t="str">
            <v>PIPE</v>
          </cell>
          <cell r="H6052" t="str">
            <v>S09</v>
          </cell>
          <cell r="I6052" t="str">
            <v>I</v>
          </cell>
          <cell r="J6052" t="str">
            <v>N</v>
          </cell>
          <cell r="K6052">
            <v>32041.39</v>
          </cell>
          <cell r="L6052" t="str">
            <v>KARMANTYUS IVCSO</v>
          </cell>
        </row>
        <row r="6053">
          <cell r="A6053" t="str">
            <v>MKKS315/30F10B</v>
          </cell>
          <cell r="B6053">
            <v>229252</v>
          </cell>
          <cell r="C6053" t="str">
            <v>Items</v>
          </cell>
          <cell r="D6053">
            <v>54.53</v>
          </cell>
          <cell r="E6053" t="str">
            <v>09</v>
          </cell>
          <cell r="F6053" t="str">
            <v>FERT</v>
          </cell>
          <cell r="G6053" t="str">
            <v>PIPE</v>
          </cell>
          <cell r="H6053" t="str">
            <v>S09</v>
          </cell>
          <cell r="I6053" t="str">
            <v>I</v>
          </cell>
          <cell r="J6053" t="str">
            <v>N</v>
          </cell>
          <cell r="K6053">
            <v>33956.17</v>
          </cell>
          <cell r="L6053" t="str">
            <v>KARMANTYUS IVCSO</v>
          </cell>
        </row>
        <row r="6054">
          <cell r="A6054" t="str">
            <v>MKKS315/45F10B</v>
          </cell>
          <cell r="B6054">
            <v>273074</v>
          </cell>
          <cell r="C6054" t="str">
            <v>Items</v>
          </cell>
          <cell r="D6054">
            <v>62.46</v>
          </cell>
          <cell r="E6054" t="str">
            <v>09</v>
          </cell>
          <cell r="F6054" t="str">
            <v>FERT</v>
          </cell>
          <cell r="G6054" t="str">
            <v>PIPE</v>
          </cell>
          <cell r="H6054" t="str">
            <v>S09</v>
          </cell>
          <cell r="I6054" t="str">
            <v>I</v>
          </cell>
          <cell r="J6054" t="str">
            <v>N</v>
          </cell>
          <cell r="K6054">
            <v>37096.879999999997</v>
          </cell>
          <cell r="L6054" t="str">
            <v>KARMANTYUS IVCSO</v>
          </cell>
        </row>
        <row r="6055">
          <cell r="A6055" t="str">
            <v>MRKS315/280S10B</v>
          </cell>
          <cell r="B6055">
            <v>84478</v>
          </cell>
          <cell r="C6055" t="str">
            <v>Items</v>
          </cell>
          <cell r="D6055">
            <v>15.52</v>
          </cell>
          <cell r="E6055" t="str">
            <v>09</v>
          </cell>
          <cell r="F6055" t="str">
            <v>HAWA</v>
          </cell>
          <cell r="G6055" t="str">
            <v>PIPE</v>
          </cell>
          <cell r="H6055" t="str">
            <v>S09</v>
          </cell>
          <cell r="I6055" t="str">
            <v>I</v>
          </cell>
          <cell r="J6055" t="str">
            <v>N</v>
          </cell>
          <cell r="K6055">
            <v>10572.28</v>
          </cell>
          <cell r="L6055" t="str">
            <v>SZUKITO IDOM</v>
          </cell>
        </row>
        <row r="6056">
          <cell r="A6056" t="str">
            <v>KM-AS315-10B</v>
          </cell>
          <cell r="B6056">
            <v>93172</v>
          </cell>
          <cell r="C6056" t="str">
            <v>Items</v>
          </cell>
          <cell r="D6056">
            <v>16.61</v>
          </cell>
          <cell r="E6056" t="str">
            <v>09</v>
          </cell>
          <cell r="F6056" t="str">
            <v>HAWA</v>
          </cell>
          <cell r="G6056" t="str">
            <v>PIPE</v>
          </cell>
          <cell r="H6056" t="str">
            <v>S09</v>
          </cell>
          <cell r="I6056" t="str">
            <v>I</v>
          </cell>
          <cell r="J6056" t="str">
            <v>N</v>
          </cell>
          <cell r="K6056">
            <v>10104.02</v>
          </cell>
          <cell r="L6056" t="str">
            <v>AC SIMA KOTOIDOM</v>
          </cell>
        </row>
        <row r="6057">
          <cell r="A6057" t="str">
            <v>KM-AM315-10B</v>
          </cell>
          <cell r="B6057">
            <v>104915</v>
          </cell>
          <cell r="C6057" t="str">
            <v>Items</v>
          </cell>
          <cell r="D6057">
            <v>17.84</v>
          </cell>
          <cell r="E6057" t="str">
            <v>09</v>
          </cell>
          <cell r="F6057" t="str">
            <v>HAWA</v>
          </cell>
          <cell r="G6057" t="str">
            <v>PIPE</v>
          </cell>
          <cell r="H6057" t="str">
            <v>S09</v>
          </cell>
          <cell r="I6057" t="str">
            <v>I</v>
          </cell>
          <cell r="J6057" t="str">
            <v>N</v>
          </cell>
          <cell r="K6057">
            <v>11954.4</v>
          </cell>
          <cell r="L6057" t="str">
            <v>AC TOKOS KOTOIDOM</v>
          </cell>
        </row>
        <row r="6058">
          <cell r="A6058" t="str">
            <v>KGFP200</v>
          </cell>
          <cell r="B6058">
            <v>5558</v>
          </cell>
          <cell r="C6058" t="str">
            <v>Items</v>
          </cell>
          <cell r="D6058">
            <v>1.55</v>
          </cell>
          <cell r="E6058" t="str">
            <v>07</v>
          </cell>
          <cell r="F6058" t="str">
            <v>FERT</v>
          </cell>
          <cell r="G6058" t="str">
            <v>PIPE</v>
          </cell>
          <cell r="H6058" t="str">
            <v>S07</v>
          </cell>
          <cell r="I6058" t="str">
            <v>I</v>
          </cell>
          <cell r="J6058" t="str">
            <v>N</v>
          </cell>
          <cell r="K6058">
            <v>1302.53</v>
          </cell>
          <cell r="L6058" t="str">
            <v>CSATORNA AKNABEKOTO IDOM</v>
          </cell>
        </row>
        <row r="6059">
          <cell r="A6059" t="str">
            <v>KGMM250</v>
          </cell>
          <cell r="B6059">
            <v>12130</v>
          </cell>
          <cell r="C6059" t="str">
            <v>Items</v>
          </cell>
          <cell r="D6059">
            <v>3.04</v>
          </cell>
          <cell r="E6059" t="str">
            <v>07</v>
          </cell>
          <cell r="F6059" t="str">
            <v>FERT</v>
          </cell>
          <cell r="G6059" t="str">
            <v>PIPE</v>
          </cell>
          <cell r="H6059" t="str">
            <v>S07</v>
          </cell>
          <cell r="I6059" t="str">
            <v>I</v>
          </cell>
          <cell r="J6059" t="str">
            <v>N</v>
          </cell>
          <cell r="K6059">
            <v>2675.45</v>
          </cell>
          <cell r="L6059" t="str">
            <v>CSATORNA KETTOS KARMANTYU</v>
          </cell>
        </row>
        <row r="6060">
          <cell r="A6060" t="str">
            <v>KGMM315</v>
          </cell>
          <cell r="B6060">
            <v>18835</v>
          </cell>
          <cell r="C6060" t="str">
            <v>Items</v>
          </cell>
          <cell r="D6060">
            <v>5.41</v>
          </cell>
          <cell r="E6060" t="str">
            <v>07</v>
          </cell>
          <cell r="F6060" t="str">
            <v>FERT</v>
          </cell>
          <cell r="G6060" t="str">
            <v>PIPE</v>
          </cell>
          <cell r="H6060" t="str">
            <v>S07</v>
          </cell>
          <cell r="I6060" t="str">
            <v>I</v>
          </cell>
          <cell r="J6060" t="str">
            <v>N</v>
          </cell>
          <cell r="K6060">
            <v>4010.91</v>
          </cell>
          <cell r="L6060" t="str">
            <v>CSATORNA KETTOS KARMANTYU</v>
          </cell>
        </row>
        <row r="6061">
          <cell r="A6061" t="str">
            <v>KGMM400</v>
          </cell>
          <cell r="B6061">
            <v>34814</v>
          </cell>
          <cell r="C6061" t="str">
            <v>Items</v>
          </cell>
          <cell r="D6061">
            <v>9.99</v>
          </cell>
          <cell r="E6061" t="str">
            <v>07</v>
          </cell>
          <cell r="F6061" t="str">
            <v>FERT</v>
          </cell>
          <cell r="G6061" t="str">
            <v>PIPE</v>
          </cell>
          <cell r="H6061" t="str">
            <v>S07</v>
          </cell>
          <cell r="I6061" t="str">
            <v>I</v>
          </cell>
          <cell r="J6061" t="str">
            <v>N</v>
          </cell>
          <cell r="K6061">
            <v>7034.16</v>
          </cell>
          <cell r="L6061" t="str">
            <v>CSATORNA KETTOS KARMANTYU</v>
          </cell>
        </row>
        <row r="6062">
          <cell r="A6062" t="str">
            <v>100GSDR11020EN300S</v>
          </cell>
          <cell r="B6062">
            <v>457</v>
          </cell>
          <cell r="C6062" t="str">
            <v>Meter</v>
          </cell>
          <cell r="D6062">
            <v>0.16</v>
          </cell>
          <cell r="E6062" t="str">
            <v>31</v>
          </cell>
          <cell r="F6062" t="str">
            <v>FERT</v>
          </cell>
          <cell r="G6062" t="str">
            <v>PIPE</v>
          </cell>
          <cell r="H6062" t="str">
            <v>S17</v>
          </cell>
          <cell r="I6062" t="str">
            <v>I</v>
          </cell>
          <cell r="J6062" t="str">
            <v>N</v>
          </cell>
          <cell r="K6062">
            <v>99.2</v>
          </cell>
          <cell r="L6062" t="str">
            <v>PE100 GÁZNYOMÓCSÖ 20X3.0MM 10BAR (C=2.0)</v>
          </cell>
        </row>
        <row r="6063">
          <cell r="A6063" t="str">
            <v>100GSDR176063100S</v>
          </cell>
          <cell r="B6063">
            <v>2001</v>
          </cell>
          <cell r="C6063" t="str">
            <v>Meter</v>
          </cell>
          <cell r="D6063">
            <v>0.67</v>
          </cell>
          <cell r="E6063" t="str">
            <v>31</v>
          </cell>
          <cell r="F6063" t="str">
            <v>FERT</v>
          </cell>
          <cell r="G6063" t="str">
            <v>PIPE</v>
          </cell>
          <cell r="H6063" t="str">
            <v>S17</v>
          </cell>
          <cell r="I6063" t="str">
            <v>I</v>
          </cell>
          <cell r="J6063" t="str">
            <v>N</v>
          </cell>
          <cell r="K6063">
            <v>382.82</v>
          </cell>
          <cell r="L6063" t="str">
            <v>PE100 GÁZNYOMÓCSÖ 63X3.6MM 6BAR (C=2.0)</v>
          </cell>
        </row>
        <row r="6064">
          <cell r="A6064" t="str">
            <v>100GSDR176075100S</v>
          </cell>
          <cell r="B6064">
            <v>2900</v>
          </cell>
          <cell r="C6064" t="str">
            <v>Meter</v>
          </cell>
          <cell r="D6064">
            <v>0.96</v>
          </cell>
          <cell r="E6064" t="str">
            <v>31</v>
          </cell>
          <cell r="F6064" t="str">
            <v>FERT</v>
          </cell>
          <cell r="G6064" t="str">
            <v>PIPE</v>
          </cell>
          <cell r="H6064" t="str">
            <v>S17</v>
          </cell>
          <cell r="I6064" t="str">
            <v>I</v>
          </cell>
          <cell r="J6064" t="str">
            <v>N</v>
          </cell>
          <cell r="K6064">
            <v>539.42999999999995</v>
          </cell>
          <cell r="L6064" t="str">
            <v>PE100 GÁZNYOMÓCSÖ 75X4.3MM 6BAR (C=2.0)</v>
          </cell>
        </row>
        <row r="6065">
          <cell r="A6065" t="str">
            <v>100GSDR176090100S</v>
          </cell>
          <cell r="B6065">
            <v>4090</v>
          </cell>
          <cell r="C6065" t="str">
            <v>Meter</v>
          </cell>
          <cell r="D6065">
            <v>1.39</v>
          </cell>
          <cell r="E6065" t="str">
            <v>31</v>
          </cell>
          <cell r="F6065" t="str">
            <v>FERT</v>
          </cell>
          <cell r="G6065" t="str">
            <v>PIPE</v>
          </cell>
          <cell r="H6065" t="str">
            <v>S17</v>
          </cell>
          <cell r="I6065" t="str">
            <v>I</v>
          </cell>
          <cell r="J6065" t="str">
            <v>N</v>
          </cell>
          <cell r="K6065">
            <v>754.62</v>
          </cell>
          <cell r="L6065" t="str">
            <v>PE100 GÁZNYOMÓCSÖ 90X5.1MM 6BAR (C=2.0)</v>
          </cell>
        </row>
        <row r="6066">
          <cell r="A6066" t="str">
            <v>100GSDR176110100S</v>
          </cell>
          <cell r="B6066">
            <v>6064</v>
          </cell>
          <cell r="C6066" t="str">
            <v>Meter</v>
          </cell>
          <cell r="D6066">
            <v>2.06</v>
          </cell>
          <cell r="E6066" t="str">
            <v>31</v>
          </cell>
          <cell r="F6066" t="str">
            <v>FERT</v>
          </cell>
          <cell r="G6066" t="str">
            <v>PIPE</v>
          </cell>
          <cell r="H6066" t="str">
            <v>S17</v>
          </cell>
          <cell r="I6066" t="str">
            <v>I</v>
          </cell>
          <cell r="J6066" t="str">
            <v>N</v>
          </cell>
          <cell r="K6066">
            <v>1123.05</v>
          </cell>
          <cell r="L6066" t="str">
            <v>PE100 GÁZNYOMÓCSÖ 110X6.3MM 6BAR (C=2.0)</v>
          </cell>
        </row>
        <row r="6067">
          <cell r="A6067" t="str">
            <v>100GSDR17616012S</v>
          </cell>
          <cell r="B6067">
            <v>12641</v>
          </cell>
          <cell r="C6067" t="str">
            <v>Meter</v>
          </cell>
          <cell r="D6067">
            <v>4.32</v>
          </cell>
          <cell r="E6067" t="str">
            <v>31</v>
          </cell>
          <cell r="F6067" t="str">
            <v>FERT</v>
          </cell>
          <cell r="G6067" t="str">
            <v>PIPE</v>
          </cell>
          <cell r="H6067" t="str">
            <v>S17</v>
          </cell>
          <cell r="I6067" t="str">
            <v>I</v>
          </cell>
          <cell r="J6067" t="str">
            <v>N</v>
          </cell>
          <cell r="K6067">
            <v>2402.08</v>
          </cell>
          <cell r="L6067" t="str">
            <v>PE100 GÁZNYOMÓCSÖ 160X9.1MM 6BAR (C=2.0)</v>
          </cell>
        </row>
        <row r="6068">
          <cell r="A6068" t="str">
            <v>100GSDR17620012S</v>
          </cell>
          <cell r="B6068">
            <v>19709</v>
          </cell>
          <cell r="C6068" t="str">
            <v>Meter</v>
          </cell>
          <cell r="D6068">
            <v>6.74</v>
          </cell>
          <cell r="E6068" t="str">
            <v>31</v>
          </cell>
          <cell r="F6068" t="str">
            <v>FERT</v>
          </cell>
          <cell r="G6068" t="str">
            <v>PIPE</v>
          </cell>
          <cell r="H6068" t="str">
            <v>S17</v>
          </cell>
          <cell r="I6068" t="str">
            <v>I</v>
          </cell>
          <cell r="J6068" t="str">
            <v>N</v>
          </cell>
          <cell r="K6068">
            <v>3631.82</v>
          </cell>
          <cell r="L6068" t="str">
            <v>PE100 GÁZNYOMÓCSÖ 200X11.4MM 6BAR (C=2.0)</v>
          </cell>
        </row>
        <row r="6069">
          <cell r="A6069" t="str">
            <v>100GSDR17625012S</v>
          </cell>
          <cell r="B6069">
            <v>30312</v>
          </cell>
          <cell r="C6069" t="str">
            <v>Meter</v>
          </cell>
          <cell r="D6069">
            <v>10.5</v>
          </cell>
          <cell r="E6069" t="str">
            <v>31</v>
          </cell>
          <cell r="F6069" t="str">
            <v>FERT</v>
          </cell>
          <cell r="G6069" t="str">
            <v>PIPE</v>
          </cell>
          <cell r="H6069" t="str">
            <v>S17</v>
          </cell>
          <cell r="I6069" t="str">
            <v>I</v>
          </cell>
          <cell r="J6069" t="str">
            <v>N</v>
          </cell>
          <cell r="K6069">
            <v>5767.41</v>
          </cell>
          <cell r="L6069" t="str">
            <v>PE100 GÁZNYOMÓCSÖ 250X14.2MM 6BAR (C=2.0)</v>
          </cell>
        </row>
        <row r="6070">
          <cell r="A6070" t="str">
            <v>100GSDR17612512S</v>
          </cell>
          <cell r="B6070">
            <v>7730</v>
          </cell>
          <cell r="C6070" t="str">
            <v>Meter</v>
          </cell>
          <cell r="D6070">
            <v>2.64</v>
          </cell>
          <cell r="E6070" t="str">
            <v>31</v>
          </cell>
          <cell r="F6070" t="str">
            <v>FERT</v>
          </cell>
          <cell r="G6070" t="str">
            <v>PIPE</v>
          </cell>
          <cell r="H6070" t="str">
            <v>S17</v>
          </cell>
          <cell r="I6070" t="str">
            <v>I</v>
          </cell>
          <cell r="J6070" t="str">
            <v>N</v>
          </cell>
          <cell r="K6070">
            <v>1498.82</v>
          </cell>
          <cell r="L6070" t="str">
            <v>PE100 GÁZNYOMÓCSÖ 125X7.1MM 6BAR (C=2.0)</v>
          </cell>
        </row>
        <row r="6071">
          <cell r="A6071" t="str">
            <v>KGFP250</v>
          </cell>
          <cell r="B6071">
            <v>9904</v>
          </cell>
          <cell r="C6071" t="str">
            <v>Items</v>
          </cell>
          <cell r="D6071">
            <v>3.12</v>
          </cell>
          <cell r="E6071" t="str">
            <v>07</v>
          </cell>
          <cell r="F6071" t="str">
            <v>FERT</v>
          </cell>
          <cell r="G6071" t="str">
            <v>PIPE</v>
          </cell>
          <cell r="H6071" t="str">
            <v>S07</v>
          </cell>
          <cell r="I6071" t="str">
            <v>I</v>
          </cell>
          <cell r="J6071" t="str">
            <v>N</v>
          </cell>
          <cell r="K6071">
            <v>2394.6799999999998</v>
          </cell>
          <cell r="L6071" t="str">
            <v>CSATORNA AKNABEKOTO IDOM</v>
          </cell>
        </row>
        <row r="6072">
          <cell r="A6072" t="str">
            <v>KGFP315</v>
          </cell>
          <cell r="B6072">
            <v>16918</v>
          </cell>
          <cell r="C6072" t="str">
            <v>Items</v>
          </cell>
          <cell r="D6072">
            <v>4.83</v>
          </cell>
          <cell r="E6072" t="str">
            <v>07</v>
          </cell>
          <cell r="F6072" t="str">
            <v>FERT</v>
          </cell>
          <cell r="G6072" t="str">
            <v>PIPE</v>
          </cell>
          <cell r="H6072" t="str">
            <v>S07</v>
          </cell>
          <cell r="I6072" t="str">
            <v>I</v>
          </cell>
          <cell r="J6072" t="str">
            <v>N</v>
          </cell>
          <cell r="K6072">
            <v>3625.62</v>
          </cell>
          <cell r="L6072" t="str">
            <v>CSATORNA AKNABEKOTO IDOM</v>
          </cell>
        </row>
        <row r="6073">
          <cell r="A6073" t="str">
            <v>KGFP400</v>
          </cell>
          <cell r="B6073">
            <v>21887</v>
          </cell>
          <cell r="C6073" t="str">
            <v>Items</v>
          </cell>
          <cell r="D6073">
            <v>6.24</v>
          </cell>
          <cell r="E6073" t="str">
            <v>07</v>
          </cell>
          <cell r="F6073" t="str">
            <v>FERT</v>
          </cell>
          <cell r="G6073" t="str">
            <v>PIPE</v>
          </cell>
          <cell r="H6073" t="str">
            <v>S07</v>
          </cell>
          <cell r="I6073" t="str">
            <v>I</v>
          </cell>
          <cell r="J6073" t="str">
            <v>N</v>
          </cell>
          <cell r="K6073">
            <v>5066.8</v>
          </cell>
          <cell r="L6073" t="str">
            <v>CSATORNA AKNABEKOTO IDOM</v>
          </cell>
        </row>
        <row r="6074">
          <cell r="A6074" t="str">
            <v>KM280/6M10B</v>
          </cell>
          <cell r="B6074">
            <v>192365</v>
          </cell>
          <cell r="C6074" t="str">
            <v>Items</v>
          </cell>
          <cell r="D6074">
            <v>84.29</v>
          </cell>
          <cell r="E6074" t="str">
            <v>04</v>
          </cell>
          <cell r="F6074" t="str">
            <v>FERT</v>
          </cell>
          <cell r="G6074" t="str">
            <v>PIPE</v>
          </cell>
          <cell r="H6074" t="str">
            <v>S04</v>
          </cell>
          <cell r="I6074" t="str">
            <v>I</v>
          </cell>
          <cell r="J6074" t="str">
            <v>N</v>
          </cell>
          <cell r="K6074">
            <v>34121.440000000002</v>
          </cell>
          <cell r="L6074" t="str">
            <v>KM TOK.NYOMOCSO 280X10.7X6000MM</v>
          </cell>
        </row>
        <row r="6075">
          <cell r="A6075" t="str">
            <v>PVC-T063/90F/500</v>
          </cell>
          <cell r="B6075">
            <v>4169</v>
          </cell>
          <cell r="C6075" t="str">
            <v>Items</v>
          </cell>
          <cell r="D6075">
            <v>1.05</v>
          </cell>
          <cell r="E6075" t="str">
            <v>10</v>
          </cell>
          <cell r="F6075" t="str">
            <v>FERT</v>
          </cell>
          <cell r="G6075" t="str">
            <v>PIPE</v>
          </cell>
          <cell r="H6075" t="str">
            <v>S10</v>
          </cell>
          <cell r="I6075" t="str">
            <v>I</v>
          </cell>
          <cell r="J6075" t="str">
            <v>N</v>
          </cell>
          <cell r="K6075">
            <v>826.03</v>
          </cell>
          <cell r="L6075" t="str">
            <v>RAGASZTO TOKOS POSTAIV 90 FOKOS</v>
          </cell>
        </row>
        <row r="6076">
          <cell r="A6076" t="str">
            <v>MM-KS280-10B</v>
          </cell>
          <cell r="B6076">
            <v>48920</v>
          </cell>
          <cell r="C6076" t="str">
            <v>Items</v>
          </cell>
          <cell r="D6076">
            <v>11.6</v>
          </cell>
          <cell r="E6076" t="str">
            <v>09</v>
          </cell>
          <cell r="F6076" t="str">
            <v>FERT</v>
          </cell>
          <cell r="G6076" t="str">
            <v>PIPE</v>
          </cell>
          <cell r="H6076" t="str">
            <v>S09</v>
          </cell>
          <cell r="I6076" t="str">
            <v>I</v>
          </cell>
          <cell r="J6076" t="str">
            <v>N</v>
          </cell>
          <cell r="K6076">
            <v>7087</v>
          </cell>
          <cell r="L6076" t="str">
            <v>KETTOS KARMANTYU</v>
          </cell>
        </row>
        <row r="6077">
          <cell r="A6077" t="str">
            <v>U-KS280-10B</v>
          </cell>
          <cell r="B6077">
            <v>51020</v>
          </cell>
          <cell r="C6077" t="str">
            <v>Items</v>
          </cell>
          <cell r="D6077">
            <v>11.6</v>
          </cell>
          <cell r="E6077" t="str">
            <v>09</v>
          </cell>
          <cell r="F6077" t="str">
            <v>FERT</v>
          </cell>
          <cell r="G6077" t="str">
            <v>PIPE</v>
          </cell>
          <cell r="H6077" t="str">
            <v>S09</v>
          </cell>
          <cell r="I6077" t="str">
            <v>I</v>
          </cell>
          <cell r="J6077" t="str">
            <v>N</v>
          </cell>
          <cell r="K6077">
            <v>6774.92</v>
          </cell>
          <cell r="L6077" t="str">
            <v>ATTOLO KARMANTYU</v>
          </cell>
        </row>
        <row r="6078">
          <cell r="A6078" t="str">
            <v>MQKS280/90F10B</v>
          </cell>
          <cell r="B6078">
            <v>254713</v>
          </cell>
          <cell r="C6078" t="str">
            <v>Items</v>
          </cell>
          <cell r="D6078">
            <v>60.85</v>
          </cell>
          <cell r="E6078" t="str">
            <v>09</v>
          </cell>
          <cell r="F6078" t="str">
            <v>FERT</v>
          </cell>
          <cell r="G6078" t="str">
            <v>PIPE</v>
          </cell>
          <cell r="H6078" t="str">
            <v>S09</v>
          </cell>
          <cell r="I6078" t="str">
            <v>I</v>
          </cell>
          <cell r="J6078" t="str">
            <v>N</v>
          </cell>
          <cell r="K6078">
            <v>32367.32</v>
          </cell>
          <cell r="L6078" t="str">
            <v>KARMANTYUS IVCSO</v>
          </cell>
        </row>
        <row r="6079">
          <cell r="A6079" t="str">
            <v>MKKS280/11F10B</v>
          </cell>
          <cell r="B6079">
            <v>156034</v>
          </cell>
          <cell r="C6079" t="str">
            <v>Items</v>
          </cell>
          <cell r="D6079">
            <v>32.200000000000003</v>
          </cell>
          <cell r="E6079" t="str">
            <v>09</v>
          </cell>
          <cell r="F6079" t="str">
            <v>FERT</v>
          </cell>
          <cell r="G6079" t="str">
            <v>PIPE</v>
          </cell>
          <cell r="H6079" t="str">
            <v>S09</v>
          </cell>
          <cell r="I6079" t="str">
            <v>I</v>
          </cell>
          <cell r="J6079" t="str">
            <v>N</v>
          </cell>
          <cell r="K6079">
            <v>21032.16</v>
          </cell>
          <cell r="L6079" t="str">
            <v>KARMANTYUS IVCSO</v>
          </cell>
        </row>
        <row r="6080">
          <cell r="A6080" t="str">
            <v>MKKS280/22F10B</v>
          </cell>
          <cell r="B6080">
            <v>175309</v>
          </cell>
          <cell r="C6080" t="str">
            <v>Items</v>
          </cell>
          <cell r="D6080">
            <v>36.130000000000003</v>
          </cell>
          <cell r="E6080" t="str">
            <v>09</v>
          </cell>
          <cell r="F6080" t="str">
            <v>FERT</v>
          </cell>
          <cell r="G6080" t="str">
            <v>PIPE</v>
          </cell>
          <cell r="H6080" t="str">
            <v>S09</v>
          </cell>
          <cell r="I6080" t="str">
            <v>I</v>
          </cell>
          <cell r="J6080" t="str">
            <v>N</v>
          </cell>
          <cell r="K6080">
            <v>22587.03</v>
          </cell>
          <cell r="L6080" t="str">
            <v>KARMANTYUS IVCSO</v>
          </cell>
        </row>
        <row r="6081">
          <cell r="A6081" t="str">
            <v>MKKS280/30F10B</v>
          </cell>
          <cell r="B6081">
            <v>185615</v>
          </cell>
          <cell r="C6081" t="str">
            <v>Items</v>
          </cell>
          <cell r="D6081">
            <v>39.49</v>
          </cell>
          <cell r="E6081" t="str">
            <v>09</v>
          </cell>
          <cell r="F6081" t="str">
            <v>FERT</v>
          </cell>
          <cell r="G6081" t="str">
            <v>PIPE</v>
          </cell>
          <cell r="H6081" t="str">
            <v>S09</v>
          </cell>
          <cell r="I6081" t="str">
            <v>I</v>
          </cell>
          <cell r="J6081" t="str">
            <v>N</v>
          </cell>
          <cell r="K6081">
            <v>23919.06</v>
          </cell>
          <cell r="L6081" t="str">
            <v>KARMANTYUS IVCSO</v>
          </cell>
        </row>
        <row r="6082">
          <cell r="A6082" t="str">
            <v>MKKS280/45F10B</v>
          </cell>
          <cell r="B6082">
            <v>193163</v>
          </cell>
          <cell r="C6082" t="str">
            <v>Items</v>
          </cell>
          <cell r="D6082">
            <v>44.8</v>
          </cell>
          <cell r="E6082" t="str">
            <v>09</v>
          </cell>
          <cell r="F6082" t="str">
            <v>FERT</v>
          </cell>
          <cell r="G6082" t="str">
            <v>PIPE</v>
          </cell>
          <cell r="H6082" t="str">
            <v>S09</v>
          </cell>
          <cell r="I6082" t="str">
            <v>I</v>
          </cell>
          <cell r="J6082" t="str">
            <v>N</v>
          </cell>
          <cell r="K6082">
            <v>26020.37</v>
          </cell>
          <cell r="L6082" t="str">
            <v>KARMANTYUS IVCSO</v>
          </cell>
        </row>
        <row r="6083">
          <cell r="A6083" t="str">
            <v>KM-AS280-10B</v>
          </cell>
          <cell r="B6083">
            <v>66897</v>
          </cell>
          <cell r="C6083" t="str">
            <v>Items</v>
          </cell>
          <cell r="D6083">
            <v>11.37</v>
          </cell>
          <cell r="E6083" t="str">
            <v>09</v>
          </cell>
          <cell r="F6083" t="str">
            <v>HAWA</v>
          </cell>
          <cell r="G6083" t="str">
            <v>PIPE</v>
          </cell>
          <cell r="H6083" t="str">
            <v>S09</v>
          </cell>
          <cell r="I6083" t="str">
            <v>I</v>
          </cell>
          <cell r="J6083" t="str">
            <v>N</v>
          </cell>
          <cell r="K6083">
            <v>7319.46</v>
          </cell>
          <cell r="L6083" t="str">
            <v>AC SIMA KOTOIDOM</v>
          </cell>
        </row>
        <row r="6084">
          <cell r="A6084" t="str">
            <v>KM-AM280-10B</v>
          </cell>
          <cell r="B6084">
            <v>73585</v>
          </cell>
          <cell r="C6084" t="str">
            <v>Items</v>
          </cell>
          <cell r="D6084">
            <v>11.92</v>
          </cell>
          <cell r="E6084" t="str">
            <v>09</v>
          </cell>
          <cell r="F6084" t="str">
            <v>HAWA</v>
          </cell>
          <cell r="G6084" t="str">
            <v>PIPE</v>
          </cell>
          <cell r="H6084" t="str">
            <v>S09</v>
          </cell>
          <cell r="I6084" t="str">
            <v>I</v>
          </cell>
          <cell r="J6084" t="str">
            <v>N</v>
          </cell>
          <cell r="K6084">
            <v>8589.4699999999993</v>
          </cell>
          <cell r="L6084" t="str">
            <v>AC TOKOS KOTOIDOM</v>
          </cell>
        </row>
        <row r="6085">
          <cell r="A6085" t="str">
            <v>MRKS280/225-10B</v>
          </cell>
          <cell r="B6085">
            <v>83186</v>
          </cell>
          <cell r="C6085" t="str">
            <v>Items</v>
          </cell>
          <cell r="D6085">
            <v>10.7</v>
          </cell>
          <cell r="E6085" t="str">
            <v>09</v>
          </cell>
          <cell r="F6085" t="str">
            <v>HAWA</v>
          </cell>
          <cell r="G6085" t="str">
            <v>PIPE</v>
          </cell>
          <cell r="H6085" t="str">
            <v>S09</v>
          </cell>
          <cell r="I6085" t="str">
            <v>I</v>
          </cell>
          <cell r="J6085" t="str">
            <v>N</v>
          </cell>
          <cell r="K6085">
            <v>11984.9</v>
          </cell>
          <cell r="L6085" t="str">
            <v>SZUKITO IDOM</v>
          </cell>
        </row>
        <row r="6086">
          <cell r="A6086" t="str">
            <v>PEP20/2.5MMU.I</v>
          </cell>
          <cell r="B6086">
            <v>528</v>
          </cell>
          <cell r="C6086" t="str">
            <v>Items</v>
          </cell>
          <cell r="D6086">
            <v>0.28999999999999998</v>
          </cell>
          <cell r="E6086" t="str">
            <v>24</v>
          </cell>
          <cell r="F6086" t="str">
            <v>FERT</v>
          </cell>
          <cell r="G6086" t="str">
            <v>PIPE</v>
          </cell>
          <cell r="H6086" t="str">
            <v>S24</v>
          </cell>
          <cell r="I6086" t="str">
            <v>I</v>
          </cell>
          <cell r="J6086" t="str">
            <v>N</v>
          </cell>
          <cell r="K6086">
            <v>125.93</v>
          </cell>
          <cell r="L6086" t="str">
            <v>D20/16.9MM PVC KOZEP VEDOCSO</v>
          </cell>
        </row>
        <row r="6087">
          <cell r="A6087" t="str">
            <v>PEP25/2.5MMU.I</v>
          </cell>
          <cell r="B6087">
            <v>758</v>
          </cell>
          <cell r="C6087" t="str">
            <v>Items</v>
          </cell>
          <cell r="D6087">
            <v>0.4</v>
          </cell>
          <cell r="E6087" t="str">
            <v>24</v>
          </cell>
          <cell r="F6087" t="str">
            <v>FERT</v>
          </cell>
          <cell r="G6087" t="str">
            <v>PIPE</v>
          </cell>
          <cell r="H6087" t="str">
            <v>S24</v>
          </cell>
          <cell r="I6087" t="str">
            <v>I</v>
          </cell>
          <cell r="J6087" t="str">
            <v>N</v>
          </cell>
          <cell r="K6087">
            <v>168.09</v>
          </cell>
          <cell r="L6087" t="str">
            <v>D25/21.4MM PVC KOZEP VEDOCSO</v>
          </cell>
        </row>
        <row r="6088">
          <cell r="A6088" t="str">
            <v>PEP32/2.5MMU.I</v>
          </cell>
          <cell r="B6088">
            <v>1151</v>
          </cell>
          <cell r="C6088" t="str">
            <v>Items</v>
          </cell>
          <cell r="D6088">
            <v>0.63</v>
          </cell>
          <cell r="E6088" t="str">
            <v>24</v>
          </cell>
          <cell r="F6088" t="str">
            <v>FERT</v>
          </cell>
          <cell r="G6088" t="str">
            <v>PIPE</v>
          </cell>
          <cell r="H6088" t="str">
            <v>S24</v>
          </cell>
          <cell r="I6088" t="str">
            <v>I</v>
          </cell>
          <cell r="J6088" t="str">
            <v>N</v>
          </cell>
          <cell r="K6088">
            <v>262.22000000000003</v>
          </cell>
          <cell r="L6088" t="str">
            <v>D32/27.8MM PVC KOZEP VEDOCSO</v>
          </cell>
        </row>
        <row r="6089">
          <cell r="A6089" t="str">
            <v>PEP32/2.5MMU.II</v>
          </cell>
          <cell r="B6089">
            <v>920</v>
          </cell>
          <cell r="C6089" t="str">
            <v>Items</v>
          </cell>
          <cell r="D6089">
            <v>0.5</v>
          </cell>
          <cell r="E6089" t="str">
            <v>34</v>
          </cell>
          <cell r="F6089" t="str">
            <v>FERT</v>
          </cell>
          <cell r="G6089" t="str">
            <v>PIPE</v>
          </cell>
          <cell r="H6089" t="str">
            <v>S24</v>
          </cell>
          <cell r="I6089" t="str">
            <v>I</v>
          </cell>
          <cell r="J6089" t="str">
            <v>N</v>
          </cell>
          <cell r="K6089">
            <v>211.39</v>
          </cell>
          <cell r="L6089" t="str">
            <v>D32/28.6MM PVC KONNYU VEDOCSO</v>
          </cell>
        </row>
        <row r="6090">
          <cell r="A6090" t="str">
            <v>PEP25/2.5MMU.II</v>
          </cell>
          <cell r="B6090">
            <v>576</v>
          </cell>
          <cell r="C6090" t="str">
            <v>Items</v>
          </cell>
          <cell r="D6090">
            <v>0.32</v>
          </cell>
          <cell r="E6090" t="str">
            <v>34</v>
          </cell>
          <cell r="F6090" t="str">
            <v>FERT</v>
          </cell>
          <cell r="G6090" t="str">
            <v>PIPE</v>
          </cell>
          <cell r="H6090" t="str">
            <v>S24</v>
          </cell>
          <cell r="I6090" t="str">
            <v>I</v>
          </cell>
          <cell r="J6090" t="str">
            <v>N</v>
          </cell>
          <cell r="K6090">
            <v>135.09</v>
          </cell>
          <cell r="L6090" t="str">
            <v>D25/22.1MM PVC KONNYU VEDOCSO</v>
          </cell>
        </row>
        <row r="6091">
          <cell r="A6091" t="str">
            <v>PEP20/2.5MMU.II</v>
          </cell>
          <cell r="B6091">
            <v>418</v>
          </cell>
          <cell r="C6091" t="str">
            <v>Items</v>
          </cell>
          <cell r="D6091">
            <v>0.23</v>
          </cell>
          <cell r="E6091" t="str">
            <v>34</v>
          </cell>
          <cell r="F6091" t="str">
            <v>FERT</v>
          </cell>
          <cell r="G6091" t="str">
            <v>PIPE</v>
          </cell>
          <cell r="H6091" t="str">
            <v>S24</v>
          </cell>
          <cell r="I6091" t="str">
            <v>I</v>
          </cell>
          <cell r="J6091" t="str">
            <v>N</v>
          </cell>
          <cell r="K6091">
            <v>100.94</v>
          </cell>
          <cell r="L6091" t="str">
            <v>D20/17.4MM PVC KONNYU VEDOCSO</v>
          </cell>
        </row>
        <row r="6092">
          <cell r="A6092" t="str">
            <v>PEP16/2.5MMU.II</v>
          </cell>
          <cell r="B6092">
            <v>305</v>
          </cell>
          <cell r="C6092" t="str">
            <v>Items</v>
          </cell>
          <cell r="D6092">
            <v>0.16</v>
          </cell>
          <cell r="E6092" t="str">
            <v>34</v>
          </cell>
          <cell r="F6092" t="str">
            <v>FERT</v>
          </cell>
          <cell r="G6092" t="str">
            <v>PIPE</v>
          </cell>
          <cell r="H6092" t="str">
            <v>S24</v>
          </cell>
          <cell r="I6092" t="str">
            <v>I</v>
          </cell>
          <cell r="J6092" t="str">
            <v>N</v>
          </cell>
          <cell r="K6092">
            <v>80.61</v>
          </cell>
          <cell r="L6092" t="str">
            <v>D16/13.7MM PVC KONNYU VEDOCSO</v>
          </cell>
        </row>
        <row r="6093">
          <cell r="A6093" t="str">
            <v>PE-T075X4.36M</v>
          </cell>
          <cell r="B6093">
            <v>2455</v>
          </cell>
          <cell r="C6093" t="str">
            <v>Meter</v>
          </cell>
          <cell r="D6093">
            <v>0.98</v>
          </cell>
          <cell r="E6093" t="str">
            <v>18</v>
          </cell>
          <cell r="F6093" t="str">
            <v>FERT</v>
          </cell>
          <cell r="G6093" t="str">
            <v>PIPE</v>
          </cell>
          <cell r="H6093" t="str">
            <v>S18</v>
          </cell>
          <cell r="I6093" t="str">
            <v>I</v>
          </cell>
          <cell r="J6093" t="str">
            <v>N</v>
          </cell>
          <cell r="K6093">
            <v>343</v>
          </cell>
          <cell r="L6093" t="str">
            <v>PE KABELVEDÖ CSÖ 75X4.3MM/6M</v>
          </cell>
        </row>
        <row r="6094">
          <cell r="A6094" t="str">
            <v>KAU-PVC-TU063</v>
          </cell>
          <cell r="B6094">
            <v>937</v>
          </cell>
          <cell r="C6094" t="str">
            <v>Items</v>
          </cell>
          <cell r="D6094">
            <v>0.08</v>
          </cell>
          <cell r="E6094" t="str">
            <v>33</v>
          </cell>
          <cell r="F6094" t="str">
            <v>FERT</v>
          </cell>
          <cell r="G6094" t="str">
            <v>FITTING</v>
          </cell>
          <cell r="H6094" t="str">
            <v>S12</v>
          </cell>
          <cell r="I6094" t="str">
            <v>I</v>
          </cell>
          <cell r="J6094" t="str">
            <v>N</v>
          </cell>
          <cell r="K6094">
            <v>258.29000000000002</v>
          </cell>
          <cell r="L6094" t="str">
            <v>LEF.POSTA CSŐ ÁTTOLO KARM.</v>
          </cell>
        </row>
        <row r="6095">
          <cell r="A6095" t="str">
            <v>100GSDR17631512S</v>
          </cell>
          <cell r="B6095">
            <v>48081</v>
          </cell>
          <cell r="C6095" t="str">
            <v>Meter</v>
          </cell>
          <cell r="D6095">
            <v>16.64</v>
          </cell>
          <cell r="E6095" t="str">
            <v>31</v>
          </cell>
          <cell r="F6095" t="str">
            <v>FERT</v>
          </cell>
          <cell r="G6095" t="str">
            <v>PIPE</v>
          </cell>
          <cell r="H6095" t="str">
            <v>S17</v>
          </cell>
          <cell r="I6095" t="str">
            <v>I</v>
          </cell>
          <cell r="J6095" t="str">
            <v>N</v>
          </cell>
          <cell r="K6095">
            <v>8916.65</v>
          </cell>
          <cell r="L6095" t="str">
            <v>PE100 GÁZNYOMÓCSÖ 315X17.9MM 6BAR (C=2.0)</v>
          </cell>
        </row>
        <row r="6096">
          <cell r="A6096" t="str">
            <v>KAEM050/0.5M</v>
          </cell>
          <cell r="B6096">
            <v>592</v>
          </cell>
          <cell r="C6096" t="str">
            <v>Items</v>
          </cell>
          <cell r="D6096">
            <v>0.24</v>
          </cell>
          <cell r="E6096" t="str">
            <v>03</v>
          </cell>
          <cell r="F6096" t="str">
            <v>FERT</v>
          </cell>
          <cell r="G6096" t="str">
            <v>PIPE</v>
          </cell>
          <cell r="H6096" t="str">
            <v>S03</v>
          </cell>
          <cell r="I6096" t="str">
            <v>I</v>
          </cell>
          <cell r="J6096" t="str">
            <v>N</v>
          </cell>
          <cell r="K6096">
            <v>158.18</v>
          </cell>
          <cell r="L6096" t="str">
            <v>TOKOS PVC LEFOLYOCSO 50X1.8X500MM</v>
          </cell>
        </row>
        <row r="6097">
          <cell r="A6097" t="str">
            <v>PVC-T110/6M</v>
          </cell>
          <cell r="B6097">
            <v>15396</v>
          </cell>
          <cell r="C6097" t="str">
            <v>Items</v>
          </cell>
          <cell r="D6097">
            <v>8.27</v>
          </cell>
          <cell r="E6097" t="str">
            <v>05</v>
          </cell>
          <cell r="F6097" t="str">
            <v>FERT</v>
          </cell>
          <cell r="G6097" t="str">
            <v>PIPE</v>
          </cell>
          <cell r="H6097" t="str">
            <v>S05</v>
          </cell>
          <cell r="I6097" t="str">
            <v>I</v>
          </cell>
          <cell r="J6097" t="str">
            <v>N</v>
          </cell>
          <cell r="K6097">
            <v>3105.57</v>
          </cell>
          <cell r="L6097" t="str">
            <v>RAG.TOK.POSTACSO 110X2.5X6000MM</v>
          </cell>
        </row>
        <row r="6098">
          <cell r="A6098" t="str">
            <v>KDEA250/160X45R</v>
          </cell>
          <cell r="B6098">
            <v>30208</v>
          </cell>
          <cell r="C6098" t="str">
            <v>Items</v>
          </cell>
          <cell r="D6098">
            <v>7.82</v>
          </cell>
          <cell r="E6098" t="str">
            <v>08</v>
          </cell>
          <cell r="F6098" t="str">
            <v>FERT</v>
          </cell>
          <cell r="G6098" t="str">
            <v>PIPE</v>
          </cell>
          <cell r="H6098" t="str">
            <v>S08</v>
          </cell>
          <cell r="I6098" t="str">
            <v>I</v>
          </cell>
          <cell r="J6098" t="str">
            <v>N</v>
          </cell>
          <cell r="K6098">
            <v>5753.86</v>
          </cell>
          <cell r="L6098" t="str">
            <v>EXTRA CSATORNA AGIDOM</v>
          </cell>
        </row>
        <row r="6099">
          <cell r="A6099" t="str">
            <v>KDEA250/200X45R</v>
          </cell>
          <cell r="B6099">
            <v>30064</v>
          </cell>
          <cell r="C6099" t="str">
            <v>Items</v>
          </cell>
          <cell r="D6099">
            <v>8.1999999999999993</v>
          </cell>
          <cell r="E6099" t="str">
            <v>08</v>
          </cell>
          <cell r="F6099" t="str">
            <v>FERT</v>
          </cell>
          <cell r="G6099" t="str">
            <v>PIPE</v>
          </cell>
          <cell r="H6099" t="str">
            <v>S08</v>
          </cell>
          <cell r="I6099" t="str">
            <v>I</v>
          </cell>
          <cell r="J6099" t="str">
            <v>N</v>
          </cell>
          <cell r="K6099">
            <v>5726.4</v>
          </cell>
          <cell r="L6099" t="str">
            <v>EXTRA CSATORNA AGIDOM</v>
          </cell>
        </row>
        <row r="6100">
          <cell r="A6100" t="str">
            <v>KDEA300/160X45R</v>
          </cell>
          <cell r="B6100">
            <v>38327</v>
          </cell>
          <cell r="C6100" t="str">
            <v>Items</v>
          </cell>
          <cell r="D6100">
            <v>10.34</v>
          </cell>
          <cell r="E6100" t="str">
            <v>08</v>
          </cell>
          <cell r="F6100" t="str">
            <v>FERT</v>
          </cell>
          <cell r="G6100" t="str">
            <v>PIPE</v>
          </cell>
          <cell r="H6100" t="str">
            <v>S08</v>
          </cell>
          <cell r="I6100" t="str">
            <v>I</v>
          </cell>
          <cell r="J6100" t="str">
            <v>N</v>
          </cell>
          <cell r="K6100">
            <v>7300.29</v>
          </cell>
          <cell r="L6100" t="str">
            <v>EXTRA CSATORNA AGIDOM</v>
          </cell>
        </row>
        <row r="6101">
          <cell r="A6101" t="str">
            <v>KDEA300/200X45R</v>
          </cell>
          <cell r="B6101">
            <v>42276</v>
          </cell>
          <cell r="C6101" t="str">
            <v>Items</v>
          </cell>
          <cell r="D6101">
            <v>12.08</v>
          </cell>
          <cell r="E6101" t="str">
            <v>08</v>
          </cell>
          <cell r="F6101" t="str">
            <v>FERT</v>
          </cell>
          <cell r="G6101" t="str">
            <v>PIPE</v>
          </cell>
          <cell r="H6101" t="str">
            <v>S08</v>
          </cell>
          <cell r="I6101" t="str">
            <v>I</v>
          </cell>
          <cell r="J6101" t="str">
            <v>N</v>
          </cell>
          <cell r="K6101">
            <v>8052.64</v>
          </cell>
          <cell r="L6101" t="str">
            <v>EXTRA CSATORNA AGIDOM</v>
          </cell>
        </row>
        <row r="6102">
          <cell r="A6102" t="str">
            <v>KDEA400/160X45R</v>
          </cell>
          <cell r="B6102">
            <v>63456</v>
          </cell>
          <cell r="C6102" t="str">
            <v>Items</v>
          </cell>
          <cell r="D6102">
            <v>19</v>
          </cell>
          <cell r="E6102" t="str">
            <v>08</v>
          </cell>
          <cell r="F6102" t="str">
            <v>FERT</v>
          </cell>
          <cell r="G6102" t="str">
            <v>PIPE</v>
          </cell>
          <cell r="H6102" t="str">
            <v>S08</v>
          </cell>
          <cell r="I6102" t="str">
            <v>I</v>
          </cell>
          <cell r="J6102" t="str">
            <v>N</v>
          </cell>
          <cell r="K6102">
            <v>12086.87</v>
          </cell>
          <cell r="L6102" t="str">
            <v>EXTRA CSATORNA AGIDOM</v>
          </cell>
        </row>
        <row r="6103">
          <cell r="A6103" t="str">
            <v>KDEA400/200X45R</v>
          </cell>
          <cell r="B6103">
            <v>78698</v>
          </cell>
          <cell r="C6103" t="str">
            <v>Items</v>
          </cell>
          <cell r="D6103">
            <v>24.96</v>
          </cell>
          <cell r="E6103" t="str">
            <v>08</v>
          </cell>
          <cell r="F6103" t="str">
            <v>FERT</v>
          </cell>
          <cell r="G6103" t="str">
            <v>PIPE</v>
          </cell>
          <cell r="H6103" t="str">
            <v>S08</v>
          </cell>
          <cell r="I6103" t="str">
            <v>I</v>
          </cell>
          <cell r="J6103" t="str">
            <v>N</v>
          </cell>
          <cell r="K6103">
            <v>14990</v>
          </cell>
          <cell r="L6103" t="str">
            <v>EXTRA CSATORNA AGIDOM</v>
          </cell>
        </row>
        <row r="6104">
          <cell r="A6104" t="str">
            <v>KDEA500/160X45R</v>
          </cell>
          <cell r="B6104">
            <v>142184</v>
          </cell>
          <cell r="C6104" t="str">
            <v>Items</v>
          </cell>
          <cell r="D6104">
            <v>38.270000000000003</v>
          </cell>
          <cell r="E6104" t="str">
            <v>08</v>
          </cell>
          <cell r="F6104" t="str">
            <v>FERT</v>
          </cell>
          <cell r="G6104" t="str">
            <v>PIPE</v>
          </cell>
          <cell r="H6104" t="str">
            <v>S08</v>
          </cell>
          <cell r="I6104" t="str">
            <v>I</v>
          </cell>
          <cell r="J6104" t="str">
            <v>N</v>
          </cell>
          <cell r="K6104">
            <v>27082.57</v>
          </cell>
          <cell r="L6104" t="str">
            <v>EXTRA CSATORNA AGIDOM</v>
          </cell>
        </row>
        <row r="6105">
          <cell r="A6105" t="str">
            <v>KDEA500/200X45R</v>
          </cell>
          <cell r="B6105">
            <v>152324</v>
          </cell>
          <cell r="C6105" t="str">
            <v>Items</v>
          </cell>
          <cell r="D6105">
            <v>42.3</v>
          </cell>
          <cell r="E6105" t="str">
            <v>08</v>
          </cell>
          <cell r="F6105" t="str">
            <v>FERT</v>
          </cell>
          <cell r="G6105" t="str">
            <v>PIPE</v>
          </cell>
          <cell r="H6105" t="str">
            <v>S08</v>
          </cell>
          <cell r="I6105" t="str">
            <v>I</v>
          </cell>
          <cell r="J6105" t="str">
            <v>N</v>
          </cell>
          <cell r="K6105">
            <v>29014.03</v>
          </cell>
          <cell r="L6105" t="str">
            <v>EXTRA CSATORNA AGIDOM</v>
          </cell>
        </row>
        <row r="6106">
          <cell r="A6106" t="str">
            <v>KDMM250</v>
          </cell>
          <cell r="B6106">
            <v>16427</v>
          </cell>
          <cell r="C6106" t="str">
            <v>Items</v>
          </cell>
          <cell r="D6106">
            <v>3.36</v>
          </cell>
          <cell r="E6106" t="str">
            <v>08</v>
          </cell>
          <cell r="F6106" t="str">
            <v>FERT</v>
          </cell>
          <cell r="G6106" t="str">
            <v>PIPE</v>
          </cell>
          <cell r="H6106" t="str">
            <v>S08</v>
          </cell>
          <cell r="I6106" t="str">
            <v>I</v>
          </cell>
          <cell r="J6106" t="str">
            <v>N</v>
          </cell>
          <cell r="K6106">
            <v>3129</v>
          </cell>
          <cell r="L6106" t="str">
            <v>KD EXTRA CSATORNA KETTOSKARM. DN250MM</v>
          </cell>
        </row>
        <row r="6107">
          <cell r="A6107" t="str">
            <v>KDMM300</v>
          </cell>
          <cell r="B6107">
            <v>25685</v>
          </cell>
          <cell r="C6107" t="str">
            <v>Items</v>
          </cell>
          <cell r="D6107">
            <v>6.45</v>
          </cell>
          <cell r="E6107" t="str">
            <v>08</v>
          </cell>
          <cell r="F6107" t="str">
            <v>FERT</v>
          </cell>
          <cell r="G6107" t="str">
            <v>PIPE</v>
          </cell>
          <cell r="H6107" t="str">
            <v>S08</v>
          </cell>
          <cell r="I6107" t="str">
            <v>I</v>
          </cell>
          <cell r="J6107" t="str">
            <v>N</v>
          </cell>
          <cell r="K6107">
            <v>4892.41</v>
          </cell>
          <cell r="L6107" t="str">
            <v>KD EXTRA CSATORNA KETTOSKARM. DN300MM</v>
          </cell>
        </row>
        <row r="6108">
          <cell r="A6108" t="str">
            <v>KDMM400</v>
          </cell>
          <cell r="B6108">
            <v>43626</v>
          </cell>
          <cell r="C6108" t="str">
            <v>Items</v>
          </cell>
          <cell r="D6108">
            <v>12.44</v>
          </cell>
          <cell r="E6108" t="str">
            <v>08</v>
          </cell>
          <cell r="F6108" t="str">
            <v>FERT</v>
          </cell>
          <cell r="G6108" t="str">
            <v>PIPE</v>
          </cell>
          <cell r="H6108" t="str">
            <v>S08</v>
          </cell>
          <cell r="I6108" t="str">
            <v>I</v>
          </cell>
          <cell r="J6108" t="str">
            <v>N</v>
          </cell>
          <cell r="K6108">
            <v>8309.76</v>
          </cell>
          <cell r="L6108" t="str">
            <v>KD EXTRA CSATORNA KETTOSKARM. DN400MM</v>
          </cell>
        </row>
        <row r="6109">
          <cell r="A6109" t="str">
            <v>KDMM500</v>
          </cell>
          <cell r="B6109">
            <v>82696</v>
          </cell>
          <cell r="C6109" t="str">
            <v>Items</v>
          </cell>
          <cell r="D6109">
            <v>24.44</v>
          </cell>
          <cell r="E6109" t="str">
            <v>08</v>
          </cell>
          <cell r="F6109" t="str">
            <v>FERT</v>
          </cell>
          <cell r="G6109" t="str">
            <v>PIPE</v>
          </cell>
          <cell r="H6109" t="str">
            <v>S08</v>
          </cell>
          <cell r="I6109" t="str">
            <v>I</v>
          </cell>
          <cell r="J6109" t="str">
            <v>N</v>
          </cell>
          <cell r="K6109">
            <v>15751.67</v>
          </cell>
          <cell r="L6109" t="str">
            <v>KD EXTRA CSATORNA KETTOSKARM. DN500MM</v>
          </cell>
        </row>
        <row r="6110">
          <cell r="A6110" t="str">
            <v>KDPS250/250</v>
          </cell>
          <cell r="B6110">
            <v>12497</v>
          </cell>
          <cell r="C6110" t="str">
            <v>Items</v>
          </cell>
          <cell r="D6110">
            <v>3.4</v>
          </cell>
          <cell r="E6110" t="str">
            <v>08</v>
          </cell>
          <cell r="F6110" t="str">
            <v>FERT</v>
          </cell>
          <cell r="G6110" t="str">
            <v>PIPE</v>
          </cell>
          <cell r="H6110" t="str">
            <v>S08</v>
          </cell>
          <cell r="I6110" t="str">
            <v>I</v>
          </cell>
          <cell r="J6110" t="str">
            <v>N</v>
          </cell>
          <cell r="K6110">
            <v>2380.38</v>
          </cell>
          <cell r="L6110" t="str">
            <v>KD EXTRA CSATORNA TOK, KG SIMA ATMENET</v>
          </cell>
        </row>
        <row r="6111">
          <cell r="A6111" t="str">
            <v>KDPS300/315</v>
          </cell>
          <cell r="B6111">
            <v>18922</v>
          </cell>
          <cell r="C6111" t="str">
            <v>Items</v>
          </cell>
          <cell r="D6111">
            <v>5.45</v>
          </cell>
          <cell r="E6111" t="str">
            <v>08</v>
          </cell>
          <cell r="F6111" t="str">
            <v>FERT</v>
          </cell>
          <cell r="G6111" t="str">
            <v>PIPE</v>
          </cell>
          <cell r="H6111" t="str">
            <v>S08</v>
          </cell>
          <cell r="I6111" t="str">
            <v>I</v>
          </cell>
          <cell r="J6111" t="str">
            <v>N</v>
          </cell>
          <cell r="K6111">
            <v>3604.11</v>
          </cell>
          <cell r="L6111" t="str">
            <v>KD EXTRA CSATORNA TOK, KG SIMA ATMENET</v>
          </cell>
        </row>
        <row r="6112">
          <cell r="A6112" t="str">
            <v>KDPS400/400</v>
          </cell>
          <cell r="B6112">
            <v>33433</v>
          </cell>
          <cell r="C6112" t="str">
            <v>Items</v>
          </cell>
          <cell r="D6112">
            <v>10.46</v>
          </cell>
          <cell r="E6112" t="str">
            <v>08</v>
          </cell>
          <cell r="F6112" t="str">
            <v>FERT</v>
          </cell>
          <cell r="G6112" t="str">
            <v>PIPE</v>
          </cell>
          <cell r="H6112" t="str">
            <v>S08</v>
          </cell>
          <cell r="I6112" t="str">
            <v>I</v>
          </cell>
          <cell r="J6112" t="str">
            <v>N</v>
          </cell>
          <cell r="K6112">
            <v>6368.16</v>
          </cell>
          <cell r="L6112" t="str">
            <v>KD EXTRA CSATORNA TOK, KG SIMA ATMENET</v>
          </cell>
        </row>
        <row r="6113">
          <cell r="A6113" t="str">
            <v>KDPS500/500</v>
          </cell>
          <cell r="B6113">
            <v>57827</v>
          </cell>
          <cell r="C6113" t="str">
            <v>Items</v>
          </cell>
          <cell r="D6113">
            <v>18.45</v>
          </cell>
          <cell r="E6113" t="str">
            <v>08</v>
          </cell>
          <cell r="F6113" t="str">
            <v>FERT</v>
          </cell>
          <cell r="G6113" t="str">
            <v>PIPE</v>
          </cell>
          <cell r="H6113" t="str">
            <v>S08</v>
          </cell>
          <cell r="I6113" t="str">
            <v>I</v>
          </cell>
          <cell r="J6113" t="str">
            <v>N</v>
          </cell>
          <cell r="K6113">
            <v>11014.71</v>
          </cell>
          <cell r="L6113" t="str">
            <v>KD EXTRA CSATORNA TOK, KG SIMA ATMENET</v>
          </cell>
        </row>
        <row r="6114">
          <cell r="A6114" t="str">
            <v>KDPT500/500</v>
          </cell>
          <cell r="B6114">
            <v>66111</v>
          </cell>
          <cell r="C6114" t="str">
            <v>Items</v>
          </cell>
          <cell r="D6114">
            <v>17.829999999999998</v>
          </cell>
          <cell r="E6114" t="str">
            <v>08</v>
          </cell>
          <cell r="F6114" t="str">
            <v>FERT</v>
          </cell>
          <cell r="G6114" t="str">
            <v>PIPE</v>
          </cell>
          <cell r="H6114" t="str">
            <v>S08</v>
          </cell>
          <cell r="I6114" t="str">
            <v>I</v>
          </cell>
          <cell r="J6114" t="str">
            <v>N</v>
          </cell>
          <cell r="K6114">
            <v>12592.59</v>
          </cell>
          <cell r="L6114" t="str">
            <v>KD EXTRA CSATORNA TOK, KG TOK ATMENET</v>
          </cell>
        </row>
        <row r="6115">
          <cell r="A6115" t="str">
            <v>KDPT400/400</v>
          </cell>
          <cell r="B6115">
            <v>41882</v>
          </cell>
          <cell r="C6115" t="str">
            <v>Items</v>
          </cell>
          <cell r="D6115">
            <v>11.48</v>
          </cell>
          <cell r="E6115" t="str">
            <v>08</v>
          </cell>
          <cell r="F6115" t="str">
            <v>FERT</v>
          </cell>
          <cell r="G6115" t="str">
            <v>PIPE</v>
          </cell>
          <cell r="H6115" t="str">
            <v>S08</v>
          </cell>
          <cell r="I6115" t="str">
            <v>I</v>
          </cell>
          <cell r="J6115" t="str">
            <v>N</v>
          </cell>
          <cell r="K6115">
            <v>7977.58</v>
          </cell>
          <cell r="L6115" t="str">
            <v>KD EXTRA CSATORNA TOK, KG TOK ATMENET</v>
          </cell>
        </row>
        <row r="6116">
          <cell r="A6116" t="str">
            <v>KDPT300/315</v>
          </cell>
          <cell r="B6116">
            <v>23276</v>
          </cell>
          <cell r="C6116" t="str">
            <v>Items</v>
          </cell>
          <cell r="D6116">
            <v>5.89</v>
          </cell>
          <cell r="E6116" t="str">
            <v>08</v>
          </cell>
          <cell r="F6116" t="str">
            <v>FERT</v>
          </cell>
          <cell r="G6116" t="str">
            <v>PIPE</v>
          </cell>
          <cell r="H6116" t="str">
            <v>S08</v>
          </cell>
          <cell r="I6116" t="str">
            <v>I</v>
          </cell>
          <cell r="J6116" t="str">
            <v>N</v>
          </cell>
          <cell r="K6116">
            <v>4433.57</v>
          </cell>
          <cell r="L6116" t="str">
            <v>KD EXTRA CSATORNA TOK, KG TOK ATMENET</v>
          </cell>
        </row>
        <row r="6117">
          <cell r="A6117" t="str">
            <v>KDPT250/250</v>
          </cell>
          <cell r="B6117">
            <v>17033</v>
          </cell>
          <cell r="C6117" t="str">
            <v>Items</v>
          </cell>
          <cell r="D6117">
            <v>4.03</v>
          </cell>
          <cell r="E6117" t="str">
            <v>08</v>
          </cell>
          <cell r="F6117" t="str">
            <v>FERT</v>
          </cell>
          <cell r="G6117" t="str">
            <v>PIPE</v>
          </cell>
          <cell r="H6117" t="str">
            <v>S08</v>
          </cell>
          <cell r="I6117" t="str">
            <v>I</v>
          </cell>
          <cell r="J6117" t="str">
            <v>N</v>
          </cell>
          <cell r="K6117">
            <v>3244.3</v>
          </cell>
          <cell r="L6117" t="str">
            <v>KD EXTRA CSATORNA TOK, KG TOK ATMENET</v>
          </cell>
        </row>
        <row r="6118">
          <cell r="A6118" t="str">
            <v>KDU-250</v>
          </cell>
          <cell r="B6118">
            <v>12048</v>
          </cell>
          <cell r="C6118" t="str">
            <v>Items</v>
          </cell>
          <cell r="D6118">
            <v>2.4700000000000002</v>
          </cell>
          <cell r="E6118" t="str">
            <v>08</v>
          </cell>
          <cell r="F6118" t="str">
            <v>FERT</v>
          </cell>
          <cell r="G6118" t="str">
            <v>PIPE</v>
          </cell>
          <cell r="H6118" t="str">
            <v>S08</v>
          </cell>
          <cell r="I6118" t="str">
            <v>I</v>
          </cell>
          <cell r="J6118" t="str">
            <v>N</v>
          </cell>
          <cell r="K6118">
            <v>2294.87</v>
          </cell>
          <cell r="L6118" t="str">
            <v>DN250 KD EXTRA CSAT. ATTOLOKARMANTYU</v>
          </cell>
        </row>
        <row r="6119">
          <cell r="A6119" t="str">
            <v>KDU-300</v>
          </cell>
          <cell r="B6119">
            <v>21104</v>
          </cell>
          <cell r="C6119" t="str">
            <v>Items</v>
          </cell>
          <cell r="D6119">
            <v>5.07</v>
          </cell>
          <cell r="E6119" t="str">
            <v>08</v>
          </cell>
          <cell r="F6119" t="str">
            <v>FERT</v>
          </cell>
          <cell r="G6119" t="str">
            <v>PIPE</v>
          </cell>
          <cell r="H6119" t="str">
            <v>S08</v>
          </cell>
          <cell r="I6119" t="str">
            <v>I</v>
          </cell>
          <cell r="J6119" t="str">
            <v>N</v>
          </cell>
          <cell r="K6119">
            <v>4019.79</v>
          </cell>
          <cell r="L6119" t="str">
            <v>DN300 KD EXTRA CSAT. ATTOLOKARMANTYU</v>
          </cell>
        </row>
        <row r="6120">
          <cell r="A6120" t="str">
            <v>KDU-400</v>
          </cell>
          <cell r="B6120">
            <v>33812</v>
          </cell>
          <cell r="C6120" t="str">
            <v>Items</v>
          </cell>
          <cell r="D6120">
            <v>9.42</v>
          </cell>
          <cell r="E6120" t="str">
            <v>08</v>
          </cell>
          <cell r="F6120" t="str">
            <v>FERT</v>
          </cell>
          <cell r="G6120" t="str">
            <v>PIPE</v>
          </cell>
          <cell r="H6120" t="str">
            <v>S08</v>
          </cell>
          <cell r="I6120" t="str">
            <v>I</v>
          </cell>
          <cell r="J6120" t="str">
            <v>N</v>
          </cell>
          <cell r="K6120">
            <v>6440.41</v>
          </cell>
          <cell r="L6120" t="str">
            <v>DN400 KD EXTRA CSAT. ATTOLOKARMANTYU</v>
          </cell>
        </row>
        <row r="6121">
          <cell r="A6121" t="str">
            <v>KDU-500</v>
          </cell>
          <cell r="B6121">
            <v>68182</v>
          </cell>
          <cell r="C6121" t="str">
            <v>Items</v>
          </cell>
          <cell r="D6121">
            <v>17.73</v>
          </cell>
          <cell r="E6121" t="str">
            <v>08</v>
          </cell>
          <cell r="F6121" t="str">
            <v>FERT</v>
          </cell>
          <cell r="G6121" t="str">
            <v>PIPE</v>
          </cell>
          <cell r="H6121" t="str">
            <v>S08</v>
          </cell>
          <cell r="I6121" t="str">
            <v>I</v>
          </cell>
          <cell r="J6121" t="str">
            <v>N</v>
          </cell>
          <cell r="K6121">
            <v>12987.08</v>
          </cell>
          <cell r="L6121" t="str">
            <v>DN500 KD EXTRA CSAT. ATTOLOKARMANTYU</v>
          </cell>
        </row>
        <row r="6122">
          <cell r="A6122" t="str">
            <v>PEP16/3MMU.IIT</v>
          </cell>
          <cell r="B6122">
            <v>391</v>
          </cell>
          <cell r="C6122" t="str">
            <v>Items</v>
          </cell>
          <cell r="D6122">
            <v>0.2</v>
          </cell>
          <cell r="E6122" t="str">
            <v>35</v>
          </cell>
          <cell r="F6122" t="str">
            <v>FERT</v>
          </cell>
          <cell r="G6122" t="str">
            <v>PIPE</v>
          </cell>
          <cell r="H6122" t="str">
            <v>S24</v>
          </cell>
          <cell r="I6122" t="str">
            <v>I</v>
          </cell>
          <cell r="J6122" t="str">
            <v>N</v>
          </cell>
          <cell r="K6122">
            <v>101.4</v>
          </cell>
          <cell r="L6122" t="str">
            <v>D16/13.7MM PVC KONNYU VEDOCSO</v>
          </cell>
        </row>
        <row r="6123">
          <cell r="A6123" t="str">
            <v>PEP20/3MMU.IIT</v>
          </cell>
          <cell r="B6123">
            <v>546</v>
          </cell>
          <cell r="C6123" t="str">
            <v>Items</v>
          </cell>
          <cell r="D6123">
            <v>0.28000000000000003</v>
          </cell>
          <cell r="E6123" t="str">
            <v>35</v>
          </cell>
          <cell r="F6123" t="str">
            <v>FERT</v>
          </cell>
          <cell r="G6123" t="str">
            <v>PIPE</v>
          </cell>
          <cell r="H6123" t="str">
            <v>S24</v>
          </cell>
          <cell r="I6123" t="str">
            <v>I</v>
          </cell>
          <cell r="J6123" t="str">
            <v>N</v>
          </cell>
          <cell r="K6123">
            <v>123.15</v>
          </cell>
          <cell r="L6123" t="str">
            <v>D20/17.4MM PVC KONNYU VEDOCSO</v>
          </cell>
        </row>
        <row r="6124">
          <cell r="A6124" t="str">
            <v>PEP25/3MMU.IIT</v>
          </cell>
          <cell r="B6124">
            <v>752</v>
          </cell>
          <cell r="C6124" t="str">
            <v>Items</v>
          </cell>
          <cell r="D6124">
            <v>0.39</v>
          </cell>
          <cell r="E6124" t="str">
            <v>35</v>
          </cell>
          <cell r="F6124" t="str">
            <v>FERT</v>
          </cell>
          <cell r="G6124" t="str">
            <v>PIPE</v>
          </cell>
          <cell r="H6124" t="str">
            <v>S24</v>
          </cell>
          <cell r="I6124" t="str">
            <v>I</v>
          </cell>
          <cell r="J6124" t="str">
            <v>N</v>
          </cell>
          <cell r="K6124">
            <v>164.35</v>
          </cell>
          <cell r="L6124" t="str">
            <v>D25/22.1MM PVC KONNYU VEDOCSO</v>
          </cell>
        </row>
        <row r="6125">
          <cell r="A6125" t="str">
            <v>PEP32/3MMU.IIT</v>
          </cell>
          <cell r="B6125">
            <v>1207</v>
          </cell>
          <cell r="C6125" t="str">
            <v>Items</v>
          </cell>
          <cell r="D6125">
            <v>0.61</v>
          </cell>
          <cell r="E6125" t="str">
            <v>35</v>
          </cell>
          <cell r="F6125" t="str">
            <v>FERT</v>
          </cell>
          <cell r="G6125" t="str">
            <v>PIPE</v>
          </cell>
          <cell r="H6125" t="str">
            <v>S24</v>
          </cell>
          <cell r="I6125" t="str">
            <v>I</v>
          </cell>
          <cell r="J6125" t="str">
            <v>N</v>
          </cell>
          <cell r="K6125">
            <v>258.12</v>
          </cell>
          <cell r="L6125" t="str">
            <v>D32/28.6MM PVC KONNYU VEDOCSO</v>
          </cell>
        </row>
        <row r="6126">
          <cell r="A6126" t="str">
            <v>PE-T50X3.5300M</v>
          </cell>
          <cell r="B6126">
            <v>7736</v>
          </cell>
          <cell r="C6126" t="str">
            <v>Items</v>
          </cell>
          <cell r="D6126">
            <v>3.24</v>
          </cell>
          <cell r="E6126" t="str">
            <v>18</v>
          </cell>
          <cell r="F6126" t="str">
            <v>FERT</v>
          </cell>
          <cell r="G6126" t="str">
            <v>PIPE</v>
          </cell>
          <cell r="H6126" t="str">
            <v>S18</v>
          </cell>
          <cell r="I6126" t="str">
            <v>I</v>
          </cell>
          <cell r="J6126" t="str">
            <v>N</v>
          </cell>
          <cell r="K6126">
            <v>197.43</v>
          </cell>
          <cell r="L6126" t="str">
            <v>PE KABELVEDO CSÖ 50X3.5MM/300M</v>
          </cell>
        </row>
        <row r="6127">
          <cell r="A6127" t="str">
            <v>063/6SIMAKUTCSO</v>
          </cell>
          <cell r="B6127">
            <v>14277</v>
          </cell>
          <cell r="C6127" t="str">
            <v>Items</v>
          </cell>
          <cell r="D6127">
            <v>4.82</v>
          </cell>
          <cell r="E6127" t="str">
            <v>06</v>
          </cell>
          <cell r="F6127" t="str">
            <v>FERT</v>
          </cell>
          <cell r="G6127" t="str">
            <v>PIPE</v>
          </cell>
          <cell r="H6127" t="str">
            <v>S06</v>
          </cell>
          <cell r="I6127" t="str">
            <v>I</v>
          </cell>
          <cell r="J6127" t="str">
            <v>N</v>
          </cell>
          <cell r="K6127">
            <v>1958.4</v>
          </cell>
          <cell r="L6127" t="str">
            <v>SIMA KUTBELESCSO 63X3.0X6000MM</v>
          </cell>
        </row>
        <row r="6128">
          <cell r="A6128" t="str">
            <v>090/6SIMAKUTCSO</v>
          </cell>
          <cell r="B6128">
            <v>23055</v>
          </cell>
          <cell r="C6128" t="str">
            <v>Items</v>
          </cell>
          <cell r="D6128">
            <v>9.8699999999999992</v>
          </cell>
          <cell r="E6128" t="str">
            <v>06</v>
          </cell>
          <cell r="F6128" t="str">
            <v>FERT</v>
          </cell>
          <cell r="G6128" t="str">
            <v>PIPE</v>
          </cell>
          <cell r="H6128" t="str">
            <v>S06</v>
          </cell>
          <cell r="I6128" t="str">
            <v>I</v>
          </cell>
          <cell r="J6128" t="str">
            <v>N</v>
          </cell>
          <cell r="K6128">
            <v>3631.2</v>
          </cell>
          <cell r="L6128" t="str">
            <v>SIMA KÚTBÉLÉSCSO 90X4.3X6000MM</v>
          </cell>
        </row>
        <row r="6129">
          <cell r="A6129" t="str">
            <v>110/6SIMAKUTCSO</v>
          </cell>
          <cell r="B6129">
            <v>32826</v>
          </cell>
          <cell r="C6129" t="str">
            <v>Items</v>
          </cell>
          <cell r="D6129">
            <v>14.06</v>
          </cell>
          <cell r="E6129" t="str">
            <v>06</v>
          </cell>
          <cell r="F6129" t="str">
            <v>FERT</v>
          </cell>
          <cell r="G6129" t="str">
            <v>PIPE</v>
          </cell>
          <cell r="H6129" t="str">
            <v>S06</v>
          </cell>
          <cell r="I6129" t="str">
            <v>I</v>
          </cell>
          <cell r="J6129" t="str">
            <v>N</v>
          </cell>
          <cell r="K6129">
            <v>5425.36</v>
          </cell>
          <cell r="L6129" t="str">
            <v>SIMA KUTBELESCSO 110X5.3X6000MM</v>
          </cell>
        </row>
        <row r="6130">
          <cell r="A6130" t="str">
            <v>110/8SIMAKUTCSO</v>
          </cell>
          <cell r="B6130">
            <v>43649</v>
          </cell>
          <cell r="C6130" t="str">
            <v>Items</v>
          </cell>
          <cell r="D6130">
            <v>18.739999999999998</v>
          </cell>
          <cell r="E6130" t="str">
            <v>06</v>
          </cell>
          <cell r="F6130" t="str">
            <v>FERT</v>
          </cell>
          <cell r="G6130" t="str">
            <v>PIPE</v>
          </cell>
          <cell r="H6130" t="str">
            <v>S06</v>
          </cell>
          <cell r="I6130" t="str">
            <v>I</v>
          </cell>
          <cell r="J6130" t="str">
            <v>N</v>
          </cell>
          <cell r="K6130">
            <v>6885</v>
          </cell>
          <cell r="L6130" t="str">
            <v>SIMA KUTBELESCSO 110X5.3X8000MM</v>
          </cell>
        </row>
        <row r="6131">
          <cell r="A6131" t="str">
            <v>315/6SIMAKUTCSO</v>
          </cell>
          <cell r="B6131">
            <v>278126</v>
          </cell>
          <cell r="C6131" t="str">
            <v>Items</v>
          </cell>
          <cell r="D6131">
            <v>115.54</v>
          </cell>
          <cell r="E6131" t="str">
            <v>06</v>
          </cell>
          <cell r="F6131" t="str">
            <v>FERT</v>
          </cell>
          <cell r="G6131" t="str">
            <v>PIPE</v>
          </cell>
          <cell r="H6131" t="str">
            <v>S06</v>
          </cell>
          <cell r="I6131" t="str">
            <v>I</v>
          </cell>
          <cell r="J6131" t="str">
            <v>N</v>
          </cell>
          <cell r="K6131">
            <v>42707.4</v>
          </cell>
          <cell r="L6131" t="str">
            <v>SIMA KUTBELESCSÖ 315X15.0x6000MM</v>
          </cell>
        </row>
        <row r="6132">
          <cell r="A6132" t="str">
            <v>225/6TOK.KUTCSO</v>
          </cell>
          <cell r="B6132">
            <v>154518</v>
          </cell>
          <cell r="C6132" t="str">
            <v>Items</v>
          </cell>
          <cell r="D6132">
            <v>63.23</v>
          </cell>
          <cell r="E6132" t="str">
            <v>06</v>
          </cell>
          <cell r="F6132" t="str">
            <v>FERT</v>
          </cell>
          <cell r="G6132" t="str">
            <v>PIPE</v>
          </cell>
          <cell r="H6132" t="str">
            <v>S06</v>
          </cell>
          <cell r="I6132" t="str">
            <v>I</v>
          </cell>
          <cell r="J6132" t="str">
            <v>N</v>
          </cell>
          <cell r="K6132">
            <v>24816.44</v>
          </cell>
          <cell r="L6132" t="str">
            <v>TOKOS KUTBELESCSÖ 225X10.8X6000MM</v>
          </cell>
        </row>
        <row r="6133">
          <cell r="A6133" t="str">
            <v>280/6TOK.KUTCSO</v>
          </cell>
          <cell r="B6133">
            <v>239288</v>
          </cell>
          <cell r="C6133" t="str">
            <v>Items</v>
          </cell>
          <cell r="D6133">
            <v>98.03</v>
          </cell>
          <cell r="E6133" t="str">
            <v>06</v>
          </cell>
          <cell r="F6133" t="str">
            <v>FERT</v>
          </cell>
          <cell r="G6133" t="str">
            <v>PIPE</v>
          </cell>
          <cell r="H6133" t="str">
            <v>S06</v>
          </cell>
          <cell r="I6133" t="str">
            <v>I</v>
          </cell>
          <cell r="J6133" t="str">
            <v>N</v>
          </cell>
          <cell r="K6133">
            <v>38277.730000000003</v>
          </cell>
          <cell r="L6133" t="str">
            <v>TOKOS KUTBELESCSÖ 280X13.4X6000MM</v>
          </cell>
        </row>
        <row r="6134">
          <cell r="A6134" t="str">
            <v>315/6TOK.KUTCSO</v>
          </cell>
          <cell r="B6134">
            <v>301320</v>
          </cell>
          <cell r="C6134" t="str">
            <v>Items</v>
          </cell>
          <cell r="D6134">
            <v>123.35</v>
          </cell>
          <cell r="E6134" t="str">
            <v>06</v>
          </cell>
          <cell r="F6134" t="str">
            <v>FERT</v>
          </cell>
          <cell r="G6134" t="str">
            <v>PIPE</v>
          </cell>
          <cell r="H6134" t="str">
            <v>S06</v>
          </cell>
          <cell r="I6134" t="str">
            <v>I</v>
          </cell>
          <cell r="J6134" t="str">
            <v>N</v>
          </cell>
          <cell r="K6134">
            <v>48140.15</v>
          </cell>
          <cell r="L6134" t="str">
            <v>TOKOS KUTBELESCSÖ 315X15.0X6000MM</v>
          </cell>
        </row>
        <row r="6135">
          <cell r="A6135" t="str">
            <v>NY020/3M16B</v>
          </cell>
          <cell r="B6135">
            <v>1233</v>
          </cell>
          <cell r="C6135" t="str">
            <v>Items</v>
          </cell>
          <cell r="D6135">
            <v>0.41</v>
          </cell>
          <cell r="E6135" t="str">
            <v>1P</v>
          </cell>
          <cell r="F6135" t="str">
            <v>FERT</v>
          </cell>
          <cell r="G6135" t="str">
            <v>PIPE</v>
          </cell>
          <cell r="H6135" t="str">
            <v>S04</v>
          </cell>
          <cell r="I6135" t="str">
            <v>I</v>
          </cell>
          <cell r="J6135" t="str">
            <v>N</v>
          </cell>
          <cell r="K6135">
            <v>225.74</v>
          </cell>
          <cell r="L6135" t="str">
            <v>PVC NYOMOCSO 20X1.5X3000MM</v>
          </cell>
        </row>
        <row r="6136">
          <cell r="A6136" t="str">
            <v>KAEM032/0.5M</v>
          </cell>
          <cell r="B6136">
            <v>521</v>
          </cell>
          <cell r="C6136" t="str">
            <v>Items</v>
          </cell>
          <cell r="D6136">
            <v>0.15</v>
          </cell>
          <cell r="E6136" t="str">
            <v>03</v>
          </cell>
          <cell r="F6136" t="str">
            <v>FERT</v>
          </cell>
          <cell r="G6136" t="str">
            <v>PIPE</v>
          </cell>
          <cell r="H6136" t="str">
            <v>S03</v>
          </cell>
          <cell r="I6136" t="str">
            <v>I</v>
          </cell>
          <cell r="J6136" t="str">
            <v>N</v>
          </cell>
          <cell r="K6136">
            <v>139</v>
          </cell>
          <cell r="L6136" t="str">
            <v>TOKOS PVC LEFOLYOCSO 32X1.8X500MM</v>
          </cell>
        </row>
        <row r="6137">
          <cell r="A6137" t="str">
            <v>KAEM040/0.5M</v>
          </cell>
          <cell r="B6137">
            <v>524</v>
          </cell>
          <cell r="C6137" t="str">
            <v>Items</v>
          </cell>
          <cell r="D6137">
            <v>0.19</v>
          </cell>
          <cell r="E6137" t="str">
            <v>03</v>
          </cell>
          <cell r="F6137" t="str">
            <v>FERT</v>
          </cell>
          <cell r="G6137" t="str">
            <v>PIPE</v>
          </cell>
          <cell r="H6137" t="str">
            <v>S03</v>
          </cell>
          <cell r="I6137" t="str">
            <v>I</v>
          </cell>
          <cell r="J6137" t="str">
            <v>N</v>
          </cell>
          <cell r="K6137">
            <v>140.61000000000001</v>
          </cell>
          <cell r="L6137" t="str">
            <v>TOKOS PVC LEFOLYOCSO 40X1.8X500MM</v>
          </cell>
        </row>
        <row r="6138">
          <cell r="A6138" t="str">
            <v>KAEM063/0.5M</v>
          </cell>
          <cell r="B6138">
            <v>1024</v>
          </cell>
          <cell r="C6138" t="str">
            <v>Items</v>
          </cell>
          <cell r="D6138">
            <v>0.31</v>
          </cell>
          <cell r="E6138" t="str">
            <v>03</v>
          </cell>
          <cell r="F6138" t="str">
            <v>FERT</v>
          </cell>
          <cell r="G6138" t="str">
            <v>PIPE</v>
          </cell>
          <cell r="H6138" t="str">
            <v>S03</v>
          </cell>
          <cell r="I6138" t="str">
            <v>I</v>
          </cell>
          <cell r="J6138" t="str">
            <v>N</v>
          </cell>
          <cell r="K6138">
            <v>213.18</v>
          </cell>
          <cell r="L6138" t="str">
            <v>TOKOS PVC LEFOLYOCSO 63X1.8X500MM</v>
          </cell>
        </row>
        <row r="6139">
          <cell r="A6139" t="str">
            <v>KGEA250/160X45R</v>
          </cell>
          <cell r="B6139">
            <v>20622</v>
          </cell>
          <cell r="C6139" t="str">
            <v>Items</v>
          </cell>
          <cell r="D6139">
            <v>5.3</v>
          </cell>
          <cell r="E6139" t="str">
            <v>07</v>
          </cell>
          <cell r="F6139" t="str">
            <v>FERT</v>
          </cell>
          <cell r="G6139" t="str">
            <v>PIPE</v>
          </cell>
          <cell r="H6139" t="str">
            <v>S07</v>
          </cell>
          <cell r="I6139" t="str">
            <v>I</v>
          </cell>
          <cell r="J6139" t="str">
            <v>N</v>
          </cell>
          <cell r="K6139">
            <v>4339.12</v>
          </cell>
          <cell r="L6139" t="str">
            <v>CSATORNA AGIDOM RAGASZTOTT KIV.</v>
          </cell>
        </row>
        <row r="6140">
          <cell r="A6140" t="str">
            <v>KGEA250/200X45R</v>
          </cell>
          <cell r="B6140">
            <v>27506</v>
          </cell>
          <cell r="C6140" t="str">
            <v>Items</v>
          </cell>
          <cell r="D6140">
            <v>7.55</v>
          </cell>
          <cell r="E6140" t="str">
            <v>07</v>
          </cell>
          <cell r="F6140" t="str">
            <v>FERT</v>
          </cell>
          <cell r="G6140" t="str">
            <v>PIPE</v>
          </cell>
          <cell r="H6140" t="str">
            <v>S07</v>
          </cell>
          <cell r="I6140" t="str">
            <v>I</v>
          </cell>
          <cell r="J6140" t="str">
            <v>N</v>
          </cell>
          <cell r="K6140">
            <v>5263.96</v>
          </cell>
          <cell r="L6140" t="str">
            <v>CSATORNA AGIDOM RAGASZTOTT KIV.</v>
          </cell>
        </row>
        <row r="6141">
          <cell r="A6141" t="str">
            <v>063/6TOK.KUTCSO</v>
          </cell>
          <cell r="B6141">
            <v>11137</v>
          </cell>
          <cell r="C6141" t="str">
            <v>Items</v>
          </cell>
          <cell r="D6141">
            <v>4.7</v>
          </cell>
          <cell r="E6141" t="str">
            <v>06</v>
          </cell>
          <cell r="F6141" t="str">
            <v>FERT</v>
          </cell>
          <cell r="G6141" t="str">
            <v>PIPE</v>
          </cell>
          <cell r="H6141" t="str">
            <v>S06</v>
          </cell>
          <cell r="I6141" t="str">
            <v>I</v>
          </cell>
          <cell r="J6141" t="str">
            <v>N</v>
          </cell>
          <cell r="K6141">
            <v>1952.46</v>
          </cell>
          <cell r="L6141" t="str">
            <v>TOKOS KUTBELESCSO 63X3.0X6000MM</v>
          </cell>
        </row>
        <row r="6142">
          <cell r="A6142" t="str">
            <v>PE-T40X2.3300P</v>
          </cell>
          <cell r="B6142">
            <v>630</v>
          </cell>
          <cell r="C6142" t="str">
            <v>Meter</v>
          </cell>
          <cell r="D6142">
            <v>0.26</v>
          </cell>
          <cell r="E6142" t="str">
            <v>18</v>
          </cell>
          <cell r="F6142" t="str">
            <v>FERT</v>
          </cell>
          <cell r="G6142" t="str">
            <v>PIPE</v>
          </cell>
          <cell r="H6142" t="str">
            <v>S18</v>
          </cell>
          <cell r="I6142" t="str">
            <v>I</v>
          </cell>
          <cell r="J6142" t="str">
            <v>N</v>
          </cell>
          <cell r="K6142">
            <v>91.57</v>
          </cell>
          <cell r="L6142" t="str">
            <v>PE KABELVEDO CSÖ 40X2.3MM/300M</v>
          </cell>
        </row>
        <row r="6143">
          <cell r="A6143" t="str">
            <v>PE-T40X2.3300Z</v>
          </cell>
          <cell r="B6143">
            <v>630</v>
          </cell>
          <cell r="C6143" t="str">
            <v>Meter</v>
          </cell>
          <cell r="D6143">
            <v>0.26</v>
          </cell>
          <cell r="E6143" t="str">
            <v>18</v>
          </cell>
          <cell r="F6143" t="str">
            <v>FERT</v>
          </cell>
          <cell r="G6143" t="str">
            <v>PIPE</v>
          </cell>
          <cell r="H6143" t="str">
            <v>S18</v>
          </cell>
          <cell r="I6143" t="str">
            <v>I</v>
          </cell>
          <cell r="J6143" t="str">
            <v>N</v>
          </cell>
          <cell r="K6143">
            <v>91.59</v>
          </cell>
          <cell r="L6143" t="str">
            <v>PE KABELVEDO CSÖ 40X2.3MM/300M</v>
          </cell>
        </row>
        <row r="6144">
          <cell r="A6144" t="str">
            <v>PE-T40X2.3300F</v>
          </cell>
          <cell r="B6144">
            <v>630</v>
          </cell>
          <cell r="C6144" t="str">
            <v>Meter</v>
          </cell>
          <cell r="D6144">
            <v>0.26</v>
          </cell>
          <cell r="E6144" t="str">
            <v>18</v>
          </cell>
          <cell r="F6144" t="str">
            <v>FERT</v>
          </cell>
          <cell r="G6144" t="str">
            <v>PIPE</v>
          </cell>
          <cell r="H6144" t="str">
            <v>S18</v>
          </cell>
          <cell r="I6144" t="str">
            <v>I</v>
          </cell>
          <cell r="J6144" t="str">
            <v>N</v>
          </cell>
          <cell r="K6144">
            <v>91.66</v>
          </cell>
          <cell r="L6144" t="str">
            <v>PE KABELVEDO CSÖ 40X2.3MM/300M</v>
          </cell>
        </row>
        <row r="6145">
          <cell r="A6145" t="str">
            <v>PEP11/2.5MMUIII</v>
          </cell>
          <cell r="B6145">
            <v>159</v>
          </cell>
          <cell r="C6145" t="str">
            <v>Items</v>
          </cell>
          <cell r="D6145">
            <v>7.0000000000000007E-2</v>
          </cell>
          <cell r="E6145" t="str">
            <v>36</v>
          </cell>
          <cell r="F6145" t="str">
            <v>FERT</v>
          </cell>
          <cell r="G6145" t="str">
            <v>PIPE</v>
          </cell>
          <cell r="H6145" t="str">
            <v>S24</v>
          </cell>
          <cell r="I6145" t="str">
            <v>N</v>
          </cell>
          <cell r="J6145" t="str">
            <v>N</v>
          </cell>
          <cell r="K6145">
            <v>31.92</v>
          </cell>
          <cell r="L6145" t="str">
            <v>D11/2500MM PVC HAJLíTHATÓ VÉDÖCSÖ</v>
          </cell>
        </row>
        <row r="6146">
          <cell r="A6146" t="str">
            <v>PEP13/2.5MMUIII</v>
          </cell>
          <cell r="B6146">
            <v>168</v>
          </cell>
          <cell r="C6146" t="str">
            <v>Items</v>
          </cell>
          <cell r="D6146">
            <v>0.08</v>
          </cell>
          <cell r="E6146" t="str">
            <v>36</v>
          </cell>
          <cell r="F6146" t="str">
            <v>FERT</v>
          </cell>
          <cell r="G6146" t="str">
            <v>PIPE</v>
          </cell>
          <cell r="H6146" t="str">
            <v>S24</v>
          </cell>
          <cell r="I6146" t="str">
            <v>N</v>
          </cell>
          <cell r="J6146" t="str">
            <v>N</v>
          </cell>
          <cell r="K6146">
            <v>33.770000000000003</v>
          </cell>
          <cell r="L6146" t="str">
            <v>D13.5/2500MM PVC HAJLíTHATÓ VÉDÖCSÖ</v>
          </cell>
        </row>
        <row r="6147">
          <cell r="A6147" t="str">
            <v>PEP16/2.5MMUIII</v>
          </cell>
          <cell r="B6147">
            <v>243</v>
          </cell>
          <cell r="C6147" t="str">
            <v>Items</v>
          </cell>
          <cell r="D6147">
            <v>0.11</v>
          </cell>
          <cell r="E6147" t="str">
            <v>36</v>
          </cell>
          <cell r="F6147" t="str">
            <v>FERT</v>
          </cell>
          <cell r="G6147" t="str">
            <v>PIPE</v>
          </cell>
          <cell r="H6147" t="str">
            <v>S24</v>
          </cell>
          <cell r="I6147" t="str">
            <v>N</v>
          </cell>
          <cell r="J6147" t="str">
            <v>N</v>
          </cell>
          <cell r="K6147">
            <v>43.59</v>
          </cell>
          <cell r="L6147" t="str">
            <v>D16/2500MM PVC HAJLíTHATÓ VÉDÖCSÖ</v>
          </cell>
        </row>
        <row r="6148">
          <cell r="A6148" t="str">
            <v>PEP23/2.5MMUIII</v>
          </cell>
          <cell r="B6148">
            <v>420</v>
          </cell>
          <cell r="C6148" t="str">
            <v>Items</v>
          </cell>
          <cell r="D6148">
            <v>0.2</v>
          </cell>
          <cell r="E6148" t="str">
            <v>36</v>
          </cell>
          <cell r="F6148" t="str">
            <v>FERT</v>
          </cell>
          <cell r="G6148" t="str">
            <v>PIPE</v>
          </cell>
          <cell r="H6148" t="str">
            <v>S24</v>
          </cell>
          <cell r="I6148" t="str">
            <v>I</v>
          </cell>
          <cell r="J6148" t="str">
            <v>N</v>
          </cell>
          <cell r="K6148">
            <v>90.57</v>
          </cell>
          <cell r="L6148" t="str">
            <v>D21/2500MM PVC HAJLíTHATÓ VÉDÖCSÖ</v>
          </cell>
        </row>
        <row r="6149">
          <cell r="A6149" t="str">
            <v>PEP29/2.5MMUIII</v>
          </cell>
          <cell r="B6149">
            <v>664</v>
          </cell>
          <cell r="C6149" t="str">
            <v>Items</v>
          </cell>
          <cell r="D6149">
            <v>0.3</v>
          </cell>
          <cell r="E6149" t="str">
            <v>36</v>
          </cell>
          <cell r="F6149" t="str">
            <v>FERT</v>
          </cell>
          <cell r="G6149" t="str">
            <v>PIPE</v>
          </cell>
          <cell r="H6149" t="str">
            <v>S24</v>
          </cell>
          <cell r="I6149" t="str">
            <v>I</v>
          </cell>
          <cell r="J6149" t="str">
            <v>N</v>
          </cell>
          <cell r="K6149">
            <v>136.59</v>
          </cell>
          <cell r="L6149" t="str">
            <v>D29/2500MM PVC KÖNNYÜ VÉDÖCSÖ</v>
          </cell>
        </row>
        <row r="6150">
          <cell r="A6150" t="str">
            <v>PEP36/2.5MMUIII</v>
          </cell>
          <cell r="B6150">
            <v>941</v>
          </cell>
          <cell r="C6150" t="str">
            <v>Items</v>
          </cell>
          <cell r="D6150">
            <v>0.43</v>
          </cell>
          <cell r="E6150" t="str">
            <v>36</v>
          </cell>
          <cell r="F6150" t="str">
            <v>FERT</v>
          </cell>
          <cell r="G6150" t="str">
            <v>PIPE</v>
          </cell>
          <cell r="H6150" t="str">
            <v>S24</v>
          </cell>
          <cell r="I6150" t="str">
            <v>I</v>
          </cell>
          <cell r="J6150" t="str">
            <v>N</v>
          </cell>
          <cell r="K6150">
            <v>190.15</v>
          </cell>
          <cell r="L6150" t="str">
            <v>D36/2500MM PVC HAJLíTHATÓ VÉDÖCSÖ</v>
          </cell>
        </row>
        <row r="6151">
          <cell r="A6151" t="str">
            <v>PEP48/2.5MMUIII</v>
          </cell>
          <cell r="B6151">
            <v>1469</v>
          </cell>
          <cell r="C6151" t="str">
            <v>Items</v>
          </cell>
          <cell r="D6151">
            <v>0.67</v>
          </cell>
          <cell r="E6151" t="str">
            <v>36</v>
          </cell>
          <cell r="F6151" t="str">
            <v>FERT</v>
          </cell>
          <cell r="G6151" t="str">
            <v>PIPE</v>
          </cell>
          <cell r="H6151" t="str">
            <v>S24</v>
          </cell>
          <cell r="I6151" t="str">
            <v>I</v>
          </cell>
          <cell r="J6151" t="str">
            <v>N</v>
          </cell>
          <cell r="K6151">
            <v>292.73</v>
          </cell>
          <cell r="L6151" t="str">
            <v>D48/2500MM PVC HAJLíTHATÓ VÉDÖCSÖ</v>
          </cell>
        </row>
        <row r="6152">
          <cell r="A6152" t="str">
            <v>PVCTEM110/90F/R500</v>
          </cell>
          <cell r="B6152">
            <v>6396</v>
          </cell>
          <cell r="C6152" t="str">
            <v>Items</v>
          </cell>
          <cell r="D6152">
            <v>1.84</v>
          </cell>
          <cell r="E6152" t="str">
            <v>10</v>
          </cell>
          <cell r="F6152" t="str">
            <v>FERT</v>
          </cell>
          <cell r="G6152" t="str">
            <v>PIPE</v>
          </cell>
          <cell r="H6152" t="str">
            <v>S10</v>
          </cell>
          <cell r="I6152" t="str">
            <v>I</v>
          </cell>
          <cell r="J6152" t="str">
            <v>N</v>
          </cell>
          <cell r="K6152">
            <v>1150.3800000000001</v>
          </cell>
          <cell r="L6152" t="str">
            <v>GUMIGYÜRÜS TOKOS POSTAIV 90 FOK, R=500MM</v>
          </cell>
        </row>
        <row r="6153">
          <cell r="A6153" t="str">
            <v>PVCTEM110/24F/R500</v>
          </cell>
          <cell r="B6153">
            <v>4285</v>
          </cell>
          <cell r="C6153" t="str">
            <v>Items</v>
          </cell>
          <cell r="D6153">
            <v>1.1100000000000001</v>
          </cell>
          <cell r="E6153" t="str">
            <v>10</v>
          </cell>
          <cell r="F6153" t="str">
            <v>FERT</v>
          </cell>
          <cell r="G6153" t="str">
            <v>PIPE</v>
          </cell>
          <cell r="H6153" t="str">
            <v>S10</v>
          </cell>
          <cell r="I6153" t="str">
            <v>I</v>
          </cell>
          <cell r="J6153" t="str">
            <v>N</v>
          </cell>
          <cell r="K6153">
            <v>870.6</v>
          </cell>
          <cell r="L6153" t="str">
            <v>GUMIGYÜRÜS TOKOS POSTAIV 24 FOK, R=500MM</v>
          </cell>
        </row>
        <row r="6154">
          <cell r="A6154" t="str">
            <v>PVCTEM110/45F/R500</v>
          </cell>
          <cell r="B6154">
            <v>5358</v>
          </cell>
          <cell r="C6154" t="str">
            <v>Items</v>
          </cell>
          <cell r="D6154">
            <v>1.48</v>
          </cell>
          <cell r="E6154" t="str">
            <v>10</v>
          </cell>
          <cell r="F6154" t="str">
            <v>FERT</v>
          </cell>
          <cell r="G6154" t="str">
            <v>PIPE</v>
          </cell>
          <cell r="H6154" t="str">
            <v>S10</v>
          </cell>
          <cell r="I6154" t="str">
            <v>I</v>
          </cell>
          <cell r="J6154" t="str">
            <v>N</v>
          </cell>
          <cell r="K6154">
            <v>1011.74</v>
          </cell>
          <cell r="L6154" t="str">
            <v>GUMIGYÜRÜS TOKOS POSTAIV 45 FOK, R=500MM</v>
          </cell>
        </row>
        <row r="6155">
          <cell r="A6155" t="str">
            <v>KGFP500</v>
          </cell>
          <cell r="B6155">
            <v>53196</v>
          </cell>
          <cell r="C6155" t="str">
            <v>Items</v>
          </cell>
          <cell r="D6155">
            <v>13.03</v>
          </cell>
          <cell r="E6155" t="str">
            <v>07</v>
          </cell>
          <cell r="F6155" t="str">
            <v>FERT</v>
          </cell>
          <cell r="G6155" t="str">
            <v>PIPE</v>
          </cell>
          <cell r="H6155" t="str">
            <v>S07</v>
          </cell>
          <cell r="I6155" t="str">
            <v>I</v>
          </cell>
          <cell r="J6155" t="str">
            <v>N</v>
          </cell>
          <cell r="K6155">
            <v>12732.85</v>
          </cell>
          <cell r="L6155" t="str">
            <v>CSATORNA AKNABEKOTO IDOM</v>
          </cell>
        </row>
        <row r="6156">
          <cell r="A6156" t="str">
            <v>KGEAT400/200X90R</v>
          </cell>
          <cell r="B6156">
            <v>74709</v>
          </cell>
          <cell r="C6156" t="str">
            <v>Items</v>
          </cell>
          <cell r="D6156">
            <v>18.88</v>
          </cell>
          <cell r="E6156" t="str">
            <v>07</v>
          </cell>
          <cell r="F6156" t="str">
            <v>FERT</v>
          </cell>
          <cell r="G6156" t="str">
            <v>PIPE</v>
          </cell>
          <cell r="H6156" t="str">
            <v>S07</v>
          </cell>
          <cell r="I6156" t="str">
            <v>I</v>
          </cell>
          <cell r="J6156" t="str">
            <v>N</v>
          </cell>
          <cell r="K6156">
            <v>10780.28</v>
          </cell>
          <cell r="L6156" t="str">
            <v>HÁROMTOKOS CSAT. AGIDOM RAG. KIV.</v>
          </cell>
        </row>
        <row r="6157">
          <cell r="A6157" t="str">
            <v>KGEA400/315X90R</v>
          </cell>
          <cell r="B6157">
            <v>92458</v>
          </cell>
          <cell r="C6157" t="str">
            <v>Items</v>
          </cell>
          <cell r="D6157">
            <v>24.05</v>
          </cell>
          <cell r="E6157" t="str">
            <v>07</v>
          </cell>
          <cell r="F6157" t="str">
            <v>FERT</v>
          </cell>
          <cell r="G6157" t="str">
            <v>PIPE</v>
          </cell>
          <cell r="H6157" t="str">
            <v>S07</v>
          </cell>
          <cell r="I6157" t="str">
            <v>I</v>
          </cell>
          <cell r="J6157" t="str">
            <v>N</v>
          </cell>
          <cell r="K6157">
            <v>16192.47</v>
          </cell>
          <cell r="L6157" t="str">
            <v>CSATORNA AGIDOM RAGASZTOTT KIV.</v>
          </cell>
        </row>
        <row r="6158">
          <cell r="A6158" t="str">
            <v>KGEA400/250X90R</v>
          </cell>
          <cell r="B6158">
            <v>77099</v>
          </cell>
          <cell r="C6158" t="str">
            <v>Items</v>
          </cell>
          <cell r="D6158">
            <v>19.82</v>
          </cell>
          <cell r="E6158" t="str">
            <v>07</v>
          </cell>
          <cell r="F6158" t="str">
            <v>FERT</v>
          </cell>
          <cell r="G6158" t="str">
            <v>PIPE</v>
          </cell>
          <cell r="H6158" t="str">
            <v>S07</v>
          </cell>
          <cell r="I6158" t="str">
            <v>I</v>
          </cell>
          <cell r="J6158" t="str">
            <v>N</v>
          </cell>
          <cell r="K6158">
            <v>13183.35</v>
          </cell>
          <cell r="L6158" t="str">
            <v>CSATORNA AGIDOM RAGASZTOTT KIV.</v>
          </cell>
        </row>
        <row r="6159">
          <cell r="A6159" t="str">
            <v>KGEA400/200X90R</v>
          </cell>
          <cell r="B6159">
            <v>61537</v>
          </cell>
          <cell r="C6159" t="str">
            <v>Items</v>
          </cell>
          <cell r="D6159">
            <v>15.56</v>
          </cell>
          <cell r="E6159" t="str">
            <v>07</v>
          </cell>
          <cell r="F6159" t="str">
            <v>FERT</v>
          </cell>
          <cell r="G6159" t="str">
            <v>PIPE</v>
          </cell>
          <cell r="H6159" t="str">
            <v>S07</v>
          </cell>
          <cell r="I6159" t="str">
            <v>I</v>
          </cell>
          <cell r="J6159" t="str">
            <v>N</v>
          </cell>
          <cell r="K6159">
            <v>10084.41</v>
          </cell>
          <cell r="L6159" t="str">
            <v>CSATORNA AGIDOM RAGASZTOTT KIV.</v>
          </cell>
        </row>
        <row r="6160">
          <cell r="A6160" t="str">
            <v>KGEA400/160X90R</v>
          </cell>
          <cell r="B6160">
            <v>58851</v>
          </cell>
          <cell r="C6160" t="str">
            <v>Items</v>
          </cell>
          <cell r="D6160">
            <v>14.99</v>
          </cell>
          <cell r="E6160" t="str">
            <v>07</v>
          </cell>
          <cell r="F6160" t="str">
            <v>FERT</v>
          </cell>
          <cell r="G6160" t="str">
            <v>PIPE</v>
          </cell>
          <cell r="H6160" t="str">
            <v>S07</v>
          </cell>
          <cell r="I6160" t="str">
            <v>I</v>
          </cell>
          <cell r="J6160" t="str">
            <v>N</v>
          </cell>
          <cell r="K6160">
            <v>9503.08</v>
          </cell>
          <cell r="L6160" t="str">
            <v>CSATORNA AGIDOM RAGASZTOTT KIV.</v>
          </cell>
        </row>
        <row r="6161">
          <cell r="A6161" t="str">
            <v>KGEA315/200X90R</v>
          </cell>
          <cell r="B6161">
            <v>36805</v>
          </cell>
          <cell r="C6161" t="str">
            <v>Items</v>
          </cell>
          <cell r="D6161">
            <v>10.72</v>
          </cell>
          <cell r="E6161" t="str">
            <v>07</v>
          </cell>
          <cell r="F6161" t="str">
            <v>FERT</v>
          </cell>
          <cell r="G6161" t="str">
            <v>PIPE</v>
          </cell>
          <cell r="H6161" t="str">
            <v>S07</v>
          </cell>
          <cell r="I6161" t="str">
            <v>I</v>
          </cell>
          <cell r="J6161" t="str">
            <v>N</v>
          </cell>
          <cell r="K6161">
            <v>6966.86</v>
          </cell>
          <cell r="L6161" t="str">
            <v>CSATORNA AGIDOM RAGASZTOTT KIV.</v>
          </cell>
        </row>
        <row r="6162">
          <cell r="A6162" t="str">
            <v>KGEA315/160X90R</v>
          </cell>
          <cell r="B6162">
            <v>33353</v>
          </cell>
          <cell r="C6162" t="str">
            <v>Items</v>
          </cell>
          <cell r="D6162">
            <v>9.0500000000000007</v>
          </cell>
          <cell r="E6162" t="str">
            <v>07</v>
          </cell>
          <cell r="F6162" t="str">
            <v>FERT</v>
          </cell>
          <cell r="G6162" t="str">
            <v>PIPE</v>
          </cell>
          <cell r="H6162" t="str">
            <v>S07</v>
          </cell>
          <cell r="I6162" t="str">
            <v>I</v>
          </cell>
          <cell r="J6162" t="str">
            <v>N</v>
          </cell>
          <cell r="K6162">
            <v>6403.26</v>
          </cell>
          <cell r="L6162" t="str">
            <v>CSATORNA AGIDOM RAGASZTOTT KIV.</v>
          </cell>
        </row>
        <row r="6163">
          <cell r="A6163" t="str">
            <v>KGEA250/200X90R</v>
          </cell>
          <cell r="B6163">
            <v>30190</v>
          </cell>
          <cell r="C6163" t="str">
            <v>Items</v>
          </cell>
          <cell r="D6163">
            <v>7.24</v>
          </cell>
          <cell r="E6163" t="str">
            <v>07</v>
          </cell>
          <cell r="F6163" t="str">
            <v>FERT</v>
          </cell>
          <cell r="G6163" t="str">
            <v>PIPE</v>
          </cell>
          <cell r="H6163" t="str">
            <v>S07</v>
          </cell>
          <cell r="I6163" t="str">
            <v>I</v>
          </cell>
          <cell r="J6163" t="str">
            <v>N</v>
          </cell>
          <cell r="K6163">
            <v>4938.41</v>
          </cell>
          <cell r="L6163" t="str">
            <v>CSATORNA ÁGIDOM RAGASZTOTT KIV.</v>
          </cell>
        </row>
        <row r="6164">
          <cell r="A6164" t="str">
            <v>KGEA250/160X90R</v>
          </cell>
          <cell r="B6164">
            <v>23133</v>
          </cell>
          <cell r="C6164" t="str">
            <v>Items</v>
          </cell>
          <cell r="D6164">
            <v>6.65</v>
          </cell>
          <cell r="E6164" t="str">
            <v>07</v>
          </cell>
          <cell r="F6164" t="str">
            <v>FERT</v>
          </cell>
          <cell r="G6164" t="str">
            <v>PIPE</v>
          </cell>
          <cell r="H6164" t="str">
            <v>S07</v>
          </cell>
          <cell r="I6164" t="str">
            <v>I</v>
          </cell>
          <cell r="J6164" t="str">
            <v>N</v>
          </cell>
          <cell r="K6164">
            <v>4166.83</v>
          </cell>
          <cell r="L6164" t="str">
            <v>CSATORNA AGIDOM RAGASZTOTT KIV.</v>
          </cell>
        </row>
        <row r="6165">
          <cell r="A6165" t="str">
            <v>KGAB400/200X90R</v>
          </cell>
          <cell r="B6165">
            <v>36685</v>
          </cell>
          <cell r="C6165" t="str">
            <v>Items</v>
          </cell>
          <cell r="D6165">
            <v>6.02</v>
          </cell>
          <cell r="E6165" t="str">
            <v>07</v>
          </cell>
          <cell r="F6165" t="str">
            <v>FERT</v>
          </cell>
          <cell r="G6165" t="str">
            <v>PIPE</v>
          </cell>
          <cell r="H6165" t="str">
            <v>S07</v>
          </cell>
          <cell r="I6165" t="str">
            <v>I</v>
          </cell>
          <cell r="J6165" t="str">
            <v>N</v>
          </cell>
          <cell r="K6165">
            <v>6115.34</v>
          </cell>
          <cell r="L6165" t="str">
            <v>CSAT.NYEREGIDOM RAGASZTOTT KIV.</v>
          </cell>
        </row>
        <row r="6166">
          <cell r="A6166" t="str">
            <v>KGAB250/160X90R</v>
          </cell>
          <cell r="B6166">
            <v>14111</v>
          </cell>
          <cell r="C6166" t="str">
            <v>Items</v>
          </cell>
          <cell r="D6166">
            <v>4.0999999999999996</v>
          </cell>
          <cell r="E6166" t="str">
            <v>07</v>
          </cell>
          <cell r="F6166" t="str">
            <v>FERT</v>
          </cell>
          <cell r="G6166" t="str">
            <v>PIPE</v>
          </cell>
          <cell r="H6166" t="str">
            <v>S07</v>
          </cell>
          <cell r="I6166" t="str">
            <v>I</v>
          </cell>
          <cell r="J6166" t="str">
            <v>N</v>
          </cell>
          <cell r="K6166">
            <v>3678.99</v>
          </cell>
          <cell r="L6166" t="str">
            <v>CSAT.NYEREGIDOM RAGASZTOTT KIV.</v>
          </cell>
        </row>
        <row r="6167">
          <cell r="A6167" t="str">
            <v>KGAB315/200X90R</v>
          </cell>
          <cell r="B6167">
            <v>21929</v>
          </cell>
          <cell r="C6167" t="str">
            <v>Items</v>
          </cell>
          <cell r="D6167">
            <v>3.78</v>
          </cell>
          <cell r="E6167" t="str">
            <v>07</v>
          </cell>
          <cell r="F6167" t="str">
            <v>FERT</v>
          </cell>
          <cell r="G6167" t="str">
            <v>PIPE</v>
          </cell>
          <cell r="H6167" t="str">
            <v>S07</v>
          </cell>
          <cell r="I6167" t="str">
            <v>I</v>
          </cell>
          <cell r="J6167" t="str">
            <v>N</v>
          </cell>
          <cell r="K6167">
            <v>4823.7</v>
          </cell>
          <cell r="L6167" t="str">
            <v>CSAT.NYEREGIDOM RAGASZTOTT KIV.</v>
          </cell>
        </row>
        <row r="6168">
          <cell r="A6168" t="str">
            <v>KGU500</v>
          </cell>
          <cell r="B6168">
            <v>77514</v>
          </cell>
          <cell r="C6168" t="str">
            <v>Items</v>
          </cell>
          <cell r="D6168">
            <v>17.670000000000002</v>
          </cell>
          <cell r="E6168" t="str">
            <v>07</v>
          </cell>
          <cell r="F6168" t="str">
            <v>FERT</v>
          </cell>
          <cell r="G6168" t="str">
            <v>PIPE</v>
          </cell>
          <cell r="H6168" t="str">
            <v>S07</v>
          </cell>
          <cell r="I6168" t="str">
            <v>I</v>
          </cell>
          <cell r="J6168" t="str">
            <v>N</v>
          </cell>
          <cell r="K6168">
            <v>17529.88</v>
          </cell>
          <cell r="L6168" t="str">
            <v>CSATORNA ATTOLO KARMANTYU</v>
          </cell>
        </row>
        <row r="6169">
          <cell r="A6169" t="str">
            <v>KDEA250/160X90R</v>
          </cell>
          <cell r="B6169">
            <v>26967</v>
          </cell>
          <cell r="C6169" t="str">
            <v>Items</v>
          </cell>
          <cell r="D6169">
            <v>7.07</v>
          </cell>
          <cell r="E6169" t="str">
            <v>08</v>
          </cell>
          <cell r="F6169" t="str">
            <v>FERT</v>
          </cell>
          <cell r="G6169" t="str">
            <v>PIPE</v>
          </cell>
          <cell r="H6169" t="str">
            <v>S08</v>
          </cell>
          <cell r="I6169" t="str">
            <v>I</v>
          </cell>
          <cell r="J6169" t="str">
            <v>N</v>
          </cell>
          <cell r="K6169">
            <v>5136.53</v>
          </cell>
          <cell r="L6169" t="str">
            <v>EXTRA CSATORNA ÁGIDOM</v>
          </cell>
        </row>
        <row r="6170">
          <cell r="A6170" t="str">
            <v>KDEA250/200X90R</v>
          </cell>
          <cell r="B6170">
            <v>30085</v>
          </cell>
          <cell r="C6170" t="str">
            <v>Items</v>
          </cell>
          <cell r="D6170">
            <v>8.1</v>
          </cell>
          <cell r="E6170" t="str">
            <v>08</v>
          </cell>
          <cell r="F6170" t="str">
            <v>FERT</v>
          </cell>
          <cell r="G6170" t="str">
            <v>PIPE</v>
          </cell>
          <cell r="H6170" t="str">
            <v>S08</v>
          </cell>
          <cell r="I6170" t="str">
            <v>I</v>
          </cell>
          <cell r="J6170" t="str">
            <v>N</v>
          </cell>
          <cell r="K6170">
            <v>5730.4</v>
          </cell>
          <cell r="L6170" t="str">
            <v>EXTRA CSATORNA ÁGIDOM</v>
          </cell>
        </row>
        <row r="6171">
          <cell r="A6171" t="str">
            <v>KDEA300/160X90R</v>
          </cell>
          <cell r="B6171">
            <v>38353</v>
          </cell>
          <cell r="C6171" t="str">
            <v>Items</v>
          </cell>
          <cell r="D6171">
            <v>10.34</v>
          </cell>
          <cell r="E6171" t="str">
            <v>08</v>
          </cell>
          <cell r="F6171" t="str">
            <v>FERT</v>
          </cell>
          <cell r="G6171" t="str">
            <v>PIPE</v>
          </cell>
          <cell r="H6171" t="str">
            <v>S08</v>
          </cell>
          <cell r="I6171" t="str">
            <v>I</v>
          </cell>
          <cell r="J6171" t="str">
            <v>N</v>
          </cell>
          <cell r="K6171">
            <v>7305.3</v>
          </cell>
          <cell r="L6171" t="str">
            <v>EXTRA CSATORNA ÁGIDOM</v>
          </cell>
        </row>
        <row r="6172">
          <cell r="A6172" t="str">
            <v>KDEA300/200X90R</v>
          </cell>
          <cell r="B6172">
            <v>41831</v>
          </cell>
          <cell r="C6172" t="str">
            <v>Items</v>
          </cell>
          <cell r="D6172">
            <v>11.18</v>
          </cell>
          <cell r="E6172" t="str">
            <v>08</v>
          </cell>
          <cell r="F6172" t="str">
            <v>FERT</v>
          </cell>
          <cell r="G6172" t="str">
            <v>PIPE</v>
          </cell>
          <cell r="H6172" t="str">
            <v>S08</v>
          </cell>
          <cell r="I6172" t="str">
            <v>I</v>
          </cell>
          <cell r="J6172" t="str">
            <v>N</v>
          </cell>
          <cell r="K6172">
            <v>7967.85</v>
          </cell>
          <cell r="L6172" t="str">
            <v>EXTRA CSATORNA ÁGIDOM</v>
          </cell>
        </row>
        <row r="6173">
          <cell r="A6173" t="str">
            <v>KDEA400/160X90R</v>
          </cell>
          <cell r="B6173">
            <v>61908</v>
          </cell>
          <cell r="C6173" t="str">
            <v>Items</v>
          </cell>
          <cell r="D6173">
            <v>19</v>
          </cell>
          <cell r="E6173" t="str">
            <v>08</v>
          </cell>
          <cell r="F6173" t="str">
            <v>FERT</v>
          </cell>
          <cell r="G6173" t="str">
            <v>PIPE</v>
          </cell>
          <cell r="H6173" t="str">
            <v>S08</v>
          </cell>
          <cell r="I6173" t="str">
            <v>I</v>
          </cell>
          <cell r="J6173" t="str">
            <v>N</v>
          </cell>
          <cell r="K6173">
            <v>11792.04</v>
          </cell>
          <cell r="L6173" t="str">
            <v>EXTRA CSATORNA ÁGIDOM</v>
          </cell>
        </row>
        <row r="6174">
          <cell r="A6174" t="str">
            <v>KDEA400/200X90R</v>
          </cell>
          <cell r="B6174">
            <v>79194</v>
          </cell>
          <cell r="C6174" t="str">
            <v>Items</v>
          </cell>
          <cell r="D6174">
            <v>25.86</v>
          </cell>
          <cell r="E6174" t="str">
            <v>08</v>
          </cell>
          <cell r="F6174" t="str">
            <v>FERT</v>
          </cell>
          <cell r="G6174" t="str">
            <v>PIPE</v>
          </cell>
          <cell r="H6174" t="str">
            <v>S08</v>
          </cell>
          <cell r="I6174" t="str">
            <v>I</v>
          </cell>
          <cell r="J6174" t="str">
            <v>N</v>
          </cell>
          <cell r="K6174">
            <v>15084.59</v>
          </cell>
          <cell r="L6174" t="str">
            <v>EXTRA CSATORNA ÁGIDOM</v>
          </cell>
        </row>
        <row r="6175">
          <cell r="A6175" t="str">
            <v>KDEA400/250X90R</v>
          </cell>
          <cell r="B6175">
            <v>89453</v>
          </cell>
          <cell r="C6175" t="str">
            <v>Items</v>
          </cell>
          <cell r="D6175">
            <v>27.26</v>
          </cell>
          <cell r="E6175" t="str">
            <v>08</v>
          </cell>
          <cell r="F6175" t="str">
            <v>FERT</v>
          </cell>
          <cell r="G6175" t="str">
            <v>PIPE</v>
          </cell>
          <cell r="H6175" t="str">
            <v>S08</v>
          </cell>
          <cell r="I6175" t="str">
            <v>I</v>
          </cell>
          <cell r="J6175" t="str">
            <v>N</v>
          </cell>
          <cell r="K6175">
            <v>17038.669999999998</v>
          </cell>
          <cell r="L6175" t="str">
            <v>EXTRA CSATORNA ÁGIDOM</v>
          </cell>
        </row>
        <row r="6176">
          <cell r="A6176" t="str">
            <v>KDEA400/315X90R</v>
          </cell>
          <cell r="B6176">
            <v>110371</v>
          </cell>
          <cell r="C6176" t="str">
            <v>Items</v>
          </cell>
          <cell r="D6176">
            <v>29.41</v>
          </cell>
          <cell r="E6176" t="str">
            <v>08</v>
          </cell>
          <cell r="F6176" t="str">
            <v>FERT</v>
          </cell>
          <cell r="G6176" t="str">
            <v>PIPE</v>
          </cell>
          <cell r="H6176" t="str">
            <v>S08</v>
          </cell>
          <cell r="I6176" t="str">
            <v>I</v>
          </cell>
          <cell r="J6176" t="str">
            <v>N</v>
          </cell>
          <cell r="K6176">
            <v>21023</v>
          </cell>
          <cell r="L6176" t="str">
            <v>EXTRA CSATORNA ÁGIDOM</v>
          </cell>
        </row>
        <row r="6177">
          <cell r="A6177" t="str">
            <v>KDEAD400/250X90R</v>
          </cell>
          <cell r="B6177">
            <v>77811</v>
          </cell>
          <cell r="C6177" t="str">
            <v>Items</v>
          </cell>
          <cell r="D6177">
            <v>21.02</v>
          </cell>
          <cell r="E6177" t="str">
            <v>08</v>
          </cell>
          <cell r="F6177" t="str">
            <v>FERT</v>
          </cell>
          <cell r="G6177" t="str">
            <v>PIPE</v>
          </cell>
          <cell r="H6177" t="str">
            <v>S08</v>
          </cell>
          <cell r="I6177" t="str">
            <v>I</v>
          </cell>
          <cell r="J6177" t="str">
            <v>N</v>
          </cell>
          <cell r="K6177">
            <v>14821.15</v>
          </cell>
          <cell r="L6177" t="str">
            <v>EXTRA CSATORNA ÁGIDOM KD TOKKAL</v>
          </cell>
        </row>
        <row r="6178">
          <cell r="A6178" t="str">
            <v>KDEAD400/300X90R</v>
          </cell>
          <cell r="B6178">
            <v>102086</v>
          </cell>
          <cell r="C6178" t="str">
            <v>Items</v>
          </cell>
          <cell r="D6178">
            <v>24.57</v>
          </cell>
          <cell r="E6178" t="str">
            <v>08</v>
          </cell>
          <cell r="F6178" t="str">
            <v>FERT</v>
          </cell>
          <cell r="G6178" t="str">
            <v>PIPE</v>
          </cell>
          <cell r="H6178" t="str">
            <v>S08</v>
          </cell>
          <cell r="I6178" t="str">
            <v>I</v>
          </cell>
          <cell r="J6178" t="str">
            <v>N</v>
          </cell>
          <cell r="K6178">
            <v>19445</v>
          </cell>
          <cell r="L6178" t="str">
            <v>EXTRA CSATORNA ÁGIDOM KD TOKKAL</v>
          </cell>
        </row>
        <row r="6179">
          <cell r="A6179" t="str">
            <v>PVC-T063/45F</v>
          </cell>
          <cell r="B6179">
            <v>2552</v>
          </cell>
          <cell r="C6179" t="str">
            <v>Items</v>
          </cell>
          <cell r="D6179">
            <v>0.46</v>
          </cell>
          <cell r="E6179" t="str">
            <v>10</v>
          </cell>
          <cell r="F6179" t="str">
            <v>FERT</v>
          </cell>
          <cell r="G6179" t="str">
            <v>PIPE</v>
          </cell>
          <cell r="H6179" t="str">
            <v>S10</v>
          </cell>
          <cell r="I6179" t="str">
            <v>I</v>
          </cell>
          <cell r="J6179" t="str">
            <v>N</v>
          </cell>
          <cell r="K6179">
            <v>605.49</v>
          </cell>
          <cell r="L6179" t="str">
            <v>RAGASZTO TOKOS POSTAIV 45 FOKOS</v>
          </cell>
        </row>
        <row r="6180">
          <cell r="A6180" t="str">
            <v>KGEA315/315X90R</v>
          </cell>
          <cell r="B6180">
            <v>53092</v>
          </cell>
          <cell r="C6180" t="str">
            <v>Items</v>
          </cell>
          <cell r="D6180">
            <v>14.76</v>
          </cell>
          <cell r="E6180" t="str">
            <v>07</v>
          </cell>
          <cell r="F6180" t="str">
            <v>FERT</v>
          </cell>
          <cell r="G6180" t="str">
            <v>PIPE</v>
          </cell>
          <cell r="H6180" t="str">
            <v>S07</v>
          </cell>
          <cell r="I6180" t="str">
            <v>I</v>
          </cell>
          <cell r="J6180" t="str">
            <v>N</v>
          </cell>
          <cell r="K6180">
            <v>11518.39</v>
          </cell>
          <cell r="L6180" t="str">
            <v>CSATORNA AGIDOM RAGASZTOTT KIV.</v>
          </cell>
        </row>
        <row r="6181">
          <cell r="A6181" t="str">
            <v>PVC-T105/6MV</v>
          </cell>
          <cell r="B6181">
            <v>12379</v>
          </cell>
          <cell r="C6181" t="str">
            <v>Items</v>
          </cell>
          <cell r="D6181">
            <v>7.68</v>
          </cell>
          <cell r="E6181" t="str">
            <v>05</v>
          </cell>
          <cell r="F6181" t="str">
            <v>FERT</v>
          </cell>
          <cell r="G6181" t="str">
            <v>PIPE</v>
          </cell>
          <cell r="H6181" t="str">
            <v>S05</v>
          </cell>
          <cell r="I6181" t="str">
            <v>N</v>
          </cell>
          <cell r="J6181" t="str">
            <v>N</v>
          </cell>
          <cell r="K6181">
            <v>2180.56</v>
          </cell>
          <cell r="L6181" t="str">
            <v>RAG.TOK.POSTACSO 105X2.5X6000MM</v>
          </cell>
        </row>
        <row r="6182">
          <cell r="A6182" t="str">
            <v>KGGL400/6M.SN4</v>
          </cell>
          <cell r="B6182">
            <v>170127.9</v>
          </cell>
          <cell r="C6182" t="str">
            <v>Items</v>
          </cell>
          <cell r="D6182">
            <v>114.57</v>
          </cell>
          <cell r="E6182" t="str">
            <v>01</v>
          </cell>
          <cell r="F6182" t="str">
            <v>FERT</v>
          </cell>
          <cell r="G6182" t="str">
            <v>PIPE</v>
          </cell>
          <cell r="H6182" t="str">
            <v>S01</v>
          </cell>
          <cell r="I6182" t="str">
            <v>I</v>
          </cell>
          <cell r="J6182" t="str">
            <v>N</v>
          </cell>
          <cell r="K6182">
            <v>33022.400000000001</v>
          </cell>
          <cell r="L6182" t="str">
            <v>SIMA CSAT.CSO 400X9.8X6000MM MSZEN1401</v>
          </cell>
        </row>
        <row r="6183">
          <cell r="A6183" t="str">
            <v>PEW160/451180</v>
          </cell>
          <cell r="B6183">
            <v>1447</v>
          </cell>
          <cell r="C6183" t="str">
            <v>Items</v>
          </cell>
          <cell r="D6183">
            <v>2.13</v>
          </cell>
          <cell r="E6183" t="str">
            <v>20</v>
          </cell>
          <cell r="F6183" t="str">
            <v>FERT</v>
          </cell>
          <cell r="G6183" t="str">
            <v>FITTING</v>
          </cell>
          <cell r="H6183" t="str">
            <v>S20</v>
          </cell>
          <cell r="I6183" t="str">
            <v>N</v>
          </cell>
          <cell r="J6183" t="str">
            <v>N</v>
          </cell>
          <cell r="K6183">
            <v>285.8</v>
          </cell>
          <cell r="L6183" t="str">
            <v>D160KÖNYÖK 45F PE80 SDR11</v>
          </cell>
        </row>
        <row r="6184">
          <cell r="A6184" t="str">
            <v>KDEA250/250X45R</v>
          </cell>
          <cell r="B6184">
            <v>36923</v>
          </cell>
          <cell r="C6184" t="str">
            <v>Items</v>
          </cell>
          <cell r="D6184">
            <v>10.94</v>
          </cell>
          <cell r="E6184" t="str">
            <v>08</v>
          </cell>
          <cell r="F6184" t="str">
            <v>FERT</v>
          </cell>
          <cell r="G6184" t="str">
            <v>PIPE</v>
          </cell>
          <cell r="H6184" t="str">
            <v>S08</v>
          </cell>
          <cell r="I6184" t="str">
            <v>I</v>
          </cell>
          <cell r="J6184" t="str">
            <v>N</v>
          </cell>
          <cell r="K6184">
            <v>7032.92</v>
          </cell>
          <cell r="L6184" t="str">
            <v>EXTRA CSATORNA ÁGIDOM</v>
          </cell>
        </row>
        <row r="6185">
          <cell r="A6185" t="str">
            <v>KDEAD250/250X45R</v>
          </cell>
          <cell r="B6185">
            <v>45864</v>
          </cell>
          <cell r="C6185" t="str">
            <v>Items</v>
          </cell>
          <cell r="D6185">
            <v>12.3</v>
          </cell>
          <cell r="E6185" t="str">
            <v>08</v>
          </cell>
          <cell r="F6185" t="str">
            <v>FERT</v>
          </cell>
          <cell r="G6185" t="str">
            <v>PIPE</v>
          </cell>
          <cell r="H6185" t="str">
            <v>S08</v>
          </cell>
          <cell r="I6185" t="str">
            <v>I</v>
          </cell>
          <cell r="J6185" t="str">
            <v>N</v>
          </cell>
          <cell r="K6185">
            <v>8735.99</v>
          </cell>
          <cell r="L6185" t="str">
            <v>EXTRA CSATORNA ÁGIDOM KD TOKKAL</v>
          </cell>
        </row>
        <row r="6186">
          <cell r="A6186" t="str">
            <v>KDEA300/250X45R</v>
          </cell>
          <cell r="B6186">
            <v>65947</v>
          </cell>
          <cell r="C6186" t="str">
            <v>Items</v>
          </cell>
          <cell r="D6186">
            <v>14.63</v>
          </cell>
          <cell r="E6186" t="str">
            <v>08</v>
          </cell>
          <cell r="F6186" t="str">
            <v>FERT</v>
          </cell>
          <cell r="G6186" t="str">
            <v>PIPE</v>
          </cell>
          <cell r="H6186" t="str">
            <v>S08</v>
          </cell>
          <cell r="I6186" t="str">
            <v>I</v>
          </cell>
          <cell r="J6186" t="str">
            <v>N</v>
          </cell>
          <cell r="K6186">
            <v>12561.32</v>
          </cell>
          <cell r="L6186" t="str">
            <v>EXTRA CSATORNA ÁGIDOM</v>
          </cell>
        </row>
        <row r="6187">
          <cell r="A6187" t="str">
            <v>KDEAD300/250X45R</v>
          </cell>
          <cell r="B6187">
            <v>56873</v>
          </cell>
          <cell r="C6187" t="str">
            <v>Items</v>
          </cell>
          <cell r="D6187">
            <v>14.28</v>
          </cell>
          <cell r="E6187" t="str">
            <v>08</v>
          </cell>
          <cell r="F6187" t="str">
            <v>FERT</v>
          </cell>
          <cell r="G6187" t="str">
            <v>PIPE</v>
          </cell>
          <cell r="H6187" t="str">
            <v>S08</v>
          </cell>
          <cell r="I6187" t="str">
            <v>I</v>
          </cell>
          <cell r="J6187" t="str">
            <v>N</v>
          </cell>
          <cell r="K6187">
            <v>10832.87</v>
          </cell>
          <cell r="L6187" t="str">
            <v>EXTRA CSATORNA ÁGIDOM KD TOKKAL</v>
          </cell>
        </row>
        <row r="6188">
          <cell r="A6188" t="str">
            <v>KDEA300/315X45R</v>
          </cell>
          <cell r="B6188">
            <v>75473</v>
          </cell>
          <cell r="C6188" t="str">
            <v>Items</v>
          </cell>
          <cell r="D6188">
            <v>17.86</v>
          </cell>
          <cell r="E6188" t="str">
            <v>08</v>
          </cell>
          <cell r="F6188" t="str">
            <v>FERT</v>
          </cell>
          <cell r="G6188" t="str">
            <v>PIPE</v>
          </cell>
          <cell r="H6188" t="str">
            <v>S08</v>
          </cell>
          <cell r="I6188" t="str">
            <v>I</v>
          </cell>
          <cell r="J6188" t="str">
            <v>N</v>
          </cell>
          <cell r="K6188">
            <v>14375.81</v>
          </cell>
          <cell r="L6188" t="str">
            <v>EXTRA CSATORNA ÁGIDOM</v>
          </cell>
        </row>
        <row r="6189">
          <cell r="A6189" t="str">
            <v>KDEAD300/300X45R</v>
          </cell>
          <cell r="B6189">
            <v>79284</v>
          </cell>
          <cell r="C6189" t="str">
            <v>Items</v>
          </cell>
          <cell r="D6189">
            <v>18.21</v>
          </cell>
          <cell r="E6189" t="str">
            <v>08</v>
          </cell>
          <cell r="F6189" t="str">
            <v>FERT</v>
          </cell>
          <cell r="G6189" t="str">
            <v>PIPE</v>
          </cell>
          <cell r="H6189" t="str">
            <v>S08</v>
          </cell>
          <cell r="I6189" t="str">
            <v>I</v>
          </cell>
          <cell r="J6189" t="str">
            <v>N</v>
          </cell>
          <cell r="K6189">
            <v>15101.65</v>
          </cell>
          <cell r="L6189" t="str">
            <v>EXTRA CSATORNA ÁGIDOM KD TOKKAL</v>
          </cell>
        </row>
        <row r="6190">
          <cell r="A6190" t="str">
            <v>KDEA400/250X45R</v>
          </cell>
          <cell r="B6190">
            <v>98437</v>
          </cell>
          <cell r="C6190" t="str">
            <v>Items</v>
          </cell>
          <cell r="D6190">
            <v>24.1</v>
          </cell>
          <cell r="E6190" t="str">
            <v>08</v>
          </cell>
          <cell r="F6190" t="str">
            <v>FERT</v>
          </cell>
          <cell r="G6190" t="str">
            <v>PIPE</v>
          </cell>
          <cell r="H6190" t="str">
            <v>S08</v>
          </cell>
          <cell r="I6190" t="str">
            <v>I</v>
          </cell>
          <cell r="J6190" t="str">
            <v>N</v>
          </cell>
          <cell r="K6190">
            <v>18749.93</v>
          </cell>
          <cell r="L6190" t="str">
            <v>EXTRA CSATORNA ÁGIDOM</v>
          </cell>
        </row>
        <row r="6191">
          <cell r="A6191" t="str">
            <v>KDEAD400/250X45R</v>
          </cell>
          <cell r="B6191">
            <v>86516</v>
          </cell>
          <cell r="C6191" t="str">
            <v>Items</v>
          </cell>
          <cell r="D6191">
            <v>24.84</v>
          </cell>
          <cell r="E6191" t="str">
            <v>08</v>
          </cell>
          <cell r="F6191" t="str">
            <v>FERT</v>
          </cell>
          <cell r="G6191" t="str">
            <v>PIPE</v>
          </cell>
          <cell r="H6191" t="str">
            <v>S08</v>
          </cell>
          <cell r="I6191" t="str">
            <v>I</v>
          </cell>
          <cell r="J6191" t="str">
            <v>N</v>
          </cell>
          <cell r="K6191">
            <v>16479.240000000002</v>
          </cell>
          <cell r="L6191" t="str">
            <v>EXTRA CSATORNA ÁGIDOM KD TOKKAL</v>
          </cell>
        </row>
        <row r="6192">
          <cell r="A6192" t="str">
            <v>KDEA400/315X45R</v>
          </cell>
          <cell r="B6192">
            <v>113835</v>
          </cell>
          <cell r="C6192" t="str">
            <v>Items</v>
          </cell>
          <cell r="D6192">
            <v>30.71</v>
          </cell>
          <cell r="E6192" t="str">
            <v>08</v>
          </cell>
          <cell r="F6192" t="str">
            <v>FERT</v>
          </cell>
          <cell r="G6192" t="str">
            <v>PIPE</v>
          </cell>
          <cell r="H6192" t="str">
            <v>S08</v>
          </cell>
          <cell r="I6192" t="str">
            <v>I</v>
          </cell>
          <cell r="J6192" t="str">
            <v>N</v>
          </cell>
          <cell r="K6192">
            <v>21682.81</v>
          </cell>
          <cell r="L6192" t="str">
            <v>EXTRA CSATORNA ÁGIDOM</v>
          </cell>
        </row>
        <row r="6193">
          <cell r="A6193" t="str">
            <v>KDEAD400/300X45R</v>
          </cell>
          <cell r="B6193">
            <v>101233</v>
          </cell>
          <cell r="C6193" t="str">
            <v>Items</v>
          </cell>
          <cell r="D6193">
            <v>30.28</v>
          </cell>
          <cell r="E6193" t="str">
            <v>08</v>
          </cell>
          <cell r="F6193" t="str">
            <v>FERT</v>
          </cell>
          <cell r="G6193" t="str">
            <v>PIPE</v>
          </cell>
          <cell r="H6193" t="str">
            <v>S08</v>
          </cell>
          <cell r="I6193" t="str">
            <v>I</v>
          </cell>
          <cell r="J6193" t="str">
            <v>N</v>
          </cell>
          <cell r="K6193">
            <v>19282.55</v>
          </cell>
          <cell r="L6193" t="str">
            <v>EXTRA CSATORNA ÁGIDOM KD TOKKAL</v>
          </cell>
        </row>
        <row r="6194">
          <cell r="A6194" t="str">
            <v>KDEA500/250X45R</v>
          </cell>
          <cell r="B6194">
            <v>160902</v>
          </cell>
          <cell r="C6194" t="str">
            <v>Items</v>
          </cell>
          <cell r="D6194">
            <v>45.11</v>
          </cell>
          <cell r="E6194" t="str">
            <v>08</v>
          </cell>
          <cell r="F6194" t="str">
            <v>FERT</v>
          </cell>
          <cell r="G6194" t="str">
            <v>PIPE</v>
          </cell>
          <cell r="H6194" t="str">
            <v>S08</v>
          </cell>
          <cell r="I6194" t="str">
            <v>I</v>
          </cell>
          <cell r="J6194" t="str">
            <v>N</v>
          </cell>
          <cell r="K6194">
            <v>30648.03</v>
          </cell>
          <cell r="L6194" t="str">
            <v>EXTRA CSATORNA ÁGIDOM</v>
          </cell>
        </row>
        <row r="6195">
          <cell r="A6195" t="str">
            <v>KDEAD500/250X45R</v>
          </cell>
          <cell r="B6195">
            <v>146089</v>
          </cell>
          <cell r="C6195" t="str">
            <v>Items</v>
          </cell>
          <cell r="D6195">
            <v>46.11</v>
          </cell>
          <cell r="E6195" t="str">
            <v>08</v>
          </cell>
          <cell r="F6195" t="str">
            <v>FERT</v>
          </cell>
          <cell r="G6195" t="str">
            <v>PIPE</v>
          </cell>
          <cell r="H6195" t="str">
            <v>S08</v>
          </cell>
          <cell r="I6195" t="str">
            <v>I</v>
          </cell>
          <cell r="J6195" t="str">
            <v>N</v>
          </cell>
          <cell r="K6195">
            <v>27826.41</v>
          </cell>
          <cell r="L6195" t="str">
            <v>EXTRA CSATORNA ÁGIDOM KD TOKKAL</v>
          </cell>
        </row>
        <row r="6196">
          <cell r="A6196" t="str">
            <v>KDEA500/315X45R</v>
          </cell>
          <cell r="B6196">
            <v>169386</v>
          </cell>
          <cell r="C6196" t="str">
            <v>Items</v>
          </cell>
          <cell r="D6196">
            <v>47.95</v>
          </cell>
          <cell r="E6196" t="str">
            <v>08</v>
          </cell>
          <cell r="F6196" t="str">
            <v>FERT</v>
          </cell>
          <cell r="G6196" t="str">
            <v>PIPE</v>
          </cell>
          <cell r="H6196" t="str">
            <v>S08</v>
          </cell>
          <cell r="I6196" t="str">
            <v>I</v>
          </cell>
          <cell r="J6196" t="str">
            <v>N</v>
          </cell>
          <cell r="K6196">
            <v>32263.97</v>
          </cell>
          <cell r="L6196" t="str">
            <v>EXTRA CSATORNA ÁGIDOM</v>
          </cell>
        </row>
        <row r="6197">
          <cell r="A6197" t="str">
            <v>KDEAD500/300X45R</v>
          </cell>
          <cell r="B6197">
            <v>170096</v>
          </cell>
          <cell r="C6197" t="str">
            <v>Items</v>
          </cell>
          <cell r="D6197">
            <v>47.77</v>
          </cell>
          <cell r="E6197" t="str">
            <v>08</v>
          </cell>
          <cell r="F6197" t="str">
            <v>FERT</v>
          </cell>
          <cell r="G6197" t="str">
            <v>PIPE</v>
          </cell>
          <cell r="H6197" t="str">
            <v>S08</v>
          </cell>
          <cell r="I6197" t="str">
            <v>I</v>
          </cell>
          <cell r="J6197" t="str">
            <v>N</v>
          </cell>
          <cell r="K6197">
            <v>32399.279999999999</v>
          </cell>
          <cell r="L6197" t="str">
            <v>EXTRA CSATORNA ÁGIDOM KD TOKKAL</v>
          </cell>
        </row>
        <row r="6198">
          <cell r="A6198" t="str">
            <v>KDEA250/250X90R</v>
          </cell>
          <cell r="B6198">
            <v>46456</v>
          </cell>
          <cell r="C6198" t="str">
            <v>Items</v>
          </cell>
          <cell r="D6198">
            <v>9.84</v>
          </cell>
          <cell r="E6198" t="str">
            <v>08</v>
          </cell>
          <cell r="F6198" t="str">
            <v>FERT</v>
          </cell>
          <cell r="G6198" t="str">
            <v>PIPE</v>
          </cell>
          <cell r="H6198" t="str">
            <v>S08</v>
          </cell>
          <cell r="I6198" t="str">
            <v>I</v>
          </cell>
          <cell r="J6198" t="str">
            <v>N</v>
          </cell>
          <cell r="K6198">
            <v>8848.74</v>
          </cell>
          <cell r="L6198" t="str">
            <v>EXTRA CSATORNA ÁGIDOM</v>
          </cell>
        </row>
        <row r="6199">
          <cell r="A6199" t="str">
            <v>KDEAD250/250X90R</v>
          </cell>
          <cell r="B6199">
            <v>45418</v>
          </cell>
          <cell r="C6199" t="str">
            <v>Items</v>
          </cell>
          <cell r="D6199">
            <v>11.3</v>
          </cell>
          <cell r="E6199" t="str">
            <v>08</v>
          </cell>
          <cell r="F6199" t="str">
            <v>FERT</v>
          </cell>
          <cell r="G6199" t="str">
            <v>PIPE</v>
          </cell>
          <cell r="H6199" t="str">
            <v>S08</v>
          </cell>
          <cell r="I6199" t="str">
            <v>I</v>
          </cell>
          <cell r="J6199" t="str">
            <v>N</v>
          </cell>
          <cell r="K6199">
            <v>8651.11</v>
          </cell>
          <cell r="L6199" t="str">
            <v>EXTRA CSATORNA ÁGIDOM KD TOKKAL</v>
          </cell>
        </row>
        <row r="6200">
          <cell r="A6200" t="str">
            <v>KDEA300/250X90R</v>
          </cell>
          <cell r="B6200">
            <v>64955</v>
          </cell>
          <cell r="C6200" t="str">
            <v>Items</v>
          </cell>
          <cell r="D6200">
            <v>13.48</v>
          </cell>
          <cell r="E6200" t="str">
            <v>08</v>
          </cell>
          <cell r="F6200" t="str">
            <v>FERT</v>
          </cell>
          <cell r="G6200" t="str">
            <v>PIPE</v>
          </cell>
          <cell r="H6200" t="str">
            <v>S08</v>
          </cell>
          <cell r="I6200" t="str">
            <v>I</v>
          </cell>
          <cell r="J6200" t="str">
            <v>N</v>
          </cell>
          <cell r="K6200">
            <v>12372.33</v>
          </cell>
          <cell r="L6200" t="str">
            <v>EXTRA CSATORNA ÁGIDOM</v>
          </cell>
        </row>
        <row r="6201">
          <cell r="A6201" t="str">
            <v>KDEAD300/250X90R</v>
          </cell>
          <cell r="B6201">
            <v>53380</v>
          </cell>
          <cell r="C6201" t="str">
            <v>Items</v>
          </cell>
          <cell r="D6201">
            <v>12.77</v>
          </cell>
          <cell r="E6201" t="str">
            <v>08</v>
          </cell>
          <cell r="F6201" t="str">
            <v>FERT</v>
          </cell>
          <cell r="G6201" t="str">
            <v>PIPE</v>
          </cell>
          <cell r="H6201" t="str">
            <v>S08</v>
          </cell>
          <cell r="I6201" t="str">
            <v>I</v>
          </cell>
          <cell r="J6201" t="str">
            <v>N</v>
          </cell>
          <cell r="K6201">
            <v>10167.64</v>
          </cell>
          <cell r="L6201" t="str">
            <v>EXTRA CSATORNA ÁGIDOM KD TOKKAL</v>
          </cell>
        </row>
        <row r="6202">
          <cell r="A6202" t="str">
            <v>KDEA300/315X90R</v>
          </cell>
          <cell r="B6202">
            <v>75407</v>
          </cell>
          <cell r="C6202" t="str">
            <v>Items</v>
          </cell>
          <cell r="D6202">
            <v>17.86</v>
          </cell>
          <cell r="E6202" t="str">
            <v>08</v>
          </cell>
          <cell r="F6202" t="str">
            <v>FERT</v>
          </cell>
          <cell r="G6202" t="str">
            <v>PIPE</v>
          </cell>
          <cell r="H6202" t="str">
            <v>S08</v>
          </cell>
          <cell r="I6202" t="str">
            <v>I</v>
          </cell>
          <cell r="J6202" t="str">
            <v>N</v>
          </cell>
          <cell r="K6202">
            <v>14363.22</v>
          </cell>
          <cell r="L6202" t="str">
            <v>EXTRA CSATORNA ÁGIDOM</v>
          </cell>
        </row>
        <row r="6203">
          <cell r="A6203" t="str">
            <v>KDEAD300/300X90R</v>
          </cell>
          <cell r="B6203">
            <v>77505</v>
          </cell>
          <cell r="C6203" t="str">
            <v>Items</v>
          </cell>
          <cell r="D6203">
            <v>17.559999999999999</v>
          </cell>
          <cell r="E6203" t="str">
            <v>08</v>
          </cell>
          <cell r="F6203" t="str">
            <v>FERT</v>
          </cell>
          <cell r="G6203" t="str">
            <v>PIPE</v>
          </cell>
          <cell r="H6203" t="str">
            <v>S08</v>
          </cell>
          <cell r="I6203" t="str">
            <v>I</v>
          </cell>
          <cell r="J6203" t="str">
            <v>N</v>
          </cell>
          <cell r="K6203">
            <v>14762.81</v>
          </cell>
          <cell r="L6203" t="str">
            <v>EXTRA CSATORNA ÁGIDOM KD TOKKAL</v>
          </cell>
        </row>
        <row r="6204">
          <cell r="A6204" t="str">
            <v>KDEA500/160X90R</v>
          </cell>
          <cell r="B6204">
            <v>142319</v>
          </cell>
          <cell r="C6204" t="str">
            <v>Items</v>
          </cell>
          <cell r="D6204">
            <v>38.270000000000003</v>
          </cell>
          <cell r="E6204" t="str">
            <v>08</v>
          </cell>
          <cell r="F6204" t="str">
            <v>FERT</v>
          </cell>
          <cell r="G6204" t="str">
            <v>PIPE</v>
          </cell>
          <cell r="H6204" t="str">
            <v>S08</v>
          </cell>
          <cell r="I6204" t="str">
            <v>I</v>
          </cell>
          <cell r="J6204" t="str">
            <v>N</v>
          </cell>
          <cell r="K6204">
            <v>27108.3</v>
          </cell>
          <cell r="L6204" t="str">
            <v>EXTRA CSATORNA ÁGIDOM</v>
          </cell>
        </row>
        <row r="6205">
          <cell r="A6205" t="str">
            <v>KDEA500/200X90R</v>
          </cell>
          <cell r="B6205">
            <v>160805</v>
          </cell>
          <cell r="C6205" t="str">
            <v>Items</v>
          </cell>
          <cell r="D6205">
            <v>45.58</v>
          </cell>
          <cell r="E6205" t="str">
            <v>08</v>
          </cell>
          <cell r="F6205" t="str">
            <v>FERT</v>
          </cell>
          <cell r="G6205" t="str">
            <v>PIPE</v>
          </cell>
          <cell r="H6205" t="str">
            <v>S08</v>
          </cell>
          <cell r="I6205" t="str">
            <v>I</v>
          </cell>
          <cell r="J6205" t="str">
            <v>N</v>
          </cell>
          <cell r="K6205">
            <v>30629.48</v>
          </cell>
          <cell r="L6205" t="str">
            <v>EXTRA CSATORNA ÁGIDOM</v>
          </cell>
        </row>
        <row r="6206">
          <cell r="A6206" t="str">
            <v>KDEA500/250X90R</v>
          </cell>
          <cell r="B6206">
            <v>157215</v>
          </cell>
          <cell r="C6206" t="str">
            <v>Items</v>
          </cell>
          <cell r="D6206">
            <v>44.28</v>
          </cell>
          <cell r="E6206" t="str">
            <v>08</v>
          </cell>
          <cell r="F6206" t="str">
            <v>FERT</v>
          </cell>
          <cell r="G6206" t="str">
            <v>PIPE</v>
          </cell>
          <cell r="H6206" t="str">
            <v>S08</v>
          </cell>
          <cell r="I6206" t="str">
            <v>I</v>
          </cell>
          <cell r="J6206" t="str">
            <v>N</v>
          </cell>
          <cell r="K6206">
            <v>29945.74</v>
          </cell>
          <cell r="L6206" t="str">
            <v>EXTRA CSATORNA ÁGIDOM</v>
          </cell>
        </row>
        <row r="6207">
          <cell r="A6207" t="str">
            <v>KDEAD500/250X90R</v>
          </cell>
          <cell r="B6207">
            <v>140532</v>
          </cell>
          <cell r="C6207" t="str">
            <v>Items</v>
          </cell>
          <cell r="D6207">
            <v>42.84</v>
          </cell>
          <cell r="E6207" t="str">
            <v>08</v>
          </cell>
          <cell r="F6207" t="str">
            <v>FERT</v>
          </cell>
          <cell r="G6207" t="str">
            <v>PIPE</v>
          </cell>
          <cell r="H6207" t="str">
            <v>S08</v>
          </cell>
          <cell r="I6207" t="str">
            <v>I</v>
          </cell>
          <cell r="J6207" t="str">
            <v>N</v>
          </cell>
          <cell r="K6207">
            <v>26767.96</v>
          </cell>
          <cell r="L6207" t="str">
            <v>EXTRA CSATORNA ÁGIDOM KD TOKKAL</v>
          </cell>
        </row>
        <row r="6208">
          <cell r="A6208" t="str">
            <v>KDEA500/315X90R</v>
          </cell>
          <cell r="B6208">
            <v>161321</v>
          </cell>
          <cell r="C6208" t="str">
            <v>Items</v>
          </cell>
          <cell r="D6208">
            <v>45.57</v>
          </cell>
          <cell r="E6208" t="str">
            <v>08</v>
          </cell>
          <cell r="F6208" t="str">
            <v>FERT</v>
          </cell>
          <cell r="G6208" t="str">
            <v>PIPE</v>
          </cell>
          <cell r="H6208" t="str">
            <v>S08</v>
          </cell>
          <cell r="I6208" t="str">
            <v>I</v>
          </cell>
          <cell r="J6208" t="str">
            <v>N</v>
          </cell>
          <cell r="K6208">
            <v>30727.81</v>
          </cell>
          <cell r="L6208" t="str">
            <v>EXTRA CSATORNA ÁGIDOM</v>
          </cell>
        </row>
        <row r="6209">
          <cell r="A6209" t="str">
            <v>KDEAD500/300X90R</v>
          </cell>
          <cell r="B6209">
            <v>154619</v>
          </cell>
          <cell r="C6209" t="str">
            <v>Items</v>
          </cell>
          <cell r="D6209">
            <v>42.45</v>
          </cell>
          <cell r="E6209" t="str">
            <v>08</v>
          </cell>
          <cell r="F6209" t="str">
            <v>FERT</v>
          </cell>
          <cell r="G6209" t="str">
            <v>PIPE</v>
          </cell>
          <cell r="H6209" t="str">
            <v>S08</v>
          </cell>
          <cell r="I6209" t="str">
            <v>I</v>
          </cell>
          <cell r="J6209" t="str">
            <v>N</v>
          </cell>
          <cell r="K6209">
            <v>29451.26</v>
          </cell>
          <cell r="L6209" t="str">
            <v>EXTRA CSATORNA ÁGIDOM KD TOKKAL</v>
          </cell>
        </row>
        <row r="6210">
          <cell r="A6210" t="str">
            <v>KGEA315/250X45R</v>
          </cell>
          <cell r="B6210">
            <v>53912</v>
          </cell>
          <cell r="C6210" t="str">
            <v>Items</v>
          </cell>
          <cell r="D6210">
            <v>14.38</v>
          </cell>
          <cell r="E6210" t="str">
            <v>07</v>
          </cell>
          <cell r="F6210" t="str">
            <v>FERT</v>
          </cell>
          <cell r="G6210" t="str">
            <v>PIPE</v>
          </cell>
          <cell r="H6210" t="str">
            <v>S07</v>
          </cell>
          <cell r="I6210" t="str">
            <v>I</v>
          </cell>
          <cell r="J6210" t="str">
            <v>N</v>
          </cell>
          <cell r="K6210">
            <v>11488.31</v>
          </cell>
          <cell r="L6210" t="str">
            <v>CSATORNA AGIDOM RAGASZTOTT KIV.</v>
          </cell>
        </row>
        <row r="6211">
          <cell r="A6211" t="str">
            <v>KGEA315/315X45R</v>
          </cell>
          <cell r="B6211">
            <v>57808</v>
          </cell>
          <cell r="C6211" t="str">
            <v>Items</v>
          </cell>
          <cell r="D6211">
            <v>17.78</v>
          </cell>
          <cell r="E6211" t="str">
            <v>07</v>
          </cell>
          <cell r="F6211" t="str">
            <v>FERT</v>
          </cell>
          <cell r="G6211" t="str">
            <v>PIPE</v>
          </cell>
          <cell r="H6211" t="str">
            <v>S07</v>
          </cell>
          <cell r="I6211" t="str">
            <v>I</v>
          </cell>
          <cell r="J6211" t="str">
            <v>N</v>
          </cell>
          <cell r="K6211">
            <v>13352.95</v>
          </cell>
          <cell r="L6211" t="str">
            <v>CSATORNA AGIDOM RAGASZTOTT KIV.</v>
          </cell>
        </row>
        <row r="6212">
          <cell r="A6212" t="str">
            <v>KGEA400/250X45R</v>
          </cell>
          <cell r="B6212">
            <v>90643</v>
          </cell>
          <cell r="C6212" t="str">
            <v>Items</v>
          </cell>
          <cell r="D6212">
            <v>23.75</v>
          </cell>
          <cell r="E6212" t="str">
            <v>07</v>
          </cell>
          <cell r="F6212" t="str">
            <v>FERT</v>
          </cell>
          <cell r="G6212" t="str">
            <v>PIPE</v>
          </cell>
          <cell r="H6212" t="str">
            <v>S07</v>
          </cell>
          <cell r="I6212" t="str">
            <v>I</v>
          </cell>
          <cell r="J6212" t="str">
            <v>N</v>
          </cell>
          <cell r="K6212">
            <v>16116.26</v>
          </cell>
          <cell r="L6212" t="str">
            <v>CSATORNA AGIDOM RAGASZTOTT KIV.</v>
          </cell>
        </row>
        <row r="6213">
          <cell r="A6213" t="str">
            <v>KGEA400/315X45R</v>
          </cell>
          <cell r="B6213">
            <v>103762</v>
          </cell>
          <cell r="C6213" t="str">
            <v>Items</v>
          </cell>
          <cell r="D6213">
            <v>28.49</v>
          </cell>
          <cell r="E6213" t="str">
            <v>07</v>
          </cell>
          <cell r="F6213" t="str">
            <v>FERT</v>
          </cell>
          <cell r="G6213" t="str">
            <v>PIPE</v>
          </cell>
          <cell r="H6213" t="str">
            <v>S07</v>
          </cell>
          <cell r="I6213" t="str">
            <v>I</v>
          </cell>
          <cell r="J6213" t="str">
            <v>N</v>
          </cell>
          <cell r="K6213">
            <v>18600.98</v>
          </cell>
          <cell r="L6213" t="str">
            <v>CSATORNA AGIDOM RAGASZTOTT KIV.</v>
          </cell>
        </row>
        <row r="6214">
          <cell r="A6214" t="str">
            <v>KGEA500/160X45R</v>
          </cell>
          <cell r="B6214">
            <v>141797</v>
          </cell>
          <cell r="C6214" t="str">
            <v>Items</v>
          </cell>
          <cell r="D6214">
            <v>33.92</v>
          </cell>
          <cell r="E6214" t="str">
            <v>07</v>
          </cell>
          <cell r="F6214" t="str">
            <v>FERT</v>
          </cell>
          <cell r="G6214" t="str">
            <v>PIPE</v>
          </cell>
          <cell r="H6214" t="str">
            <v>S07</v>
          </cell>
          <cell r="I6214" t="str">
            <v>I</v>
          </cell>
          <cell r="J6214" t="str">
            <v>N</v>
          </cell>
          <cell r="K6214">
            <v>24622.639999999999</v>
          </cell>
          <cell r="L6214" t="str">
            <v>CSATORNA AGIDOM RAGASZTOTT KIV.</v>
          </cell>
        </row>
        <row r="6215">
          <cell r="A6215" t="str">
            <v>KGEA500/200X45R</v>
          </cell>
          <cell r="B6215">
            <v>130947</v>
          </cell>
          <cell r="C6215" t="str">
            <v>Items</v>
          </cell>
          <cell r="D6215">
            <v>38.21</v>
          </cell>
          <cell r="E6215" t="str">
            <v>07</v>
          </cell>
          <cell r="F6215" t="str">
            <v>FERT</v>
          </cell>
          <cell r="G6215" t="str">
            <v>PIPE</v>
          </cell>
          <cell r="H6215" t="str">
            <v>S07</v>
          </cell>
          <cell r="I6215" t="str">
            <v>I</v>
          </cell>
          <cell r="J6215" t="str">
            <v>N</v>
          </cell>
          <cell r="K6215">
            <v>26697.1</v>
          </cell>
          <cell r="L6215" t="str">
            <v>CSATORNA AGIDOM RAGASZTOTT KIV.</v>
          </cell>
        </row>
        <row r="6216">
          <cell r="A6216" t="str">
            <v>KGEA500/250X45R</v>
          </cell>
          <cell r="B6216">
            <v>124587</v>
          </cell>
          <cell r="C6216" t="str">
            <v>Items</v>
          </cell>
          <cell r="D6216">
            <v>39.799999999999997</v>
          </cell>
          <cell r="E6216" t="str">
            <v>07</v>
          </cell>
          <cell r="F6216" t="str">
            <v>FERT</v>
          </cell>
          <cell r="G6216" t="str">
            <v>PIPE</v>
          </cell>
          <cell r="H6216" t="str">
            <v>S07</v>
          </cell>
          <cell r="I6216" t="str">
            <v>I</v>
          </cell>
          <cell r="J6216" t="str">
            <v>N</v>
          </cell>
          <cell r="K6216">
            <v>25285.59</v>
          </cell>
          <cell r="L6216" t="str">
            <v>CSATORNA AGIDOM RAGASZTOTT KIV.</v>
          </cell>
        </row>
        <row r="6217">
          <cell r="A6217" t="str">
            <v>KGEA500/315X45R</v>
          </cell>
          <cell r="B6217">
            <v>153167</v>
          </cell>
          <cell r="C6217" t="str">
            <v>Items</v>
          </cell>
          <cell r="D6217">
            <v>44.03</v>
          </cell>
          <cell r="E6217" t="str">
            <v>07</v>
          </cell>
          <cell r="F6217" t="str">
            <v>FERT</v>
          </cell>
          <cell r="G6217" t="str">
            <v>PIPE</v>
          </cell>
          <cell r="H6217" t="str">
            <v>S07</v>
          </cell>
          <cell r="I6217" t="str">
            <v>I</v>
          </cell>
          <cell r="J6217" t="str">
            <v>N</v>
          </cell>
          <cell r="K6217">
            <v>29613.19</v>
          </cell>
          <cell r="L6217" t="str">
            <v>CSATORNA AGIDOM RAGASZTOTT KIV.</v>
          </cell>
        </row>
        <row r="6218">
          <cell r="A6218" t="str">
            <v>KGEA250/250X90R</v>
          </cell>
          <cell r="B6218">
            <v>39430</v>
          </cell>
          <cell r="C6218" t="str">
            <v>Items</v>
          </cell>
          <cell r="D6218">
            <v>8.5500000000000007</v>
          </cell>
          <cell r="E6218" t="str">
            <v>07</v>
          </cell>
          <cell r="F6218" t="str">
            <v>FERT</v>
          </cell>
          <cell r="G6218" t="str">
            <v>PIPE</v>
          </cell>
          <cell r="H6218" t="str">
            <v>S07</v>
          </cell>
          <cell r="I6218" t="str">
            <v>I</v>
          </cell>
          <cell r="J6218" t="str">
            <v>N</v>
          </cell>
          <cell r="K6218">
            <v>8239.36</v>
          </cell>
          <cell r="L6218" t="str">
            <v>CSATORNA AGIDOM RAGASZTOTT KIV.</v>
          </cell>
        </row>
        <row r="6219">
          <cell r="A6219" t="str">
            <v>KGEA315/250X90R</v>
          </cell>
          <cell r="B6219">
            <v>49171</v>
          </cell>
          <cell r="C6219" t="str">
            <v>Items</v>
          </cell>
          <cell r="D6219">
            <v>13.88</v>
          </cell>
          <cell r="E6219" t="str">
            <v>07</v>
          </cell>
          <cell r="F6219" t="str">
            <v>FERT</v>
          </cell>
          <cell r="G6219" t="str">
            <v>PIPE</v>
          </cell>
          <cell r="H6219" t="str">
            <v>S07</v>
          </cell>
          <cell r="I6219" t="str">
            <v>I</v>
          </cell>
          <cell r="J6219" t="str">
            <v>N</v>
          </cell>
          <cell r="K6219">
            <v>10906.06</v>
          </cell>
          <cell r="L6219" t="str">
            <v>CSATORNA AGIDOM RAGASZTOTT KIV.</v>
          </cell>
        </row>
        <row r="6220">
          <cell r="A6220" t="str">
            <v>KGEA500/160X90R</v>
          </cell>
          <cell r="B6220">
            <v>118053</v>
          </cell>
          <cell r="C6220" t="str">
            <v>Items</v>
          </cell>
          <cell r="D6220">
            <v>30.71</v>
          </cell>
          <cell r="E6220" t="str">
            <v>07</v>
          </cell>
          <cell r="F6220" t="str">
            <v>FERT</v>
          </cell>
          <cell r="G6220" t="str">
            <v>PIPE</v>
          </cell>
          <cell r="H6220" t="str">
            <v>S07</v>
          </cell>
          <cell r="I6220" t="str">
            <v>I</v>
          </cell>
          <cell r="J6220" t="str">
            <v>N</v>
          </cell>
          <cell r="K6220">
            <v>22718.83</v>
          </cell>
          <cell r="L6220" t="str">
            <v>CSATORNA AGIDOM RAGASZTOTT KIV.</v>
          </cell>
        </row>
        <row r="6221">
          <cell r="A6221" t="str">
            <v>KGEA500/200X90R</v>
          </cell>
          <cell r="B6221">
            <v>122551</v>
          </cell>
          <cell r="C6221" t="str">
            <v>Items</v>
          </cell>
          <cell r="D6221">
            <v>32.869999999999997</v>
          </cell>
          <cell r="E6221" t="str">
            <v>07</v>
          </cell>
          <cell r="F6221" t="str">
            <v>FERT</v>
          </cell>
          <cell r="G6221" t="str">
            <v>PIPE</v>
          </cell>
          <cell r="H6221" t="str">
            <v>S07</v>
          </cell>
          <cell r="I6221" t="str">
            <v>I</v>
          </cell>
          <cell r="J6221" t="str">
            <v>N</v>
          </cell>
          <cell r="K6221">
            <v>23821.23</v>
          </cell>
          <cell r="L6221" t="str">
            <v>CSATORNA AGIDOM RAGASZTOTT KIV.</v>
          </cell>
        </row>
        <row r="6222">
          <cell r="A6222" t="str">
            <v>KGEA500/250X90R</v>
          </cell>
          <cell r="B6222">
            <v>128549</v>
          </cell>
          <cell r="C6222" t="str">
            <v>Items</v>
          </cell>
          <cell r="D6222">
            <v>33.229999999999997</v>
          </cell>
          <cell r="E6222" t="str">
            <v>07</v>
          </cell>
          <cell r="F6222" t="str">
            <v>FERT</v>
          </cell>
          <cell r="G6222" t="str">
            <v>PIPE</v>
          </cell>
          <cell r="H6222" t="str">
            <v>S07</v>
          </cell>
          <cell r="I6222" t="str">
            <v>I</v>
          </cell>
          <cell r="J6222" t="str">
            <v>N</v>
          </cell>
          <cell r="K6222">
            <v>24598.959999999999</v>
          </cell>
          <cell r="L6222" t="str">
            <v>CSATORNA AGIDOM RAGASZTOTT KIV.</v>
          </cell>
        </row>
        <row r="6223">
          <cell r="A6223" t="str">
            <v>KGEA500/315X90R</v>
          </cell>
          <cell r="B6223">
            <v>152929</v>
          </cell>
          <cell r="C6223" t="str">
            <v>Items</v>
          </cell>
          <cell r="D6223">
            <v>41.09</v>
          </cell>
          <cell r="E6223" t="str">
            <v>07</v>
          </cell>
          <cell r="F6223" t="str">
            <v>FERT</v>
          </cell>
          <cell r="G6223" t="str">
            <v>PIPE</v>
          </cell>
          <cell r="H6223" t="str">
            <v>S07</v>
          </cell>
          <cell r="I6223" t="str">
            <v>I</v>
          </cell>
          <cell r="J6223" t="str">
            <v>N</v>
          </cell>
          <cell r="K6223">
            <v>28608.67</v>
          </cell>
          <cell r="L6223" t="str">
            <v>CSATORNA AGIDOM RAGASZTOTT KIV.</v>
          </cell>
        </row>
        <row r="6224">
          <cell r="A6224" t="str">
            <v>KGAB250/200X90R</v>
          </cell>
          <cell r="B6224">
            <v>16605</v>
          </cell>
          <cell r="C6224" t="str">
            <v>Items</v>
          </cell>
          <cell r="D6224">
            <v>4.6100000000000003</v>
          </cell>
          <cell r="E6224" t="str">
            <v>07</v>
          </cell>
          <cell r="F6224" t="str">
            <v>FERT</v>
          </cell>
          <cell r="G6224" t="str">
            <v>PIPE</v>
          </cell>
          <cell r="H6224" t="str">
            <v>S07</v>
          </cell>
          <cell r="I6224" t="str">
            <v>I</v>
          </cell>
          <cell r="J6224" t="str">
            <v>N</v>
          </cell>
          <cell r="K6224">
            <v>3981.4</v>
          </cell>
          <cell r="L6224" t="str">
            <v>CSAT.NYEREGIDOM RAGASZTOTT KIV.</v>
          </cell>
        </row>
        <row r="6225">
          <cell r="A6225" t="str">
            <v>KGAB315/160X90R</v>
          </cell>
          <cell r="B6225">
            <v>18950</v>
          </cell>
          <cell r="C6225" t="str">
            <v>Items</v>
          </cell>
          <cell r="D6225">
            <v>5.48</v>
          </cell>
          <cell r="E6225" t="str">
            <v>07</v>
          </cell>
          <cell r="F6225" t="str">
            <v>FERT</v>
          </cell>
          <cell r="G6225" t="str">
            <v>PIPE</v>
          </cell>
          <cell r="H6225" t="str">
            <v>S07</v>
          </cell>
          <cell r="I6225" t="str">
            <v>I</v>
          </cell>
          <cell r="J6225" t="str">
            <v>N</v>
          </cell>
          <cell r="K6225">
            <v>4537.09</v>
          </cell>
          <cell r="L6225" t="str">
            <v>CSAT.NYEREGIDOM RAGASZTOTT KIV.</v>
          </cell>
        </row>
        <row r="6226">
          <cell r="A6226" t="str">
            <v>KGAB400/160X90R</v>
          </cell>
          <cell r="B6226">
            <v>25753</v>
          </cell>
          <cell r="C6226" t="str">
            <v>Items</v>
          </cell>
          <cell r="D6226">
            <v>6.53</v>
          </cell>
          <cell r="E6226" t="str">
            <v>07</v>
          </cell>
          <cell r="F6226" t="str">
            <v>FERT</v>
          </cell>
          <cell r="G6226" t="str">
            <v>PIPE</v>
          </cell>
          <cell r="H6226" t="str">
            <v>S07</v>
          </cell>
          <cell r="I6226" t="str">
            <v>I</v>
          </cell>
          <cell r="J6226" t="str">
            <v>N</v>
          </cell>
          <cell r="K6226">
            <v>4856.3100000000004</v>
          </cell>
          <cell r="L6226" t="str">
            <v>CSAT.NYEREGIDOM RAGASZTOTT KIV.</v>
          </cell>
        </row>
        <row r="6227">
          <cell r="A6227" t="str">
            <v>KGFP110</v>
          </cell>
          <cell r="B6227">
            <v>3534</v>
          </cell>
          <cell r="C6227" t="str">
            <v>Items</v>
          </cell>
          <cell r="D6227">
            <v>0.52</v>
          </cell>
          <cell r="E6227" t="str">
            <v>07</v>
          </cell>
          <cell r="F6227" t="str">
            <v>FERT</v>
          </cell>
          <cell r="G6227" t="str">
            <v>PIPE</v>
          </cell>
          <cell r="H6227" t="str">
            <v>S07</v>
          </cell>
          <cell r="I6227" t="str">
            <v>I</v>
          </cell>
          <cell r="J6227" t="str">
            <v>N</v>
          </cell>
          <cell r="K6227">
            <v>458.36</v>
          </cell>
          <cell r="L6227" t="str">
            <v>CSATORNA AKNABEKÖTŐ H=110MM</v>
          </cell>
        </row>
        <row r="6228">
          <cell r="A6228" t="str">
            <v>KGEAT250/250X90R</v>
          </cell>
          <cell r="B6228">
            <v>30344</v>
          </cell>
          <cell r="C6228" t="str">
            <v>Items</v>
          </cell>
          <cell r="D6228">
            <v>7.3</v>
          </cell>
          <cell r="E6228" t="str">
            <v>07</v>
          </cell>
          <cell r="F6228" t="str">
            <v>FERT</v>
          </cell>
          <cell r="G6228" t="str">
            <v>PIPE</v>
          </cell>
          <cell r="H6228" t="str">
            <v>S07</v>
          </cell>
          <cell r="I6228" t="str">
            <v>I</v>
          </cell>
          <cell r="J6228" t="str">
            <v>N</v>
          </cell>
          <cell r="K6228">
            <v>6881.94</v>
          </cell>
          <cell r="L6228" t="str">
            <v>HÁROMTOKOS CSAT. AGIDOM RAG. KIV.</v>
          </cell>
        </row>
        <row r="6229">
          <cell r="A6229" t="str">
            <v>KGEAT315/250X90R</v>
          </cell>
          <cell r="B6229">
            <v>56746</v>
          </cell>
          <cell r="C6229" t="str">
            <v>Items</v>
          </cell>
          <cell r="D6229">
            <v>12.8</v>
          </cell>
          <cell r="E6229" t="str">
            <v>07</v>
          </cell>
          <cell r="F6229" t="str">
            <v>FERT</v>
          </cell>
          <cell r="G6229" t="str">
            <v>PIPE</v>
          </cell>
          <cell r="H6229" t="str">
            <v>S07</v>
          </cell>
          <cell r="I6229" t="str">
            <v>I</v>
          </cell>
          <cell r="J6229" t="str">
            <v>N</v>
          </cell>
          <cell r="K6229">
            <v>9159.6</v>
          </cell>
          <cell r="L6229" t="str">
            <v>HÁROMTOKOS CSAT. AGIDOM RAG. KIV.</v>
          </cell>
        </row>
        <row r="6230">
          <cell r="A6230" t="str">
            <v>KGEAT315/315X90R</v>
          </cell>
          <cell r="B6230">
            <v>61743</v>
          </cell>
          <cell r="C6230" t="str">
            <v>Items</v>
          </cell>
          <cell r="D6230">
            <v>14.6</v>
          </cell>
          <cell r="E6230" t="str">
            <v>07</v>
          </cell>
          <cell r="F6230" t="str">
            <v>FERT</v>
          </cell>
          <cell r="G6230" t="str">
            <v>PIPE</v>
          </cell>
          <cell r="H6230" t="str">
            <v>S07</v>
          </cell>
          <cell r="I6230" t="str">
            <v>I</v>
          </cell>
          <cell r="J6230" t="str">
            <v>N</v>
          </cell>
          <cell r="K6230">
            <v>10125.540000000001</v>
          </cell>
          <cell r="L6230" t="str">
            <v>HÁROMTOKOS CSAT. AGIDOM RAG. KIV.</v>
          </cell>
        </row>
        <row r="6231">
          <cell r="A6231" t="str">
            <v>KGEAT400/315X90R</v>
          </cell>
          <cell r="B6231">
            <v>95195</v>
          </cell>
          <cell r="C6231" t="str">
            <v>Items</v>
          </cell>
          <cell r="D6231">
            <v>25.14</v>
          </cell>
          <cell r="E6231" t="str">
            <v>07</v>
          </cell>
          <cell r="F6231" t="str">
            <v>FERT</v>
          </cell>
          <cell r="G6231" t="str">
            <v>PIPE</v>
          </cell>
          <cell r="H6231" t="str">
            <v>S07</v>
          </cell>
          <cell r="I6231" t="str">
            <v>I</v>
          </cell>
          <cell r="J6231" t="str">
            <v>N</v>
          </cell>
          <cell r="K6231">
            <v>15746.89</v>
          </cell>
          <cell r="L6231" t="str">
            <v>HÁROMTOKOS CSAT. AGIDOM RAG. KIV.</v>
          </cell>
        </row>
        <row r="6232">
          <cell r="A6232" t="str">
            <v>KDEM250/6M.SN8</v>
          </cell>
          <cell r="B6232">
            <v>59116</v>
          </cell>
          <cell r="C6232" t="str">
            <v>Items</v>
          </cell>
          <cell r="D6232">
            <v>31.21</v>
          </cell>
          <cell r="E6232" t="str">
            <v>02</v>
          </cell>
          <cell r="F6232" t="str">
            <v>FERT</v>
          </cell>
          <cell r="G6232" t="str">
            <v>PIPE</v>
          </cell>
          <cell r="H6232" t="str">
            <v>S02</v>
          </cell>
          <cell r="I6232" t="str">
            <v>I</v>
          </cell>
          <cell r="J6232" t="str">
            <v>N</v>
          </cell>
          <cell r="K6232">
            <v>12763</v>
          </cell>
          <cell r="L6232" t="str">
            <v>KD EXTRA TOKOS CSAT.CSO SN8, ID247MM</v>
          </cell>
        </row>
        <row r="6233">
          <cell r="A6233" t="str">
            <v>KDEM400/5M.SN8</v>
          </cell>
          <cell r="B6233">
            <v>127109.4</v>
          </cell>
          <cell r="C6233" t="str">
            <v>Items</v>
          </cell>
          <cell r="D6233">
            <v>64.89</v>
          </cell>
          <cell r="E6233" t="str">
            <v>02</v>
          </cell>
          <cell r="F6233" t="str">
            <v>FERT</v>
          </cell>
          <cell r="G6233" t="str">
            <v>PIPE</v>
          </cell>
          <cell r="H6233" t="str">
            <v>S02</v>
          </cell>
          <cell r="I6233" t="str">
            <v>I</v>
          </cell>
          <cell r="J6233" t="str">
            <v>N</v>
          </cell>
          <cell r="K6233">
            <v>24048.15</v>
          </cell>
          <cell r="L6233" t="str">
            <v>KD EXTRA TOKOS CSAT.CSO SN8, ID392MM</v>
          </cell>
        </row>
        <row r="6234">
          <cell r="A6234" t="str">
            <v>KDEM400/6M.SN8</v>
          </cell>
          <cell r="B6234">
            <v>146671</v>
          </cell>
          <cell r="C6234" t="str">
            <v>Items</v>
          </cell>
          <cell r="D6234">
            <v>77.27</v>
          </cell>
          <cell r="E6234" t="str">
            <v>02</v>
          </cell>
          <cell r="F6234" t="str">
            <v>FERT</v>
          </cell>
          <cell r="G6234" t="str">
            <v>PIPE</v>
          </cell>
          <cell r="H6234" t="str">
            <v>S02</v>
          </cell>
          <cell r="I6234" t="str">
            <v>I</v>
          </cell>
          <cell r="J6234" t="str">
            <v>N</v>
          </cell>
          <cell r="K6234">
            <v>31525</v>
          </cell>
          <cell r="L6234" t="str">
            <v>KD EXTRA TOKOS CSAT.CSO SN8, ID392MM</v>
          </cell>
        </row>
        <row r="6235">
          <cell r="A6235" t="str">
            <v>PEP40/2.5MMU.II</v>
          </cell>
          <cell r="B6235">
            <v>1453</v>
          </cell>
          <cell r="C6235" t="str">
            <v>Items</v>
          </cell>
          <cell r="D6235">
            <v>0.81</v>
          </cell>
          <cell r="E6235" t="str">
            <v>34</v>
          </cell>
          <cell r="F6235" t="str">
            <v>FERT</v>
          </cell>
          <cell r="G6235" t="str">
            <v>PIPE</v>
          </cell>
          <cell r="H6235" t="str">
            <v>S24</v>
          </cell>
          <cell r="I6235" t="str">
            <v>I</v>
          </cell>
          <cell r="J6235" t="str">
            <v>N</v>
          </cell>
          <cell r="K6235">
            <v>335.32</v>
          </cell>
          <cell r="L6235" t="str">
            <v>D40/37 MM PVC KONNYU VEDOCSO</v>
          </cell>
        </row>
        <row r="6236">
          <cell r="A6236" t="str">
            <v>PEP40/2.5MMU.I</v>
          </cell>
          <cell r="B6236">
            <v>1602</v>
          </cell>
          <cell r="C6236" t="str">
            <v>Items</v>
          </cell>
          <cell r="D6236">
            <v>0.86</v>
          </cell>
          <cell r="E6236" t="str">
            <v>24</v>
          </cell>
          <cell r="F6236" t="str">
            <v>FERT</v>
          </cell>
          <cell r="G6236" t="str">
            <v>PIPE</v>
          </cell>
          <cell r="H6236" t="str">
            <v>S24</v>
          </cell>
          <cell r="I6236" t="str">
            <v>I</v>
          </cell>
          <cell r="J6236" t="str">
            <v>N</v>
          </cell>
          <cell r="K6236">
            <v>329.3</v>
          </cell>
          <cell r="L6236" t="str">
            <v>D40/35,8 MM PVC KOZEP VEDOCSO</v>
          </cell>
        </row>
        <row r="6237">
          <cell r="A6237" t="str">
            <v>PEP50/2.5MMU.II</v>
          </cell>
          <cell r="B6237">
            <v>2110</v>
          </cell>
          <cell r="C6237" t="str">
            <v>Items</v>
          </cell>
          <cell r="D6237">
            <v>1.1599999999999999</v>
          </cell>
          <cell r="E6237" t="str">
            <v>34</v>
          </cell>
          <cell r="F6237" t="str">
            <v>FERT</v>
          </cell>
          <cell r="G6237" t="str">
            <v>PIPE</v>
          </cell>
          <cell r="H6237" t="str">
            <v>S24</v>
          </cell>
          <cell r="I6237" t="str">
            <v>I</v>
          </cell>
          <cell r="J6237" t="str">
            <v>N</v>
          </cell>
          <cell r="K6237">
            <v>442</v>
          </cell>
          <cell r="L6237" t="str">
            <v>D50/46.4 MM PVC KONNYU VEDOCSO</v>
          </cell>
        </row>
        <row r="6238">
          <cell r="A6238" t="str">
            <v>PEP50/2.5MMU.I</v>
          </cell>
          <cell r="B6238">
            <v>2479</v>
          </cell>
          <cell r="C6238" t="str">
            <v>Items</v>
          </cell>
          <cell r="D6238">
            <v>1.33</v>
          </cell>
          <cell r="E6238" t="str">
            <v>24</v>
          </cell>
          <cell r="F6238" t="str">
            <v>FERT</v>
          </cell>
          <cell r="G6238" t="str">
            <v>PIPE</v>
          </cell>
          <cell r="H6238" t="str">
            <v>S24</v>
          </cell>
          <cell r="I6238" t="str">
            <v>I</v>
          </cell>
          <cell r="J6238" t="str">
            <v>N</v>
          </cell>
          <cell r="K6238">
            <v>496.14</v>
          </cell>
          <cell r="L6238" t="str">
            <v>D50/45,4 MM PVC KOZEP VEDOCSO</v>
          </cell>
        </row>
        <row r="6239">
          <cell r="A6239" t="str">
            <v>PEP40/3MMU.IIT</v>
          </cell>
          <cell r="B6239">
            <v>1908</v>
          </cell>
          <cell r="C6239" t="str">
            <v>Items</v>
          </cell>
          <cell r="D6239">
            <v>0.99</v>
          </cell>
          <cell r="E6239" t="str">
            <v>35</v>
          </cell>
          <cell r="F6239" t="str">
            <v>FERT</v>
          </cell>
          <cell r="G6239" t="str">
            <v>PIPE</v>
          </cell>
          <cell r="H6239" t="str">
            <v>S24</v>
          </cell>
          <cell r="I6239" t="str">
            <v>I</v>
          </cell>
          <cell r="J6239" t="str">
            <v>N</v>
          </cell>
          <cell r="K6239">
            <v>410.74</v>
          </cell>
          <cell r="L6239" t="str">
            <v>D40/37 MM PVC KOZEP VEDOCSO</v>
          </cell>
        </row>
        <row r="6240">
          <cell r="A6240" t="str">
            <v>PEP50/3MMU.IIT</v>
          </cell>
          <cell r="B6240">
            <v>2645</v>
          </cell>
          <cell r="C6240" t="str">
            <v>Items</v>
          </cell>
          <cell r="D6240">
            <v>1.41</v>
          </cell>
          <cell r="E6240" t="str">
            <v>35</v>
          </cell>
          <cell r="F6240" t="str">
            <v>FERT</v>
          </cell>
          <cell r="G6240" t="str">
            <v>PIPE</v>
          </cell>
          <cell r="H6240" t="str">
            <v>S24</v>
          </cell>
          <cell r="I6240" t="str">
            <v>I</v>
          </cell>
          <cell r="J6240" t="str">
            <v>N</v>
          </cell>
          <cell r="K6240">
            <v>543.17999999999995</v>
          </cell>
          <cell r="L6240" t="str">
            <v>D50/46,4 MM PVC KONNYU VEDOCSO</v>
          </cell>
        </row>
        <row r="6241">
          <cell r="A6241" t="str">
            <v>KGEM110/1M-S</v>
          </cell>
          <cell r="B6241">
            <v>2232</v>
          </cell>
          <cell r="C6241" t="str">
            <v>Items</v>
          </cell>
          <cell r="D6241">
            <v>1.2</v>
          </cell>
          <cell r="E6241" t="str">
            <v>29</v>
          </cell>
          <cell r="F6241" t="str">
            <v>FERT</v>
          </cell>
          <cell r="G6241" t="str">
            <v>PIPE</v>
          </cell>
          <cell r="H6241" t="str">
            <v>S29</v>
          </cell>
          <cell r="I6241" t="str">
            <v>I</v>
          </cell>
          <cell r="J6241" t="str">
            <v>N</v>
          </cell>
          <cell r="K6241">
            <v>478.54</v>
          </cell>
          <cell r="L6241" t="str">
            <v>TOK. SUPER CSAT.CSÖ 110X3.2X1000MM SN4</v>
          </cell>
        </row>
        <row r="6242">
          <cell r="A6242" t="str">
            <v>KGEM110/2M-S</v>
          </cell>
          <cell r="B6242">
            <v>3790</v>
          </cell>
          <cell r="C6242" t="str">
            <v>Items</v>
          </cell>
          <cell r="D6242">
            <v>2.31</v>
          </cell>
          <cell r="E6242" t="str">
            <v>29</v>
          </cell>
          <cell r="F6242" t="str">
            <v>FERT</v>
          </cell>
          <cell r="G6242" t="str">
            <v>PIPE</v>
          </cell>
          <cell r="H6242" t="str">
            <v>S29</v>
          </cell>
          <cell r="I6242" t="str">
            <v>I</v>
          </cell>
          <cell r="J6242" t="str">
            <v>N</v>
          </cell>
          <cell r="K6242">
            <v>838.19</v>
          </cell>
          <cell r="L6242" t="str">
            <v>TOK. SUPER CSAT.CSÖ 110X3.2X2000MM SN4</v>
          </cell>
        </row>
        <row r="6243">
          <cell r="A6243" t="str">
            <v>KGEM110/3M-S</v>
          </cell>
          <cell r="B6243">
            <v>5508</v>
          </cell>
          <cell r="C6243" t="str">
            <v>Items</v>
          </cell>
          <cell r="D6243">
            <v>3.41</v>
          </cell>
          <cell r="E6243" t="str">
            <v>29</v>
          </cell>
          <cell r="F6243" t="str">
            <v>FERT</v>
          </cell>
          <cell r="G6243" t="str">
            <v>PIPE</v>
          </cell>
          <cell r="H6243" t="str">
            <v>S29</v>
          </cell>
          <cell r="I6243" t="str">
            <v>I</v>
          </cell>
          <cell r="J6243" t="str">
            <v>N</v>
          </cell>
          <cell r="K6243">
            <v>1578.09</v>
          </cell>
          <cell r="L6243" t="str">
            <v>TOK. SUPER CSAT.CSÖ 110X3.2X3000MM SN4</v>
          </cell>
        </row>
        <row r="6244">
          <cell r="A6244" t="str">
            <v>KGEM110/5M-S</v>
          </cell>
          <cell r="B6244">
            <v>8999</v>
          </cell>
          <cell r="C6244" t="str">
            <v>Items</v>
          </cell>
          <cell r="D6244">
            <v>5.62</v>
          </cell>
          <cell r="E6244" t="str">
            <v>29</v>
          </cell>
          <cell r="F6244" t="str">
            <v>FERT</v>
          </cell>
          <cell r="G6244" t="str">
            <v>PIPE</v>
          </cell>
          <cell r="H6244" t="str">
            <v>S29</v>
          </cell>
          <cell r="I6244" t="str">
            <v>I</v>
          </cell>
          <cell r="J6244" t="str">
            <v>N</v>
          </cell>
          <cell r="K6244">
            <v>1995.49</v>
          </cell>
          <cell r="L6244" t="str">
            <v>TOK. SUPER CSAT.CSÖ 110X3.2X5000MM SN4</v>
          </cell>
        </row>
        <row r="6245">
          <cell r="A6245" t="str">
            <v>KGEM110/6M-S</v>
          </cell>
          <cell r="B6245">
            <v>10716</v>
          </cell>
          <cell r="C6245" t="str">
            <v>Items</v>
          </cell>
          <cell r="D6245">
            <v>6.72</v>
          </cell>
          <cell r="E6245" t="str">
            <v>29</v>
          </cell>
          <cell r="F6245" t="str">
            <v>FERT</v>
          </cell>
          <cell r="G6245" t="str">
            <v>PIPE</v>
          </cell>
          <cell r="H6245" t="str">
            <v>S29</v>
          </cell>
          <cell r="I6245" t="str">
            <v>I</v>
          </cell>
          <cell r="J6245" t="str">
            <v>N</v>
          </cell>
          <cell r="K6245">
            <v>2377.4</v>
          </cell>
          <cell r="L6245" t="str">
            <v>TOK. SUPER CSAT.CSÖ 110X3.2X6000MM SN4</v>
          </cell>
        </row>
        <row r="6246">
          <cell r="A6246" t="str">
            <v>KGEM125/1M-S</v>
          </cell>
          <cell r="B6246">
            <v>2691</v>
          </cell>
          <cell r="C6246" t="str">
            <v>Items</v>
          </cell>
          <cell r="D6246">
            <v>1.44</v>
          </cell>
          <cell r="E6246" t="str">
            <v>29</v>
          </cell>
          <cell r="F6246" t="str">
            <v>FERT</v>
          </cell>
          <cell r="G6246" t="str">
            <v>PIPE</v>
          </cell>
          <cell r="H6246" t="str">
            <v>S29</v>
          </cell>
          <cell r="I6246" t="str">
            <v>I</v>
          </cell>
          <cell r="J6246" t="str">
            <v>N</v>
          </cell>
          <cell r="K6246">
            <v>580.19000000000005</v>
          </cell>
          <cell r="L6246" t="str">
            <v>TOK. SUPER CSAT.CSÖ 125X3.2X1000MM SN4</v>
          </cell>
        </row>
        <row r="6247">
          <cell r="A6247" t="str">
            <v>KGEM125/2M-S</v>
          </cell>
          <cell r="B6247">
            <v>4498</v>
          </cell>
          <cell r="C6247" t="str">
            <v>Items</v>
          </cell>
          <cell r="D6247">
            <v>2.76</v>
          </cell>
          <cell r="E6247" t="str">
            <v>29</v>
          </cell>
          <cell r="F6247" t="str">
            <v>FERT</v>
          </cell>
          <cell r="G6247" t="str">
            <v>PIPE</v>
          </cell>
          <cell r="H6247" t="str">
            <v>S29</v>
          </cell>
          <cell r="I6247" t="str">
            <v>I</v>
          </cell>
          <cell r="J6247" t="str">
            <v>N</v>
          </cell>
          <cell r="K6247">
            <v>1006.28</v>
          </cell>
          <cell r="L6247" t="str">
            <v>TOK. SUPER CSAT.CSÖ 125X3.2X2000MM SN4</v>
          </cell>
        </row>
        <row r="6248">
          <cell r="A6248" t="str">
            <v>KGEM125/3M-S</v>
          </cell>
          <cell r="B6248">
            <v>6503</v>
          </cell>
          <cell r="C6248" t="str">
            <v>Items</v>
          </cell>
          <cell r="D6248">
            <v>4.07</v>
          </cell>
          <cell r="E6248" t="str">
            <v>29</v>
          </cell>
          <cell r="F6248" t="str">
            <v>FERT</v>
          </cell>
          <cell r="G6248" t="str">
            <v>PIPE</v>
          </cell>
          <cell r="H6248" t="str">
            <v>S29</v>
          </cell>
          <cell r="I6248" t="str">
            <v>I</v>
          </cell>
          <cell r="J6248" t="str">
            <v>N</v>
          </cell>
          <cell r="K6248">
            <v>1459.12</v>
          </cell>
          <cell r="L6248" t="str">
            <v>TOK. SUPER CSAT.CSÖ 125X3.2X3000MM SN4</v>
          </cell>
        </row>
        <row r="6249">
          <cell r="A6249" t="str">
            <v>KGGL200/2M-S</v>
          </cell>
          <cell r="B6249">
            <v>12091</v>
          </cell>
          <cell r="C6249" t="str">
            <v>Items</v>
          </cell>
          <cell r="D6249">
            <v>7.06</v>
          </cell>
          <cell r="E6249" t="str">
            <v>29</v>
          </cell>
          <cell r="F6249" t="str">
            <v>FERT</v>
          </cell>
          <cell r="G6249" t="str">
            <v>PIPE</v>
          </cell>
          <cell r="H6249" t="str">
            <v>S29</v>
          </cell>
          <cell r="I6249" t="str">
            <v>I</v>
          </cell>
          <cell r="J6249" t="str">
            <v>N</v>
          </cell>
          <cell r="K6249">
            <v>2416.85</v>
          </cell>
          <cell r="L6249" t="str">
            <v>SIMA SUPER CSAT.CSÖ 200X4.9X2000MM</v>
          </cell>
        </row>
        <row r="6250">
          <cell r="A6250" t="str">
            <v>KGGL200/6M-S</v>
          </cell>
          <cell r="B6250">
            <v>28516</v>
          </cell>
          <cell r="C6250" t="str">
            <v>Items</v>
          </cell>
          <cell r="D6250">
            <v>21.02</v>
          </cell>
          <cell r="E6250" t="str">
            <v>29</v>
          </cell>
          <cell r="F6250" t="str">
            <v>FERT</v>
          </cell>
          <cell r="G6250" t="str">
            <v>PIPE</v>
          </cell>
          <cell r="H6250" t="str">
            <v>S29</v>
          </cell>
          <cell r="I6250" t="str">
            <v>I</v>
          </cell>
          <cell r="J6250" t="str">
            <v>N</v>
          </cell>
          <cell r="K6250">
            <v>7268.44</v>
          </cell>
          <cell r="L6250" t="str">
            <v>SIMA SUPER CSAT.CSÖ 200X4.9X6000MM</v>
          </cell>
        </row>
        <row r="6251">
          <cell r="A6251" t="str">
            <v>KGEM125/5M-S</v>
          </cell>
          <cell r="B6251">
            <v>10542</v>
          </cell>
          <cell r="C6251" t="str">
            <v>Items</v>
          </cell>
          <cell r="D6251">
            <v>6.69</v>
          </cell>
          <cell r="E6251" t="str">
            <v>29</v>
          </cell>
          <cell r="F6251" t="str">
            <v>FERT</v>
          </cell>
          <cell r="G6251" t="str">
            <v>PIPE</v>
          </cell>
          <cell r="H6251" t="str">
            <v>S29</v>
          </cell>
          <cell r="I6251" t="str">
            <v>I</v>
          </cell>
          <cell r="J6251" t="str">
            <v>N</v>
          </cell>
          <cell r="K6251">
            <v>2372.48</v>
          </cell>
          <cell r="L6251" t="str">
            <v>TOK. SUPER CSAT.CSÖ 125X3.2X5000MM SN4</v>
          </cell>
        </row>
        <row r="6252">
          <cell r="A6252" t="str">
            <v>KGEM125/6M-S</v>
          </cell>
          <cell r="B6252">
            <v>12547</v>
          </cell>
          <cell r="C6252" t="str">
            <v>Items</v>
          </cell>
          <cell r="D6252">
            <v>8.01</v>
          </cell>
          <cell r="E6252" t="str">
            <v>29</v>
          </cell>
          <cell r="F6252" t="str">
            <v>FERT</v>
          </cell>
          <cell r="G6252" t="str">
            <v>PIPE</v>
          </cell>
          <cell r="H6252" t="str">
            <v>S29</v>
          </cell>
          <cell r="I6252" t="str">
            <v>I</v>
          </cell>
          <cell r="J6252" t="str">
            <v>N</v>
          </cell>
          <cell r="K6252">
            <v>2825.28</v>
          </cell>
          <cell r="L6252" t="str">
            <v>TOK. SUPER CSAT.CSÖ 125X3.2X6000MM SN4</v>
          </cell>
        </row>
        <row r="6253">
          <cell r="A6253" t="str">
            <v>KGEM160/1M-S</v>
          </cell>
          <cell r="B6253">
            <v>4258</v>
          </cell>
          <cell r="C6253" t="str">
            <v>Items</v>
          </cell>
          <cell r="D6253">
            <v>2.42</v>
          </cell>
          <cell r="E6253" t="str">
            <v>29</v>
          </cell>
          <cell r="F6253" t="str">
            <v>FERT</v>
          </cell>
          <cell r="G6253" t="str">
            <v>PIPE</v>
          </cell>
          <cell r="H6253" t="str">
            <v>S29</v>
          </cell>
          <cell r="I6253" t="str">
            <v>I</v>
          </cell>
          <cell r="J6253" t="str">
            <v>N</v>
          </cell>
          <cell r="K6253">
            <v>935.4</v>
          </cell>
          <cell r="L6253" t="str">
            <v>TOK. SUPER CSAT.CSÖ 160X4.0X1000MM SN4</v>
          </cell>
        </row>
        <row r="6254">
          <cell r="A6254" t="str">
            <v>KGEM160/3M-S</v>
          </cell>
          <cell r="B6254">
            <v>10431</v>
          </cell>
          <cell r="C6254" t="str">
            <v>Items</v>
          </cell>
          <cell r="D6254">
            <v>6.77</v>
          </cell>
          <cell r="E6254" t="str">
            <v>29</v>
          </cell>
          <cell r="F6254" t="str">
            <v>FERT</v>
          </cell>
          <cell r="G6254" t="str">
            <v>PIPE</v>
          </cell>
          <cell r="H6254" t="str">
            <v>S29</v>
          </cell>
          <cell r="I6254" t="str">
            <v>I</v>
          </cell>
          <cell r="J6254" t="str">
            <v>N</v>
          </cell>
          <cell r="K6254">
            <v>2364.4699999999998</v>
          </cell>
          <cell r="L6254" t="str">
            <v>TOK. SUPER CSAT.CSÖ 160X4.0X3000MM SN4</v>
          </cell>
        </row>
        <row r="6255">
          <cell r="A6255" t="str">
            <v>KGEM160/5M-S</v>
          </cell>
          <cell r="B6255">
            <v>16909</v>
          </cell>
          <cell r="C6255" t="str">
            <v>Items</v>
          </cell>
          <cell r="D6255">
            <v>11.12</v>
          </cell>
          <cell r="E6255" t="str">
            <v>29</v>
          </cell>
          <cell r="F6255" t="str">
            <v>FERT</v>
          </cell>
          <cell r="G6255" t="str">
            <v>PIPE</v>
          </cell>
          <cell r="H6255" t="str">
            <v>S29</v>
          </cell>
          <cell r="I6255" t="str">
            <v>I</v>
          </cell>
          <cell r="J6255" t="str">
            <v>N</v>
          </cell>
          <cell r="K6255">
            <v>3839</v>
          </cell>
          <cell r="L6255" t="str">
            <v>TOK. SUPER CSAT.CSÖ 160X4.0X5000MM SN4</v>
          </cell>
        </row>
        <row r="6256">
          <cell r="A6256" t="str">
            <v>KGEM160/6M-S</v>
          </cell>
          <cell r="B6256">
            <v>20130</v>
          </cell>
          <cell r="C6256" t="str">
            <v>Items</v>
          </cell>
          <cell r="D6256">
            <v>13.29</v>
          </cell>
          <cell r="E6256" t="str">
            <v>29</v>
          </cell>
          <cell r="F6256" t="str">
            <v>FERT</v>
          </cell>
          <cell r="G6256" t="str">
            <v>PIPE</v>
          </cell>
          <cell r="H6256" t="str">
            <v>S29</v>
          </cell>
          <cell r="I6256" t="str">
            <v>I</v>
          </cell>
          <cell r="J6256" t="str">
            <v>N</v>
          </cell>
          <cell r="K6256">
            <v>4572.5600000000004</v>
          </cell>
          <cell r="L6256" t="str">
            <v>TOK. SUPER CSAT.CSÖ 160X4.0X6000MM SN4</v>
          </cell>
        </row>
        <row r="6257">
          <cell r="A6257" t="str">
            <v>KGEM200/1M-S</v>
          </cell>
          <cell r="B6257">
            <v>6727</v>
          </cell>
          <cell r="C6257" t="str">
            <v>Items</v>
          </cell>
          <cell r="D6257">
            <v>3.94</v>
          </cell>
          <cell r="E6257" t="str">
            <v>29</v>
          </cell>
          <cell r="F6257" t="str">
            <v>FERT</v>
          </cell>
          <cell r="G6257" t="str">
            <v>PIPE</v>
          </cell>
          <cell r="H6257" t="str">
            <v>S29</v>
          </cell>
          <cell r="I6257" t="str">
            <v>I</v>
          </cell>
          <cell r="J6257" t="str">
            <v>N</v>
          </cell>
          <cell r="K6257">
            <v>1498.42</v>
          </cell>
          <cell r="L6257" t="str">
            <v>TOK. SUPER CSAT.CSÖ 200X4.9X1000MM SN4</v>
          </cell>
        </row>
        <row r="6258">
          <cell r="A6258" t="str">
            <v>KGEM200/2M-S</v>
          </cell>
          <cell r="B6258">
            <v>11518</v>
          </cell>
          <cell r="C6258" t="str">
            <v>Items</v>
          </cell>
          <cell r="D6258">
            <v>7.43</v>
          </cell>
          <cell r="E6258" t="str">
            <v>29</v>
          </cell>
          <cell r="F6258" t="str">
            <v>FERT</v>
          </cell>
          <cell r="G6258" t="str">
            <v>PIPE</v>
          </cell>
          <cell r="H6258" t="str">
            <v>S29</v>
          </cell>
          <cell r="I6258" t="str">
            <v>I</v>
          </cell>
          <cell r="J6258" t="str">
            <v>N</v>
          </cell>
          <cell r="K6258">
            <v>2610.7600000000002</v>
          </cell>
          <cell r="L6258" t="str">
            <v>TOK. SUPER CSAT.CSÖ 200X4.9X2000MM SN4</v>
          </cell>
        </row>
        <row r="6259">
          <cell r="A6259" t="str">
            <v>KGEM200/3M-S</v>
          </cell>
          <cell r="B6259">
            <v>16662</v>
          </cell>
          <cell r="C6259" t="str">
            <v>Items</v>
          </cell>
          <cell r="D6259">
            <v>10.92</v>
          </cell>
          <cell r="E6259" t="str">
            <v>29</v>
          </cell>
          <cell r="F6259" t="str">
            <v>FERT</v>
          </cell>
          <cell r="G6259" t="str">
            <v>PIPE</v>
          </cell>
          <cell r="H6259" t="str">
            <v>S29</v>
          </cell>
          <cell r="I6259" t="str">
            <v>I</v>
          </cell>
          <cell r="J6259" t="str">
            <v>N</v>
          </cell>
          <cell r="K6259">
            <v>3782.15</v>
          </cell>
          <cell r="L6259" t="str">
            <v>TOK. SUPER CSAT.CSÖ 200X4.9X3000MM SN4</v>
          </cell>
        </row>
        <row r="6260">
          <cell r="A6260" t="str">
            <v>KGEM200/5M-S</v>
          </cell>
          <cell r="B6260">
            <v>27011</v>
          </cell>
          <cell r="C6260" t="str">
            <v>Items</v>
          </cell>
          <cell r="D6260">
            <v>17.89</v>
          </cell>
          <cell r="E6260" t="str">
            <v>29</v>
          </cell>
          <cell r="F6260" t="str">
            <v>FERT</v>
          </cell>
          <cell r="G6260" t="str">
            <v>PIPE</v>
          </cell>
          <cell r="H6260" t="str">
            <v>S29</v>
          </cell>
          <cell r="I6260" t="str">
            <v>I</v>
          </cell>
          <cell r="J6260" t="str">
            <v>N</v>
          </cell>
          <cell r="K6260">
            <v>6138.27</v>
          </cell>
          <cell r="L6260" t="str">
            <v>TOK. SUPER CSAT.CSÖ 200X4.9X5000MM SN4</v>
          </cell>
        </row>
        <row r="6261">
          <cell r="A6261" t="str">
            <v>KGEM200/6M-S</v>
          </cell>
          <cell r="B6261">
            <v>32163</v>
          </cell>
          <cell r="C6261" t="str">
            <v>Items</v>
          </cell>
          <cell r="D6261">
            <v>21.38</v>
          </cell>
          <cell r="E6261" t="str">
            <v>29</v>
          </cell>
          <cell r="F6261" t="str">
            <v>FERT</v>
          </cell>
          <cell r="G6261" t="str">
            <v>PIPE</v>
          </cell>
          <cell r="H6261" t="str">
            <v>S29</v>
          </cell>
          <cell r="I6261" t="str">
            <v>I</v>
          </cell>
          <cell r="J6261" t="str">
            <v>N</v>
          </cell>
          <cell r="K6261">
            <v>7311.61</v>
          </cell>
          <cell r="L6261" t="str">
            <v>TOK. SUPER CSAT.CSÖ 200X4.9X6000MM SN4</v>
          </cell>
        </row>
        <row r="6262">
          <cell r="A6262" t="str">
            <v>KGAB500/200X90R</v>
          </cell>
          <cell r="B6262">
            <v>46359</v>
          </cell>
          <cell r="C6262" t="str">
            <v>Items</v>
          </cell>
          <cell r="D6262">
            <v>9.84</v>
          </cell>
          <cell r="E6262" t="str">
            <v>07</v>
          </cell>
          <cell r="F6262" t="str">
            <v>FERT</v>
          </cell>
          <cell r="G6262" t="str">
            <v>PIPE</v>
          </cell>
          <cell r="H6262" t="str">
            <v>S07</v>
          </cell>
          <cell r="I6262" t="str">
            <v>I</v>
          </cell>
          <cell r="J6262" t="str">
            <v>N</v>
          </cell>
          <cell r="K6262">
            <v>8793.73</v>
          </cell>
          <cell r="L6262" t="str">
            <v>CSAT.NYEREGIDOM RAGASZTOTT KIV.</v>
          </cell>
        </row>
        <row r="6263">
          <cell r="A6263" t="str">
            <v>KGGL200/0.6M-S</v>
          </cell>
          <cell r="B6263">
            <v>3640</v>
          </cell>
          <cell r="C6263" t="str">
            <v>Items</v>
          </cell>
          <cell r="D6263">
            <v>2.14</v>
          </cell>
          <cell r="E6263" t="str">
            <v>29</v>
          </cell>
          <cell r="F6263" t="str">
            <v>FERT</v>
          </cell>
          <cell r="G6263" t="str">
            <v>PIPE</v>
          </cell>
          <cell r="H6263" t="str">
            <v>S29</v>
          </cell>
          <cell r="I6263" t="str">
            <v>N</v>
          </cell>
          <cell r="J6263" t="str">
            <v>N</v>
          </cell>
          <cell r="K6263">
            <v>653.76</v>
          </cell>
          <cell r="L6263" t="str">
            <v>SIMA SUPER CSAT.CSÖ 200X4.9X600MM</v>
          </cell>
        </row>
        <row r="6264">
          <cell r="A6264" t="str">
            <v>KGEM160/2M-S</v>
          </cell>
          <cell r="B6264">
            <v>7282</v>
          </cell>
          <cell r="C6264" t="str">
            <v>Items</v>
          </cell>
          <cell r="D6264">
            <v>4.59</v>
          </cell>
          <cell r="E6264" t="str">
            <v>29</v>
          </cell>
          <cell r="F6264" t="str">
            <v>FERT</v>
          </cell>
          <cell r="G6264" t="str">
            <v>PIPE</v>
          </cell>
          <cell r="H6264" t="str">
            <v>S29</v>
          </cell>
          <cell r="I6264" t="str">
            <v>I</v>
          </cell>
          <cell r="J6264" t="str">
            <v>N</v>
          </cell>
          <cell r="K6264">
            <v>1632.38</v>
          </cell>
          <cell r="L6264" t="str">
            <v>TOK. SUPER CSAT.CSO 160X4.0X2000MM SN4</v>
          </cell>
        </row>
        <row r="6265">
          <cell r="A6265" t="str">
            <v>KGEM250/1M.SN4</v>
          </cell>
          <cell r="B6265">
            <v>16242</v>
          </cell>
          <cell r="C6265" t="str">
            <v>Items</v>
          </cell>
          <cell r="D6265">
            <v>8.9700000000000006</v>
          </cell>
          <cell r="E6265" t="str">
            <v>01</v>
          </cell>
          <cell r="F6265" t="str">
            <v>FERT</v>
          </cell>
          <cell r="G6265" t="str">
            <v>PIPE</v>
          </cell>
          <cell r="H6265" t="str">
            <v>S01</v>
          </cell>
          <cell r="I6265" t="str">
            <v>I</v>
          </cell>
          <cell r="J6265" t="str">
            <v>N</v>
          </cell>
          <cell r="K6265">
            <v>3340.18</v>
          </cell>
          <cell r="L6265" t="str">
            <v>TOK.CSAT.CSO 250X6.2X1000MM SN4 MSZEN1401</v>
          </cell>
        </row>
        <row r="6266">
          <cell r="A6266" t="str">
            <v>KGEM250/2M.SN4</v>
          </cell>
          <cell r="B6266">
            <v>27707</v>
          </cell>
          <cell r="C6266" t="str">
            <v>Items</v>
          </cell>
          <cell r="D6266">
            <v>16.54</v>
          </cell>
          <cell r="E6266" t="str">
            <v>01</v>
          </cell>
          <cell r="F6266" t="str">
            <v>FERT</v>
          </cell>
          <cell r="G6266" t="str">
            <v>PIPE</v>
          </cell>
          <cell r="H6266" t="str">
            <v>S01</v>
          </cell>
          <cell r="I6266" t="str">
            <v>I</v>
          </cell>
          <cell r="J6266" t="str">
            <v>N</v>
          </cell>
          <cell r="K6266">
            <v>5742.91</v>
          </cell>
          <cell r="L6266" t="str">
            <v>TOK.CSAT.CSO 250X6.2X2000MM SN4 MSZEN1401</v>
          </cell>
        </row>
        <row r="6267">
          <cell r="A6267" t="str">
            <v>KGEM250/3M.SN4</v>
          </cell>
          <cell r="B6267">
            <v>39862</v>
          </cell>
          <cell r="C6267" t="str">
            <v>Items</v>
          </cell>
          <cell r="D6267">
            <v>24.11</v>
          </cell>
          <cell r="E6267" t="str">
            <v>01</v>
          </cell>
          <cell r="F6267" t="str">
            <v>FERT</v>
          </cell>
          <cell r="G6267" t="str">
            <v>PIPE</v>
          </cell>
          <cell r="H6267" t="str">
            <v>S01</v>
          </cell>
          <cell r="I6267" t="str">
            <v>I</v>
          </cell>
          <cell r="J6267" t="str">
            <v>N</v>
          </cell>
          <cell r="K6267">
            <v>8259.31</v>
          </cell>
          <cell r="L6267" t="str">
            <v>TOK.CSAT.CSO 250X6.2X3000MM SN4 MSZEN1401</v>
          </cell>
        </row>
        <row r="6268">
          <cell r="A6268" t="str">
            <v>KGEM250/5M.SN4</v>
          </cell>
          <cell r="B6268">
            <v>64172</v>
          </cell>
          <cell r="C6268" t="str">
            <v>Items</v>
          </cell>
          <cell r="D6268">
            <v>39.25</v>
          </cell>
          <cell r="E6268" t="str">
            <v>01</v>
          </cell>
          <cell r="F6268" t="str">
            <v>FERT</v>
          </cell>
          <cell r="G6268" t="str">
            <v>PIPE</v>
          </cell>
          <cell r="H6268" t="str">
            <v>S01</v>
          </cell>
          <cell r="I6268" t="str">
            <v>I</v>
          </cell>
          <cell r="J6268" t="str">
            <v>N</v>
          </cell>
          <cell r="K6268">
            <v>13291.76</v>
          </cell>
          <cell r="L6268" t="str">
            <v>TOK.CSAT.CSO 250X6.2X5000MM SN4 MSZEN1401</v>
          </cell>
        </row>
        <row r="6269">
          <cell r="A6269" t="str">
            <v>KGEM250/6M.SN4</v>
          </cell>
          <cell r="B6269">
            <v>75650</v>
          </cell>
          <cell r="C6269" t="str">
            <v>Items</v>
          </cell>
          <cell r="D6269">
            <v>46.83</v>
          </cell>
          <cell r="E6269" t="str">
            <v>01</v>
          </cell>
          <cell r="F6269" t="str">
            <v>FERT</v>
          </cell>
          <cell r="G6269" t="str">
            <v>PIPE</v>
          </cell>
          <cell r="H6269" t="str">
            <v>S01</v>
          </cell>
          <cell r="I6269" t="str">
            <v>I</v>
          </cell>
          <cell r="J6269" t="str">
            <v>N</v>
          </cell>
          <cell r="K6269">
            <v>15808.15</v>
          </cell>
          <cell r="L6269" t="str">
            <v>TOK.CSAT.CSO 250X6.2X6000MM SN4 MSZEN1401</v>
          </cell>
        </row>
        <row r="6270">
          <cell r="A6270" t="str">
            <v>KGEM315/1M.SN4</v>
          </cell>
          <cell r="B6270">
            <v>24920</v>
          </cell>
          <cell r="C6270" t="str">
            <v>Items</v>
          </cell>
          <cell r="D6270">
            <v>14</v>
          </cell>
          <cell r="E6270" t="str">
            <v>01</v>
          </cell>
          <cell r="F6270" t="str">
            <v>FERT</v>
          </cell>
          <cell r="G6270" t="str">
            <v>PIPE</v>
          </cell>
          <cell r="H6270" t="str">
            <v>S01</v>
          </cell>
          <cell r="I6270" t="str">
            <v>I</v>
          </cell>
          <cell r="J6270" t="str">
            <v>N</v>
          </cell>
          <cell r="K6270">
            <v>5135.4799999999996</v>
          </cell>
          <cell r="L6270" t="str">
            <v>TOK.CSAT.CSO 315X7.7X1000MM SN4 MSZEN1401</v>
          </cell>
        </row>
        <row r="6271">
          <cell r="A6271" t="str">
            <v>KGEM315/2M.SN4</v>
          </cell>
          <cell r="B6271">
            <v>42404</v>
          </cell>
          <cell r="C6271" t="str">
            <v>Items</v>
          </cell>
          <cell r="D6271">
            <v>25.8</v>
          </cell>
          <cell r="E6271" t="str">
            <v>01</v>
          </cell>
          <cell r="F6271" t="str">
            <v>FERT</v>
          </cell>
          <cell r="G6271" t="str">
            <v>PIPE</v>
          </cell>
          <cell r="H6271" t="str">
            <v>S01</v>
          </cell>
          <cell r="I6271" t="str">
            <v>I</v>
          </cell>
          <cell r="J6271" t="str">
            <v>N</v>
          </cell>
          <cell r="K6271">
            <v>8845.24</v>
          </cell>
          <cell r="L6271" t="str">
            <v>TOK.CSAT.CSO 315X7.7X2000MM SN4 MSZEN1401</v>
          </cell>
        </row>
        <row r="6272">
          <cell r="A6272" t="str">
            <v>KGEM315/3M.SN4</v>
          </cell>
          <cell r="B6272">
            <v>60954</v>
          </cell>
          <cell r="C6272" t="str">
            <v>Items</v>
          </cell>
          <cell r="D6272">
            <v>37.57</v>
          </cell>
          <cell r="E6272" t="str">
            <v>01</v>
          </cell>
          <cell r="F6272" t="str">
            <v>FERT</v>
          </cell>
          <cell r="G6272" t="str">
            <v>PIPE</v>
          </cell>
          <cell r="H6272" t="str">
            <v>S01</v>
          </cell>
          <cell r="I6272" t="str">
            <v>I</v>
          </cell>
          <cell r="J6272" t="str">
            <v>N</v>
          </cell>
          <cell r="K6272">
            <v>12699.66</v>
          </cell>
          <cell r="L6272" t="str">
            <v>TOK.CSAT.CSO 315X7.7X3000MM SN4 MSZEN1401</v>
          </cell>
        </row>
        <row r="6273">
          <cell r="A6273" t="str">
            <v>KGEM315/5M.SN4</v>
          </cell>
          <cell r="B6273">
            <v>98046</v>
          </cell>
          <cell r="C6273" t="str">
            <v>Items</v>
          </cell>
          <cell r="D6273">
            <v>61.18</v>
          </cell>
          <cell r="E6273" t="str">
            <v>01</v>
          </cell>
          <cell r="F6273" t="str">
            <v>FERT</v>
          </cell>
          <cell r="G6273" t="str">
            <v>PIPE</v>
          </cell>
          <cell r="H6273" t="str">
            <v>S01</v>
          </cell>
          <cell r="I6273" t="str">
            <v>I</v>
          </cell>
          <cell r="J6273" t="str">
            <v>N</v>
          </cell>
          <cell r="K6273">
            <v>20783.61</v>
          </cell>
          <cell r="L6273" t="str">
            <v>TOK.CSAT.CSO 315X7.7X5000MM SN4 MSZEN1401</v>
          </cell>
        </row>
        <row r="6274">
          <cell r="A6274" t="str">
            <v>KGEM315/6M.SN4</v>
          </cell>
          <cell r="B6274">
            <v>116443</v>
          </cell>
          <cell r="C6274" t="str">
            <v>Items</v>
          </cell>
          <cell r="D6274">
            <v>72.97</v>
          </cell>
          <cell r="E6274" t="str">
            <v>01</v>
          </cell>
          <cell r="F6274" t="str">
            <v>FERT</v>
          </cell>
          <cell r="G6274" t="str">
            <v>PIPE</v>
          </cell>
          <cell r="H6274" t="str">
            <v>S01</v>
          </cell>
          <cell r="I6274" t="str">
            <v>I</v>
          </cell>
          <cell r="J6274" t="str">
            <v>N</v>
          </cell>
          <cell r="K6274">
            <v>24276.37</v>
          </cell>
          <cell r="L6274" t="str">
            <v>TOK.CSAT.CSO 315X7.7X6000MM SN4 MSZEN1401</v>
          </cell>
        </row>
        <row r="6275">
          <cell r="A6275" t="str">
            <v>KGET160/160/160R</v>
          </cell>
          <cell r="B6275">
            <v>12159</v>
          </cell>
          <cell r="C6275" t="str">
            <v>Items</v>
          </cell>
          <cell r="D6275">
            <v>2.84</v>
          </cell>
          <cell r="E6275" t="str">
            <v>07</v>
          </cell>
          <cell r="F6275" t="str">
            <v>FERT</v>
          </cell>
          <cell r="G6275" t="str">
            <v>PIPE</v>
          </cell>
          <cell r="H6275" t="str">
            <v>S07</v>
          </cell>
          <cell r="I6275" t="str">
            <v>I</v>
          </cell>
          <cell r="J6275" t="str">
            <v>N</v>
          </cell>
          <cell r="K6275">
            <v>3178.66</v>
          </cell>
          <cell r="L6275" t="str">
            <v>2 TOKOS IVES CSAT. TISZTITO</v>
          </cell>
        </row>
        <row r="6276">
          <cell r="A6276" t="str">
            <v>KGET200/200/200R</v>
          </cell>
          <cell r="B6276">
            <v>17349</v>
          </cell>
          <cell r="C6276" t="str">
            <v>Items</v>
          </cell>
          <cell r="D6276">
            <v>4.72</v>
          </cell>
          <cell r="E6276" t="str">
            <v>07</v>
          </cell>
          <cell r="F6276" t="str">
            <v>FERT</v>
          </cell>
          <cell r="G6276" t="str">
            <v>PIPE</v>
          </cell>
          <cell r="H6276" t="str">
            <v>S07</v>
          </cell>
          <cell r="I6276" t="str">
            <v>I</v>
          </cell>
          <cell r="J6276" t="str">
            <v>N</v>
          </cell>
          <cell r="K6276">
            <v>3922.7</v>
          </cell>
          <cell r="L6276" t="str">
            <v>2 TOKOS IVES CSAT. TISZTITO</v>
          </cell>
        </row>
        <row r="6277">
          <cell r="A6277" t="str">
            <v>KM110/6M7.5B</v>
          </cell>
          <cell r="B6277">
            <v>19674</v>
          </cell>
          <cell r="C6277" t="str">
            <v>Items</v>
          </cell>
          <cell r="D6277">
            <v>10.09</v>
          </cell>
          <cell r="E6277" t="str">
            <v>04</v>
          </cell>
          <cell r="F6277" t="str">
            <v>FERT</v>
          </cell>
          <cell r="G6277" t="str">
            <v>PIPE</v>
          </cell>
          <cell r="H6277" t="str">
            <v>S04</v>
          </cell>
          <cell r="I6277" t="str">
            <v>N</v>
          </cell>
          <cell r="J6277" t="str">
            <v>N</v>
          </cell>
          <cell r="K6277">
            <v>3445.23</v>
          </cell>
          <cell r="L6277" t="str">
            <v>KM TOK.NYOMOCSO 110X3.2X6000MM</v>
          </cell>
        </row>
        <row r="6278">
          <cell r="A6278" t="str">
            <v>KM225/6M7.5B</v>
          </cell>
          <cell r="B6278">
            <v>88259</v>
          </cell>
          <cell r="C6278" t="str">
            <v>Items</v>
          </cell>
          <cell r="D6278">
            <v>42.35</v>
          </cell>
          <cell r="E6278" t="str">
            <v>04</v>
          </cell>
          <cell r="F6278" t="str">
            <v>FERT</v>
          </cell>
          <cell r="G6278" t="str">
            <v>PIPE</v>
          </cell>
          <cell r="H6278" t="str">
            <v>S04</v>
          </cell>
          <cell r="I6278" t="str">
            <v>N</v>
          </cell>
          <cell r="J6278" t="str">
            <v>N</v>
          </cell>
          <cell r="K6278">
            <v>14667.12</v>
          </cell>
          <cell r="L6278" t="str">
            <v>KM TOK.NYOMOCSO 225X6.6X6000MM</v>
          </cell>
        </row>
        <row r="6279">
          <cell r="A6279" t="str">
            <v>KM280/6M7.5B</v>
          </cell>
          <cell r="B6279">
            <v>136490</v>
          </cell>
          <cell r="C6279" t="str">
            <v>Items</v>
          </cell>
          <cell r="D6279">
            <v>65.81</v>
          </cell>
          <cell r="E6279" t="str">
            <v>04</v>
          </cell>
          <cell r="F6279" t="str">
            <v>FERT</v>
          </cell>
          <cell r="G6279" t="str">
            <v>PIPE</v>
          </cell>
          <cell r="H6279" t="str">
            <v>S04</v>
          </cell>
          <cell r="I6279" t="str">
            <v>N</v>
          </cell>
          <cell r="J6279" t="str">
            <v>N</v>
          </cell>
          <cell r="K6279">
            <v>22704.91</v>
          </cell>
          <cell r="L6279" t="str">
            <v>KM TOK.NYOMOCSO 280X8.2X6000MM</v>
          </cell>
        </row>
        <row r="6280">
          <cell r="A6280" t="str">
            <v>KM315/6M7.5B</v>
          </cell>
          <cell r="B6280">
            <v>171924</v>
          </cell>
          <cell r="C6280" t="str">
            <v>Items</v>
          </cell>
          <cell r="D6280">
            <v>83.23</v>
          </cell>
          <cell r="E6280" t="str">
            <v>04</v>
          </cell>
          <cell r="F6280" t="str">
            <v>FERT</v>
          </cell>
          <cell r="G6280" t="str">
            <v>PIPE</v>
          </cell>
          <cell r="H6280" t="str">
            <v>S04</v>
          </cell>
          <cell r="I6280" t="str">
            <v>N</v>
          </cell>
          <cell r="J6280" t="str">
            <v>N</v>
          </cell>
          <cell r="K6280">
            <v>28619.9</v>
          </cell>
          <cell r="L6280" t="str">
            <v>KM TOK.NYOMOCSO 315X9.2X6000MM</v>
          </cell>
        </row>
        <row r="6281">
          <cell r="A6281" t="str">
            <v>KM450/6M7.5B</v>
          </cell>
          <cell r="B6281">
            <v>379330</v>
          </cell>
          <cell r="C6281" t="str">
            <v>Items</v>
          </cell>
          <cell r="D6281">
            <v>146.08000000000001</v>
          </cell>
          <cell r="E6281" t="str">
            <v>04</v>
          </cell>
          <cell r="F6281" t="str">
            <v>FERT</v>
          </cell>
          <cell r="G6281" t="str">
            <v>PIPE</v>
          </cell>
          <cell r="H6281" t="str">
            <v>S04</v>
          </cell>
          <cell r="I6281" t="str">
            <v>N</v>
          </cell>
          <cell r="J6281" t="str">
            <v>N</v>
          </cell>
          <cell r="K6281">
            <v>60939.75</v>
          </cell>
          <cell r="L6281" t="str">
            <v>KM TOK.NYOMOCSO 450X13.2X6000MM</v>
          </cell>
        </row>
        <row r="6282">
          <cell r="A6282" t="str">
            <v>KGET160/200/160R</v>
          </cell>
          <cell r="B6282">
            <v>13894</v>
          </cell>
          <cell r="C6282" t="str">
            <v>Items</v>
          </cell>
          <cell r="D6282">
            <v>3.51</v>
          </cell>
          <cell r="E6282" t="str">
            <v>07</v>
          </cell>
          <cell r="F6282" t="str">
            <v>FERT</v>
          </cell>
          <cell r="G6282" t="str">
            <v>PIPE</v>
          </cell>
          <cell r="H6282" t="str">
            <v>S07</v>
          </cell>
          <cell r="I6282" t="str">
            <v>N</v>
          </cell>
          <cell r="J6282" t="str">
            <v>N</v>
          </cell>
          <cell r="K6282">
            <v>3449.1</v>
          </cell>
          <cell r="L6282" t="str">
            <v>2 TOKOS IVES CSAT. TISZTITO</v>
          </cell>
        </row>
        <row r="6283">
          <cell r="A6283" t="str">
            <v>KAGL032/2M</v>
          </cell>
          <cell r="B6283">
            <v>1008</v>
          </cell>
          <cell r="C6283" t="str">
            <v>Items</v>
          </cell>
          <cell r="D6283">
            <v>0.56999999999999995</v>
          </cell>
          <cell r="E6283" t="str">
            <v>03</v>
          </cell>
          <cell r="F6283" t="str">
            <v>FERT</v>
          </cell>
          <cell r="G6283" t="str">
            <v>PIPE</v>
          </cell>
          <cell r="H6283" t="str">
            <v>S03</v>
          </cell>
          <cell r="I6283" t="str">
            <v>I</v>
          </cell>
          <cell r="J6283" t="str">
            <v>N</v>
          </cell>
          <cell r="K6283">
            <v>258.52999999999997</v>
          </cell>
          <cell r="L6283" t="str">
            <v>SIMA LEFOLYOCSO 32X1.8X2000MM</v>
          </cell>
        </row>
        <row r="6284">
          <cell r="A6284" t="str">
            <v>KAGL040/2M</v>
          </cell>
          <cell r="B6284">
            <v>1192</v>
          </cell>
          <cell r="C6284" t="str">
            <v>Items</v>
          </cell>
          <cell r="D6284">
            <v>0.72</v>
          </cell>
          <cell r="E6284" t="str">
            <v>03</v>
          </cell>
          <cell r="F6284" t="str">
            <v>FERT</v>
          </cell>
          <cell r="G6284" t="str">
            <v>PIPE</v>
          </cell>
          <cell r="H6284" t="str">
            <v>S03</v>
          </cell>
          <cell r="I6284" t="str">
            <v>I</v>
          </cell>
          <cell r="J6284" t="str">
            <v>N</v>
          </cell>
          <cell r="K6284">
            <v>305.7</v>
          </cell>
          <cell r="L6284" t="str">
            <v>SIMA LEFOLYOCSO 40X1.8X2000MM</v>
          </cell>
        </row>
        <row r="6285">
          <cell r="A6285" t="str">
            <v>KAGL050/2M</v>
          </cell>
          <cell r="B6285">
            <v>1451</v>
          </cell>
          <cell r="C6285" t="str">
            <v>Items</v>
          </cell>
          <cell r="D6285">
            <v>0.92</v>
          </cell>
          <cell r="E6285" t="str">
            <v>03</v>
          </cell>
          <cell r="F6285" t="str">
            <v>FERT</v>
          </cell>
          <cell r="G6285" t="str">
            <v>PIPE</v>
          </cell>
          <cell r="H6285" t="str">
            <v>S03</v>
          </cell>
          <cell r="I6285" t="str">
            <v>I</v>
          </cell>
          <cell r="J6285" t="str">
            <v>N</v>
          </cell>
          <cell r="K6285">
            <v>372.03</v>
          </cell>
          <cell r="L6285" t="str">
            <v>SIMA LEFOLYOCSO 50X1.8X2000MM</v>
          </cell>
        </row>
        <row r="6286">
          <cell r="A6286" t="str">
            <v>KAGL050/6M</v>
          </cell>
          <cell r="B6286">
            <v>4273</v>
          </cell>
          <cell r="C6286" t="str">
            <v>Items</v>
          </cell>
          <cell r="D6286">
            <v>2.75</v>
          </cell>
          <cell r="E6286" t="str">
            <v>03</v>
          </cell>
          <cell r="F6286" t="str">
            <v>FERT</v>
          </cell>
          <cell r="G6286" t="str">
            <v>PIPE</v>
          </cell>
          <cell r="H6286" t="str">
            <v>S03</v>
          </cell>
          <cell r="I6286" t="str">
            <v>I</v>
          </cell>
          <cell r="J6286" t="str">
            <v>N</v>
          </cell>
          <cell r="K6286">
            <v>1082.32</v>
          </cell>
          <cell r="L6286" t="str">
            <v>SIMA LEFOLYOCSO 50X1.8X6000MM</v>
          </cell>
        </row>
        <row r="6287">
          <cell r="A6287" t="str">
            <v>KAGL063/2M</v>
          </cell>
          <cell r="B6287">
            <v>1811</v>
          </cell>
          <cell r="C6287" t="str">
            <v>Items</v>
          </cell>
          <cell r="D6287">
            <v>1.18</v>
          </cell>
          <cell r="E6287" t="str">
            <v>03</v>
          </cell>
          <cell r="F6287" t="str">
            <v>FERT</v>
          </cell>
          <cell r="G6287" t="str">
            <v>PIPE</v>
          </cell>
          <cell r="H6287" t="str">
            <v>S03</v>
          </cell>
          <cell r="I6287" t="str">
            <v>I</v>
          </cell>
          <cell r="J6287" t="str">
            <v>N</v>
          </cell>
          <cell r="K6287">
            <v>464.42</v>
          </cell>
          <cell r="L6287" t="str">
            <v>SIMA LEFOLYOCSO 63X1.8X2000MM</v>
          </cell>
        </row>
        <row r="6288">
          <cell r="A6288" t="str">
            <v>KAGL090/2M</v>
          </cell>
          <cell r="B6288">
            <v>2842</v>
          </cell>
          <cell r="C6288" t="str">
            <v>Items</v>
          </cell>
          <cell r="D6288">
            <v>1.69</v>
          </cell>
          <cell r="E6288" t="str">
            <v>03</v>
          </cell>
          <cell r="F6288" t="str">
            <v>FERT</v>
          </cell>
          <cell r="G6288" t="str">
            <v>PIPE</v>
          </cell>
          <cell r="H6288" t="str">
            <v>S03</v>
          </cell>
          <cell r="I6288" t="str">
            <v>I</v>
          </cell>
          <cell r="J6288" t="str">
            <v>N</v>
          </cell>
          <cell r="K6288">
            <v>673.67</v>
          </cell>
          <cell r="L6288" t="str">
            <v>SIMA LEFOLYOCSO 90X1.8X2000MM</v>
          </cell>
        </row>
        <row r="6289">
          <cell r="A6289" t="str">
            <v>KAGL110/2M</v>
          </cell>
          <cell r="B6289">
            <v>3644</v>
          </cell>
          <cell r="C6289" t="str">
            <v>Items</v>
          </cell>
          <cell r="D6289">
            <v>2.5299999999999998</v>
          </cell>
          <cell r="E6289" t="str">
            <v>03</v>
          </cell>
          <cell r="F6289" t="str">
            <v>FERT</v>
          </cell>
          <cell r="G6289" t="str">
            <v>PIPE</v>
          </cell>
          <cell r="H6289" t="str">
            <v>S03</v>
          </cell>
          <cell r="I6289" t="str">
            <v>I</v>
          </cell>
          <cell r="J6289" t="str">
            <v>N</v>
          </cell>
          <cell r="K6289">
            <v>971.38</v>
          </cell>
          <cell r="L6289" t="str">
            <v>SIMA LEFOLYOCSO 110X2.2X2000MM</v>
          </cell>
        </row>
        <row r="6290">
          <cell r="A6290" t="str">
            <v>KGAB500/160X90R</v>
          </cell>
          <cell r="B6290">
            <v>42544</v>
          </cell>
          <cell r="C6290" t="str">
            <v>Items</v>
          </cell>
          <cell r="D6290">
            <v>12.65</v>
          </cell>
          <cell r="E6290" t="str">
            <v>07</v>
          </cell>
          <cell r="F6290" t="str">
            <v>FERT</v>
          </cell>
          <cell r="G6290" t="str">
            <v>PIPE</v>
          </cell>
          <cell r="H6290" t="str">
            <v>S07</v>
          </cell>
          <cell r="I6290" t="str">
            <v>I</v>
          </cell>
          <cell r="J6290" t="str">
            <v>N</v>
          </cell>
          <cell r="K6290">
            <v>8216.85</v>
          </cell>
          <cell r="L6290" t="str">
            <v>CSAT.NYEREGIDOM RAGASZTOTT KIV.</v>
          </cell>
        </row>
        <row r="6291">
          <cell r="A6291" t="str">
            <v>KGEM250/1M-S</v>
          </cell>
          <cell r="B6291">
            <v>12630</v>
          </cell>
          <cell r="C6291" t="str">
            <v>Items</v>
          </cell>
          <cell r="D6291">
            <v>6.9</v>
          </cell>
          <cell r="E6291" t="str">
            <v>29</v>
          </cell>
          <cell r="F6291" t="str">
            <v>FERT</v>
          </cell>
          <cell r="G6291" t="str">
            <v>PIPE</v>
          </cell>
          <cell r="H6291" t="str">
            <v>S29</v>
          </cell>
          <cell r="I6291" t="str">
            <v>I</v>
          </cell>
          <cell r="J6291" t="str">
            <v>N</v>
          </cell>
          <cell r="K6291">
            <v>2714.25</v>
          </cell>
          <cell r="L6291" t="str">
            <v>TOK. SUPER CSAT.CSÖ 250X6.2X1000MM SN4</v>
          </cell>
        </row>
        <row r="6292">
          <cell r="A6292" t="str">
            <v>KGEM250/2M-S</v>
          </cell>
          <cell r="B6292">
            <v>21067</v>
          </cell>
          <cell r="C6292" t="str">
            <v>Items</v>
          </cell>
          <cell r="D6292">
            <v>12.78</v>
          </cell>
          <cell r="E6292" t="str">
            <v>29</v>
          </cell>
          <cell r="F6292" t="str">
            <v>FERT</v>
          </cell>
          <cell r="G6292" t="str">
            <v>PIPE</v>
          </cell>
          <cell r="H6292" t="str">
            <v>S29</v>
          </cell>
          <cell r="I6292" t="str">
            <v>I</v>
          </cell>
          <cell r="J6292" t="str">
            <v>N</v>
          </cell>
          <cell r="K6292">
            <v>4593.79</v>
          </cell>
          <cell r="L6292" t="str">
            <v>TOK. SUPER CSAT.CSÖ 250X6.2X2000MM SN4</v>
          </cell>
        </row>
        <row r="6293">
          <cell r="A6293" t="str">
            <v>KGEM250/3M-S</v>
          </cell>
          <cell r="B6293">
            <v>30186</v>
          </cell>
          <cell r="C6293" t="str">
            <v>Items</v>
          </cell>
          <cell r="D6293">
            <v>18.649999999999999</v>
          </cell>
          <cell r="E6293" t="str">
            <v>29</v>
          </cell>
          <cell r="F6293" t="str">
            <v>FERT</v>
          </cell>
          <cell r="G6293" t="str">
            <v>PIPE</v>
          </cell>
          <cell r="H6293" t="str">
            <v>S29</v>
          </cell>
          <cell r="I6293" t="str">
            <v>I</v>
          </cell>
          <cell r="J6293" t="str">
            <v>N</v>
          </cell>
          <cell r="K6293">
            <v>6592.38</v>
          </cell>
          <cell r="L6293" t="str">
            <v>TOK. SUPER CSAT.CSÖ 250X6.2X3000MM SN4</v>
          </cell>
        </row>
        <row r="6294">
          <cell r="A6294" t="str">
            <v>KGEM250/5M-S</v>
          </cell>
          <cell r="B6294">
            <v>48433</v>
          </cell>
          <cell r="C6294" t="str">
            <v>Items</v>
          </cell>
          <cell r="D6294">
            <v>30.39</v>
          </cell>
          <cell r="E6294" t="str">
            <v>29</v>
          </cell>
          <cell r="F6294" t="str">
            <v>FERT</v>
          </cell>
          <cell r="G6294" t="str">
            <v>PIPE</v>
          </cell>
          <cell r="H6294" t="str">
            <v>S29</v>
          </cell>
          <cell r="I6294" t="str">
            <v>I</v>
          </cell>
          <cell r="J6294" t="str">
            <v>N</v>
          </cell>
          <cell r="K6294">
            <v>10589.61</v>
          </cell>
          <cell r="L6294" t="str">
            <v>TOK. SUPER CSAT.CSÖ 250X6.2X5000MM SN4</v>
          </cell>
        </row>
        <row r="6295">
          <cell r="A6295" t="str">
            <v>KGEM250/6M-S</v>
          </cell>
          <cell r="B6295">
            <v>57047</v>
          </cell>
          <cell r="C6295" t="str">
            <v>Items</v>
          </cell>
          <cell r="D6295">
            <v>36.26</v>
          </cell>
          <cell r="E6295" t="str">
            <v>29</v>
          </cell>
          <cell r="F6295" t="str">
            <v>FERT</v>
          </cell>
          <cell r="G6295" t="str">
            <v>PIPE</v>
          </cell>
          <cell r="H6295" t="str">
            <v>S29</v>
          </cell>
          <cell r="I6295" t="str">
            <v>I</v>
          </cell>
          <cell r="J6295" t="str">
            <v>N</v>
          </cell>
          <cell r="K6295">
            <v>12588.23</v>
          </cell>
          <cell r="L6295" t="str">
            <v>TOK. SUPER CSAT.CSÖ 250X6.2X6000MM SN4</v>
          </cell>
        </row>
        <row r="6296">
          <cell r="A6296" t="str">
            <v>KGEM315/1M-S</v>
          </cell>
          <cell r="B6296">
            <v>19806</v>
          </cell>
          <cell r="C6296" t="str">
            <v>Items</v>
          </cell>
          <cell r="D6296">
            <v>10.71</v>
          </cell>
          <cell r="E6296" t="str">
            <v>29</v>
          </cell>
          <cell r="F6296" t="str">
            <v>FERT</v>
          </cell>
          <cell r="G6296" t="str">
            <v>PIPE</v>
          </cell>
          <cell r="H6296" t="str">
            <v>S29</v>
          </cell>
          <cell r="I6296" t="str">
            <v>I</v>
          </cell>
          <cell r="J6296" t="str">
            <v>N</v>
          </cell>
          <cell r="K6296">
            <v>4118.96</v>
          </cell>
          <cell r="L6296" t="str">
            <v>TOK. SUPER CSAT.CSÖ 315X7.7X1000MM SN4</v>
          </cell>
        </row>
        <row r="6297">
          <cell r="A6297" t="str">
            <v>KGEM315/2M-S</v>
          </cell>
          <cell r="B6297">
            <v>33031</v>
          </cell>
          <cell r="C6297" t="str">
            <v>Items</v>
          </cell>
          <cell r="D6297">
            <v>19.739999999999998</v>
          </cell>
          <cell r="E6297" t="str">
            <v>29</v>
          </cell>
          <cell r="F6297" t="str">
            <v>FERT</v>
          </cell>
          <cell r="G6297" t="str">
            <v>PIPE</v>
          </cell>
          <cell r="H6297" t="str">
            <v>S29</v>
          </cell>
          <cell r="I6297" t="str">
            <v>I</v>
          </cell>
          <cell r="J6297" t="str">
            <v>N</v>
          </cell>
          <cell r="K6297">
            <v>6988.14</v>
          </cell>
          <cell r="L6297" t="str">
            <v>TOK. SUPER CSAT.CSÖ 315X7.7X2000MM SN4</v>
          </cell>
        </row>
        <row r="6298">
          <cell r="A6298" t="str">
            <v>KGEM315/3M-S</v>
          </cell>
          <cell r="B6298">
            <v>47336</v>
          </cell>
          <cell r="C6298" t="str">
            <v>Items</v>
          </cell>
          <cell r="D6298">
            <v>28.78</v>
          </cell>
          <cell r="E6298" t="str">
            <v>29</v>
          </cell>
          <cell r="F6298" t="str">
            <v>FERT</v>
          </cell>
          <cell r="G6298" t="str">
            <v>PIPE</v>
          </cell>
          <cell r="H6298" t="str">
            <v>S29</v>
          </cell>
          <cell r="I6298" t="str">
            <v>I</v>
          </cell>
          <cell r="J6298" t="str">
            <v>N</v>
          </cell>
          <cell r="K6298">
            <v>10043.39</v>
          </cell>
          <cell r="L6298" t="str">
            <v>TOK. SUPER CSAT.CSÖ 315X7.7X3000MM SN4</v>
          </cell>
        </row>
        <row r="6299">
          <cell r="A6299" t="str">
            <v>KGEM315/5M-S</v>
          </cell>
          <cell r="B6299">
            <v>75950</v>
          </cell>
          <cell r="C6299" t="str">
            <v>Items</v>
          </cell>
          <cell r="D6299">
            <v>46.85</v>
          </cell>
          <cell r="E6299" t="str">
            <v>29</v>
          </cell>
          <cell r="F6299" t="str">
            <v>FERT</v>
          </cell>
          <cell r="G6299" t="str">
            <v>PIPE</v>
          </cell>
          <cell r="H6299" t="str">
            <v>S29</v>
          </cell>
          <cell r="I6299" t="str">
            <v>I</v>
          </cell>
          <cell r="J6299" t="str">
            <v>N</v>
          </cell>
          <cell r="K6299">
            <v>16127.52</v>
          </cell>
          <cell r="L6299" t="str">
            <v>TOK. SUPER CSAT.CSÖ 315X7.7X5000MM SN4</v>
          </cell>
        </row>
        <row r="6300">
          <cell r="A6300" t="str">
            <v>KGEM315/6M-S</v>
          </cell>
          <cell r="B6300">
            <v>90255</v>
          </cell>
          <cell r="C6300" t="str">
            <v>Items</v>
          </cell>
          <cell r="D6300">
            <v>55.89</v>
          </cell>
          <cell r="E6300" t="str">
            <v>29</v>
          </cell>
          <cell r="F6300" t="str">
            <v>FERT</v>
          </cell>
          <cell r="G6300" t="str">
            <v>PIPE</v>
          </cell>
          <cell r="H6300" t="str">
            <v>S29</v>
          </cell>
          <cell r="I6300" t="str">
            <v>I</v>
          </cell>
          <cell r="J6300" t="str">
            <v>N</v>
          </cell>
          <cell r="K6300">
            <v>19169.580000000002</v>
          </cell>
          <cell r="L6300" t="str">
            <v>TOK. SUPER CSAT.CSÖ 315X7.7X6000MM SN4</v>
          </cell>
        </row>
        <row r="6301">
          <cell r="A6301" t="str">
            <v>KGGL315/0.9M-S</v>
          </cell>
          <cell r="B6301">
            <v>14134</v>
          </cell>
          <cell r="C6301" t="str">
            <v>Items</v>
          </cell>
          <cell r="D6301">
            <v>7.77</v>
          </cell>
          <cell r="E6301" t="str">
            <v>29</v>
          </cell>
          <cell r="F6301" t="str">
            <v>FERT</v>
          </cell>
          <cell r="G6301" t="str">
            <v>PIPE</v>
          </cell>
          <cell r="H6301" t="str">
            <v>S29</v>
          </cell>
          <cell r="I6301" t="str">
            <v>N</v>
          </cell>
          <cell r="J6301" t="str">
            <v>N</v>
          </cell>
          <cell r="K6301">
            <v>2522.34</v>
          </cell>
          <cell r="L6301" t="str">
            <v>SIMA SUPER CSAT.CSÖ 315X7.7X900MM</v>
          </cell>
        </row>
        <row r="6302">
          <cell r="A6302" t="str">
            <v>KGGL315/6M-S</v>
          </cell>
          <cell r="B6302">
            <v>76245</v>
          </cell>
          <cell r="C6302" t="str">
            <v>Items</v>
          </cell>
          <cell r="D6302">
            <v>54.44</v>
          </cell>
          <cell r="E6302" t="str">
            <v>29</v>
          </cell>
          <cell r="F6302" t="str">
            <v>FERT</v>
          </cell>
          <cell r="G6302" t="str">
            <v>PIPE</v>
          </cell>
          <cell r="H6302" t="str">
            <v>S29</v>
          </cell>
          <cell r="I6302" t="str">
            <v>I</v>
          </cell>
          <cell r="J6302" t="str">
            <v>N</v>
          </cell>
          <cell r="K6302">
            <v>18487.18</v>
          </cell>
          <cell r="L6302" t="str">
            <v>SIMA SUPER CSAT.CSÖ 315X7.7X6000MM SN4</v>
          </cell>
        </row>
        <row r="6303">
          <cell r="A6303" t="str">
            <v>KGGL315/1M-S</v>
          </cell>
          <cell r="B6303">
            <v>17945</v>
          </cell>
          <cell r="C6303" t="str">
            <v>Items</v>
          </cell>
          <cell r="D6303">
            <v>9.26</v>
          </cell>
          <cell r="E6303" t="str">
            <v>29</v>
          </cell>
          <cell r="F6303" t="str">
            <v>FERT</v>
          </cell>
          <cell r="G6303" t="str">
            <v>PIPE</v>
          </cell>
          <cell r="H6303" t="str">
            <v>S29</v>
          </cell>
          <cell r="I6303" t="str">
            <v>I</v>
          </cell>
          <cell r="J6303" t="str">
            <v>N</v>
          </cell>
          <cell r="K6303">
            <v>3291.58</v>
          </cell>
          <cell r="L6303" t="str">
            <v>SIMA SUPER CSAT.CSÖ 315X7.7X1000MM SN4</v>
          </cell>
        </row>
        <row r="6304">
          <cell r="A6304" t="str">
            <v>KGGL250/6M-S</v>
          </cell>
          <cell r="B6304">
            <v>49600</v>
          </cell>
          <cell r="C6304" t="str">
            <v>Items</v>
          </cell>
          <cell r="D6304">
            <v>35.369999999999997</v>
          </cell>
          <cell r="E6304" t="str">
            <v>29</v>
          </cell>
          <cell r="F6304" t="str">
            <v>FERT</v>
          </cell>
          <cell r="G6304" t="str">
            <v>PIPE</v>
          </cell>
          <cell r="H6304" t="str">
            <v>S29</v>
          </cell>
          <cell r="I6304" t="str">
            <v>I</v>
          </cell>
          <cell r="J6304" t="str">
            <v>N</v>
          </cell>
          <cell r="K6304">
            <v>10328.69</v>
          </cell>
          <cell r="L6304" t="str">
            <v>SIMA SUPER CSAT.CSÖ 250X6.2X6000MM</v>
          </cell>
        </row>
        <row r="6305">
          <cell r="A6305" t="str">
            <v>160/6TOK.KUTCSO</v>
          </cell>
          <cell r="B6305">
            <v>76062</v>
          </cell>
          <cell r="C6305" t="str">
            <v>Items</v>
          </cell>
          <cell r="D6305">
            <v>31.51</v>
          </cell>
          <cell r="E6305" t="str">
            <v>06</v>
          </cell>
          <cell r="F6305" t="str">
            <v>FERT</v>
          </cell>
          <cell r="G6305" t="str">
            <v>PIPE</v>
          </cell>
          <cell r="H6305" t="str">
            <v>S06</v>
          </cell>
          <cell r="I6305" t="str">
            <v>I</v>
          </cell>
          <cell r="J6305" t="str">
            <v>N</v>
          </cell>
          <cell r="K6305">
            <v>12612.08</v>
          </cell>
          <cell r="L6305" t="str">
            <v>TOKOS KUTBELESCSÖ 160X7.7X6000MM</v>
          </cell>
        </row>
        <row r="6306">
          <cell r="A6306" t="str">
            <v>KGEAT250/200X90R</v>
          </cell>
          <cell r="B6306">
            <v>28259</v>
          </cell>
          <cell r="C6306" t="str">
            <v>Items</v>
          </cell>
          <cell r="D6306">
            <v>7.46</v>
          </cell>
          <cell r="E6306" t="str">
            <v>07</v>
          </cell>
          <cell r="F6306" t="str">
            <v>FERT</v>
          </cell>
          <cell r="G6306" t="str">
            <v>PIPE</v>
          </cell>
          <cell r="H6306" t="str">
            <v>S07</v>
          </cell>
          <cell r="I6306" t="str">
            <v>I</v>
          </cell>
          <cell r="J6306" t="str">
            <v>N</v>
          </cell>
          <cell r="K6306">
            <v>4937.53</v>
          </cell>
          <cell r="L6306" t="str">
            <v>HÁROMTOKOS CSAT. AGIDOM RAG. KIV.</v>
          </cell>
        </row>
        <row r="6307">
          <cell r="A6307" t="str">
            <v>KGMM500</v>
          </cell>
          <cell r="B6307">
            <v>84431</v>
          </cell>
          <cell r="C6307" t="str">
            <v>Items</v>
          </cell>
          <cell r="D6307">
            <v>18.34</v>
          </cell>
          <cell r="E6307" t="str">
            <v>07</v>
          </cell>
          <cell r="F6307" t="str">
            <v>FERT</v>
          </cell>
          <cell r="G6307" t="str">
            <v>PIPE</v>
          </cell>
          <cell r="H6307" t="str">
            <v>S07</v>
          </cell>
          <cell r="I6307" t="str">
            <v>I</v>
          </cell>
          <cell r="J6307" t="str">
            <v>N</v>
          </cell>
          <cell r="K6307">
            <v>17862.580000000002</v>
          </cell>
          <cell r="L6307" t="str">
            <v>CSATORNA KETTOS KARMANTYU</v>
          </cell>
        </row>
        <row r="6308">
          <cell r="A6308" t="str">
            <v>KGGL250/0.9M-S</v>
          </cell>
          <cell r="B6308">
            <v>9721</v>
          </cell>
          <cell r="C6308" t="str">
            <v>Items</v>
          </cell>
          <cell r="D6308">
            <v>5.43</v>
          </cell>
          <cell r="E6308" t="str">
            <v>29</v>
          </cell>
          <cell r="F6308" t="str">
            <v>FERT</v>
          </cell>
          <cell r="G6308" t="str">
            <v>PIPE</v>
          </cell>
          <cell r="H6308" t="str">
            <v>S29</v>
          </cell>
          <cell r="I6308" t="str">
            <v>N</v>
          </cell>
          <cell r="J6308" t="str">
            <v>N</v>
          </cell>
          <cell r="K6308">
            <v>1704.97</v>
          </cell>
          <cell r="L6308" t="str">
            <v>SIMA SUPER CSAT.CSÖ 250X6.1X900MM</v>
          </cell>
        </row>
        <row r="6309">
          <cell r="A6309" t="str">
            <v>KGGL160/0.9M-S</v>
          </cell>
          <cell r="B6309">
            <v>3565</v>
          </cell>
          <cell r="C6309" t="str">
            <v>Items</v>
          </cell>
          <cell r="D6309">
            <v>1.97</v>
          </cell>
          <cell r="E6309" t="str">
            <v>29</v>
          </cell>
          <cell r="F6309" t="str">
            <v>FERT</v>
          </cell>
          <cell r="G6309" t="str">
            <v>PIPE</v>
          </cell>
          <cell r="H6309" t="str">
            <v>S29</v>
          </cell>
          <cell r="I6309" t="str">
            <v>N</v>
          </cell>
          <cell r="J6309" t="str">
            <v>N</v>
          </cell>
          <cell r="K6309">
            <v>615.87</v>
          </cell>
          <cell r="L6309" t="str">
            <v>SIMA SUPER CSAT.CSÖ 160X4.0X900MM</v>
          </cell>
        </row>
        <row r="6310">
          <cell r="A6310" t="str">
            <v>KDGL300/5M.SN6</v>
          </cell>
          <cell r="B6310">
            <v>51364.14</v>
          </cell>
          <cell r="C6310" t="str">
            <v>Items</v>
          </cell>
          <cell r="D6310">
            <v>31.73</v>
          </cell>
          <cell r="E6310" t="str">
            <v>02</v>
          </cell>
          <cell r="F6310" t="str">
            <v>FERT</v>
          </cell>
          <cell r="G6310" t="str">
            <v>PIPE</v>
          </cell>
          <cell r="H6310" t="str">
            <v>S02</v>
          </cell>
          <cell r="I6310" t="str">
            <v>I</v>
          </cell>
          <cell r="J6310" t="str">
            <v>N</v>
          </cell>
          <cell r="K6310">
            <v>11083.98</v>
          </cell>
          <cell r="L6310" t="str">
            <v>NA300EXTRA EXO SIMA CSATORNACSO SN4</v>
          </cell>
        </row>
        <row r="6311">
          <cell r="A6311" t="str">
            <v>KAGL063/6M</v>
          </cell>
          <cell r="B6311">
            <v>6967</v>
          </cell>
          <cell r="C6311" t="str">
            <v>Items</v>
          </cell>
          <cell r="D6311">
            <v>3.5</v>
          </cell>
          <cell r="E6311" t="str">
            <v>03</v>
          </cell>
          <cell r="F6311" t="str">
            <v>FERT</v>
          </cell>
          <cell r="G6311" t="str">
            <v>PIPE</v>
          </cell>
          <cell r="H6311" t="str">
            <v>S03</v>
          </cell>
          <cell r="I6311" t="str">
            <v>I</v>
          </cell>
          <cell r="J6311" t="str">
            <v>N</v>
          </cell>
          <cell r="K6311">
            <v>1265.02</v>
          </cell>
          <cell r="L6311" t="str">
            <v>SIMA LEFOLYOCSO 63X1.8X6000MM</v>
          </cell>
        </row>
        <row r="6312">
          <cell r="A6312" t="str">
            <v>KGEA400/400X90R</v>
          </cell>
          <cell r="B6312">
            <v>138014</v>
          </cell>
          <cell r="C6312" t="str">
            <v>Items</v>
          </cell>
          <cell r="D6312">
            <v>23.01</v>
          </cell>
          <cell r="E6312" t="str">
            <v>07</v>
          </cell>
          <cell r="F6312" t="str">
            <v>FERT</v>
          </cell>
          <cell r="G6312" t="str">
            <v>PIPE</v>
          </cell>
          <cell r="H6312" t="str">
            <v>S07</v>
          </cell>
          <cell r="I6312" t="str">
            <v>I</v>
          </cell>
          <cell r="J6312" t="str">
            <v>N</v>
          </cell>
          <cell r="K6312">
            <v>26018.799999999999</v>
          </cell>
          <cell r="L6312" t="str">
            <v>CSATORNA ÁGIDOM RAGASZTOTT KIV.</v>
          </cell>
        </row>
        <row r="6313">
          <cell r="A6313" t="str">
            <v>KGEAT400/400X90R</v>
          </cell>
          <cell r="B6313">
            <v>173974</v>
          </cell>
          <cell r="C6313" t="str">
            <v>Items</v>
          </cell>
          <cell r="D6313">
            <v>24</v>
          </cell>
          <cell r="E6313" t="str">
            <v>07</v>
          </cell>
          <cell r="F6313" t="str">
            <v>FERT</v>
          </cell>
          <cell r="G6313" t="str">
            <v>PIPE</v>
          </cell>
          <cell r="H6313" t="str">
            <v>S07</v>
          </cell>
          <cell r="I6313" t="str">
            <v>I</v>
          </cell>
          <cell r="J6313" t="str">
            <v>N</v>
          </cell>
          <cell r="K6313">
            <v>26157.9</v>
          </cell>
          <cell r="L6313" t="str">
            <v>HÁROMTOKOS CSAT. AGIDOM RAG. KIV.</v>
          </cell>
        </row>
        <row r="6314">
          <cell r="A6314" t="str">
            <v>KGEAT400/400X45R</v>
          </cell>
          <cell r="B6314">
            <v>184407</v>
          </cell>
          <cell r="C6314" t="str">
            <v>Items</v>
          </cell>
          <cell r="D6314">
            <v>30</v>
          </cell>
          <cell r="E6314" t="str">
            <v>07</v>
          </cell>
          <cell r="F6314" t="str">
            <v>FERT</v>
          </cell>
          <cell r="G6314" t="str">
            <v>PIPE</v>
          </cell>
          <cell r="H6314" t="str">
            <v>S07</v>
          </cell>
          <cell r="I6314" t="str">
            <v>I</v>
          </cell>
          <cell r="J6314" t="str">
            <v>N</v>
          </cell>
          <cell r="K6314">
            <v>27109.56</v>
          </cell>
          <cell r="L6314" t="str">
            <v>HÁROMTOKOS CSAT. AGIDOM RAG. KIV.</v>
          </cell>
        </row>
        <row r="6315">
          <cell r="A6315" t="str">
            <v>KDEA400/400X90R</v>
          </cell>
          <cell r="B6315">
            <v>126217</v>
          </cell>
          <cell r="C6315" t="str">
            <v>Items</v>
          </cell>
          <cell r="D6315">
            <v>33.61</v>
          </cell>
          <cell r="E6315" t="str">
            <v>08</v>
          </cell>
          <cell r="F6315" t="str">
            <v>FERT</v>
          </cell>
          <cell r="G6315" t="str">
            <v>PIPE</v>
          </cell>
          <cell r="H6315" t="str">
            <v>S08</v>
          </cell>
          <cell r="I6315" t="str">
            <v>I</v>
          </cell>
          <cell r="J6315" t="str">
            <v>N</v>
          </cell>
          <cell r="K6315">
            <v>24041.35</v>
          </cell>
          <cell r="L6315" t="str">
            <v>EXTRA CSATORNA ÁGIDOM</v>
          </cell>
        </row>
        <row r="6316">
          <cell r="A6316" t="str">
            <v>KDEAD400/400X90R</v>
          </cell>
          <cell r="B6316">
            <v>127650</v>
          </cell>
          <cell r="C6316" t="str">
            <v>Items</v>
          </cell>
          <cell r="D6316">
            <v>33.43</v>
          </cell>
          <cell r="E6316" t="str">
            <v>08</v>
          </cell>
          <cell r="F6316" t="str">
            <v>FERT</v>
          </cell>
          <cell r="G6316" t="str">
            <v>PIPE</v>
          </cell>
          <cell r="H6316" t="str">
            <v>S08</v>
          </cell>
          <cell r="I6316" t="str">
            <v>I</v>
          </cell>
          <cell r="J6316" t="str">
            <v>N</v>
          </cell>
          <cell r="K6316">
            <v>24314.28</v>
          </cell>
          <cell r="L6316" t="str">
            <v>EXTRA CSATORNA ÁGIDOM KD TOKKAL</v>
          </cell>
        </row>
        <row r="6317">
          <cell r="A6317" t="str">
            <v>KGEM200/3M.SN4</v>
          </cell>
          <cell r="B6317">
            <v>24226</v>
          </cell>
          <cell r="C6317" t="str">
            <v>Items</v>
          </cell>
          <cell r="D6317">
            <v>14.98</v>
          </cell>
          <cell r="E6317" t="str">
            <v>01</v>
          </cell>
          <cell r="F6317" t="str">
            <v>FERT</v>
          </cell>
          <cell r="G6317" t="str">
            <v>PIPE</v>
          </cell>
          <cell r="H6317" t="str">
            <v>S01</v>
          </cell>
          <cell r="I6317" t="str">
            <v>I</v>
          </cell>
          <cell r="J6317" t="str">
            <v>N</v>
          </cell>
          <cell r="K6317">
            <v>5243.39</v>
          </cell>
          <cell r="L6317" t="str">
            <v>TOK.CSAT.CSO 200X4.9X3000MM SN4 MSZEN1401</v>
          </cell>
        </row>
        <row r="6318">
          <cell r="A6318" t="str">
            <v>KGEM200/5M.SN4</v>
          </cell>
          <cell r="B6318">
            <v>39405</v>
          </cell>
          <cell r="C6318" t="str">
            <v>Items</v>
          </cell>
          <cell r="D6318">
            <v>24.55</v>
          </cell>
          <cell r="E6318" t="str">
            <v>01</v>
          </cell>
          <cell r="F6318" t="str">
            <v>FERT</v>
          </cell>
          <cell r="G6318" t="str">
            <v>PIPE</v>
          </cell>
          <cell r="H6318" t="str">
            <v>S01</v>
          </cell>
          <cell r="I6318" t="str">
            <v>I</v>
          </cell>
          <cell r="J6318" t="str">
            <v>N</v>
          </cell>
          <cell r="K6318">
            <v>8533.31</v>
          </cell>
          <cell r="L6318" t="str">
            <v>TOK.CSAT.CSO 200X4.9X5000MM SN4 MSZEN1401</v>
          </cell>
        </row>
        <row r="6319">
          <cell r="A6319" t="str">
            <v>KGEM200/6M.SN4</v>
          </cell>
          <cell r="B6319">
            <v>47058</v>
          </cell>
          <cell r="C6319" t="str">
            <v>Items</v>
          </cell>
          <cell r="D6319">
            <v>29.34</v>
          </cell>
          <cell r="E6319" t="str">
            <v>01</v>
          </cell>
          <cell r="F6319" t="str">
            <v>FERT</v>
          </cell>
          <cell r="G6319" t="str">
            <v>PIPE</v>
          </cell>
          <cell r="H6319" t="str">
            <v>S01</v>
          </cell>
          <cell r="I6319" t="str">
            <v>I</v>
          </cell>
          <cell r="J6319" t="str">
            <v>N</v>
          </cell>
          <cell r="K6319">
            <v>10190.35</v>
          </cell>
          <cell r="L6319" t="str">
            <v>TOK.CSAT.CSO 200X4.9X6000MM SN4 MSZEN1401</v>
          </cell>
        </row>
        <row r="6320">
          <cell r="A6320" t="str">
            <v>KD/KGR250/160</v>
          </cell>
          <cell r="B6320">
            <v>22871</v>
          </cell>
          <cell r="C6320" t="str">
            <v>Items</v>
          </cell>
          <cell r="D6320">
            <v>3.59</v>
          </cell>
          <cell r="E6320" t="str">
            <v>08</v>
          </cell>
          <cell r="F6320" t="str">
            <v>FERT</v>
          </cell>
          <cell r="G6320" t="str">
            <v>PIPE</v>
          </cell>
          <cell r="H6320" t="str">
            <v>S08</v>
          </cell>
          <cell r="I6320" t="str">
            <v>I</v>
          </cell>
          <cell r="J6320" t="str">
            <v>N</v>
          </cell>
          <cell r="K6320">
            <v>4356.46</v>
          </cell>
          <cell r="L6320" t="str">
            <v>KD/KG CSATORNA SZŰKITŐ</v>
          </cell>
        </row>
        <row r="6321">
          <cell r="A6321" t="str">
            <v>KDM300</v>
          </cell>
          <cell r="B6321">
            <v>20481</v>
          </cell>
          <cell r="C6321" t="str">
            <v>Items</v>
          </cell>
          <cell r="D6321">
            <v>4.2</v>
          </cell>
          <cell r="E6321" t="str">
            <v>08</v>
          </cell>
          <cell r="F6321" t="str">
            <v>FERT</v>
          </cell>
          <cell r="G6321" t="str">
            <v>PIPE</v>
          </cell>
          <cell r="H6321" t="str">
            <v>S08</v>
          </cell>
          <cell r="I6321" t="str">
            <v>I</v>
          </cell>
          <cell r="J6321" t="str">
            <v>N</v>
          </cell>
          <cell r="K6321">
            <v>3901.19</v>
          </cell>
          <cell r="L6321" t="str">
            <v>KD CSATORNA TOKELZÁRÓ</v>
          </cell>
        </row>
        <row r="6322">
          <cell r="A6322" t="str">
            <v>KGEA500/400X90R</v>
          </cell>
          <cell r="B6322">
            <v>206720</v>
          </cell>
          <cell r="C6322" t="str">
            <v>Items</v>
          </cell>
          <cell r="D6322">
            <v>39.54</v>
          </cell>
          <cell r="E6322" t="str">
            <v>07</v>
          </cell>
          <cell r="F6322" t="str">
            <v>FERT</v>
          </cell>
          <cell r="G6322" t="str">
            <v>PIPE</v>
          </cell>
          <cell r="H6322" t="str">
            <v>S07</v>
          </cell>
          <cell r="I6322" t="str">
            <v>I</v>
          </cell>
          <cell r="J6322" t="str">
            <v>N</v>
          </cell>
          <cell r="K6322">
            <v>39864.71</v>
          </cell>
          <cell r="L6322" t="str">
            <v>CSATORNA ÁGIDOM RAGASZTOTT KIV.</v>
          </cell>
        </row>
        <row r="6323">
          <cell r="A6323" t="str">
            <v>KGEA500/400X45R</v>
          </cell>
          <cell r="B6323">
            <v>244639</v>
          </cell>
          <cell r="C6323" t="str">
            <v>Items</v>
          </cell>
          <cell r="D6323">
            <v>54.7</v>
          </cell>
          <cell r="E6323" t="str">
            <v>07</v>
          </cell>
          <cell r="F6323" t="str">
            <v>FERT</v>
          </cell>
          <cell r="G6323" t="str">
            <v>PIPE</v>
          </cell>
          <cell r="H6323" t="str">
            <v>S07</v>
          </cell>
          <cell r="I6323" t="str">
            <v>I</v>
          </cell>
          <cell r="J6323" t="str">
            <v>N</v>
          </cell>
          <cell r="K6323">
            <v>36681.480000000003</v>
          </cell>
          <cell r="L6323" t="str">
            <v>CSATORNA ÁGIDOM RAGASZTOTT KIV.</v>
          </cell>
        </row>
        <row r="6324">
          <cell r="A6324" t="str">
            <v>KGEA500/500X90R</v>
          </cell>
          <cell r="B6324">
            <v>193276</v>
          </cell>
          <cell r="C6324" t="str">
            <v>Items</v>
          </cell>
          <cell r="D6324">
            <v>53.64</v>
          </cell>
          <cell r="E6324" t="str">
            <v>07</v>
          </cell>
          <cell r="F6324" t="str">
            <v>FERT</v>
          </cell>
          <cell r="G6324" t="str">
            <v>PIPE</v>
          </cell>
          <cell r="H6324" t="str">
            <v>S07</v>
          </cell>
          <cell r="I6324" t="str">
            <v>I</v>
          </cell>
          <cell r="J6324" t="str">
            <v>N</v>
          </cell>
          <cell r="K6324">
            <v>38839.94</v>
          </cell>
          <cell r="L6324" t="str">
            <v>CSATORNA ÁGIDOM RAGASZTOTT KIV.</v>
          </cell>
        </row>
        <row r="6325">
          <cell r="A6325" t="str">
            <v>KGEA500/500X45R</v>
          </cell>
          <cell r="B6325">
            <v>335601</v>
          </cell>
          <cell r="C6325" t="str">
            <v>Items</v>
          </cell>
          <cell r="D6325">
            <v>76</v>
          </cell>
          <cell r="E6325" t="str">
            <v>07</v>
          </cell>
          <cell r="F6325" t="str">
            <v>FERT</v>
          </cell>
          <cell r="G6325" t="str">
            <v>PIPE</v>
          </cell>
          <cell r="H6325" t="str">
            <v>S07</v>
          </cell>
          <cell r="I6325" t="str">
            <v>I</v>
          </cell>
          <cell r="J6325" t="str">
            <v>N</v>
          </cell>
          <cell r="K6325">
            <v>48649.65</v>
          </cell>
          <cell r="L6325" t="str">
            <v>CSATORNA ÁGIDOM RAGASZTOTT KIV.</v>
          </cell>
        </row>
        <row r="6326">
          <cell r="A6326" t="str">
            <v>KDEA500/400X90R</v>
          </cell>
          <cell r="B6326">
            <v>191162</v>
          </cell>
          <cell r="C6326" t="str">
            <v>Items</v>
          </cell>
          <cell r="D6326">
            <v>55.27</v>
          </cell>
          <cell r="E6326" t="str">
            <v>08</v>
          </cell>
          <cell r="F6326" t="str">
            <v>FERT</v>
          </cell>
          <cell r="G6326" t="str">
            <v>PIPE</v>
          </cell>
          <cell r="H6326" t="str">
            <v>S08</v>
          </cell>
          <cell r="I6326" t="str">
            <v>I</v>
          </cell>
          <cell r="J6326" t="str">
            <v>N</v>
          </cell>
          <cell r="K6326">
            <v>36411.769999999997</v>
          </cell>
          <cell r="L6326" t="str">
            <v>EXTRA CSATORNA ÁGIDOM</v>
          </cell>
        </row>
        <row r="6327">
          <cell r="A6327" t="str">
            <v>KDEAD500/500X90R</v>
          </cell>
          <cell r="B6327">
            <v>249196</v>
          </cell>
          <cell r="C6327" t="str">
            <v>Items</v>
          </cell>
          <cell r="D6327">
            <v>70.099999999999994</v>
          </cell>
          <cell r="E6327" t="str">
            <v>08</v>
          </cell>
          <cell r="F6327" t="str">
            <v>FERT</v>
          </cell>
          <cell r="G6327" t="str">
            <v>PIPE</v>
          </cell>
          <cell r="H6327" t="str">
            <v>S08</v>
          </cell>
          <cell r="I6327" t="str">
            <v>I</v>
          </cell>
          <cell r="J6327" t="str">
            <v>N</v>
          </cell>
          <cell r="K6327">
            <v>44750.52</v>
          </cell>
          <cell r="L6327" t="str">
            <v>EXTRA CSATORNA ÁGIDOM KD TOKKAL</v>
          </cell>
        </row>
        <row r="6328">
          <cell r="A6328" t="str">
            <v>090/6TOK.KUTCSO</v>
          </cell>
          <cell r="B6328">
            <v>22989</v>
          </cell>
          <cell r="C6328" t="str">
            <v>Items</v>
          </cell>
          <cell r="D6328">
            <v>9.6999999999999993</v>
          </cell>
          <cell r="E6328" t="str">
            <v>06</v>
          </cell>
          <cell r="F6328" t="str">
            <v>FERT</v>
          </cell>
          <cell r="G6328" t="str">
            <v>PIPE</v>
          </cell>
          <cell r="H6328" t="str">
            <v>S06</v>
          </cell>
          <cell r="I6328" t="str">
            <v>I</v>
          </cell>
          <cell r="J6328" t="str">
            <v>N</v>
          </cell>
          <cell r="K6328">
            <v>3947.9</v>
          </cell>
          <cell r="L6328" t="str">
            <v>TOKOS KUTBELESCSÖ 90X4.3X6000MM</v>
          </cell>
        </row>
        <row r="6329">
          <cell r="A6329" t="str">
            <v>KDEAD500/400X90R</v>
          </cell>
          <cell r="B6329">
            <v>206943</v>
          </cell>
          <cell r="C6329" t="str">
            <v>Items</v>
          </cell>
          <cell r="D6329">
            <v>61.36</v>
          </cell>
          <cell r="E6329" t="str">
            <v>08</v>
          </cell>
          <cell r="F6329" t="str">
            <v>FERT</v>
          </cell>
          <cell r="G6329" t="str">
            <v>PIPE</v>
          </cell>
          <cell r="H6329" t="str">
            <v>S08</v>
          </cell>
          <cell r="I6329" t="str">
            <v>I</v>
          </cell>
          <cell r="J6329" t="str">
            <v>N</v>
          </cell>
          <cell r="K6329">
            <v>39417.68</v>
          </cell>
          <cell r="L6329" t="str">
            <v>EXTRA CSATORNA ÁGIDOM KD TOKKAL</v>
          </cell>
        </row>
        <row r="6330">
          <cell r="A6330" t="str">
            <v>KGEM125/1M.SN4</v>
          </cell>
          <cell r="B6330">
            <v>4272</v>
          </cell>
          <cell r="C6330" t="str">
            <v>Items</v>
          </cell>
          <cell r="D6330">
            <v>2.17</v>
          </cell>
          <cell r="E6330" t="str">
            <v>01</v>
          </cell>
          <cell r="F6330" t="str">
            <v>FERT</v>
          </cell>
          <cell r="G6330" t="str">
            <v>PIPE</v>
          </cell>
          <cell r="H6330" t="str">
            <v>S01</v>
          </cell>
          <cell r="I6330" t="str">
            <v>I</v>
          </cell>
          <cell r="J6330" t="str">
            <v>N</v>
          </cell>
          <cell r="K6330">
            <v>893.13</v>
          </cell>
          <cell r="L6330" t="str">
            <v>TOK.CSAT.CSO 125X3.2X1000MM SN4 MSZEN1401</v>
          </cell>
        </row>
        <row r="6331">
          <cell r="A6331" t="str">
            <v>KGEM125/2M.SN4</v>
          </cell>
          <cell r="B6331">
            <v>7550</v>
          </cell>
          <cell r="C6331" t="str">
            <v>Items</v>
          </cell>
          <cell r="D6331">
            <v>4.1500000000000004</v>
          </cell>
          <cell r="E6331" t="str">
            <v>01</v>
          </cell>
          <cell r="F6331" t="str">
            <v>FERT</v>
          </cell>
          <cell r="G6331" t="str">
            <v>PIPE</v>
          </cell>
          <cell r="H6331" t="str">
            <v>S01</v>
          </cell>
          <cell r="I6331" t="str">
            <v>I</v>
          </cell>
          <cell r="J6331" t="str">
            <v>N</v>
          </cell>
          <cell r="K6331">
            <v>1579.03</v>
          </cell>
          <cell r="L6331" t="str">
            <v>TOK.CSAT.CSO 125X3.2X2000MM SN4 MSZEN1401</v>
          </cell>
        </row>
        <row r="6332">
          <cell r="A6332" t="str">
            <v>KGEM125/3M.SN4</v>
          </cell>
          <cell r="B6332">
            <v>11029</v>
          </cell>
          <cell r="C6332" t="str">
            <v>Items</v>
          </cell>
          <cell r="D6332">
            <v>6.13</v>
          </cell>
          <cell r="E6332" t="str">
            <v>01</v>
          </cell>
          <cell r="F6332" t="str">
            <v>FERT</v>
          </cell>
          <cell r="G6332" t="str">
            <v>PIPE</v>
          </cell>
          <cell r="H6332" t="str">
            <v>S01</v>
          </cell>
          <cell r="I6332" t="str">
            <v>I</v>
          </cell>
          <cell r="J6332" t="str">
            <v>N</v>
          </cell>
          <cell r="K6332">
            <v>2304.4499999999998</v>
          </cell>
          <cell r="L6332" t="str">
            <v>TOK.CSAT.CSO 125X3.2X3000MM SN4 MSZEN1401</v>
          </cell>
        </row>
        <row r="6333">
          <cell r="A6333" t="str">
            <v>KGEM125/5M.SN4</v>
          </cell>
          <cell r="B6333">
            <v>17861</v>
          </cell>
          <cell r="C6333" t="str">
            <v>Items</v>
          </cell>
          <cell r="D6333">
            <v>10.08</v>
          </cell>
          <cell r="E6333" t="str">
            <v>01</v>
          </cell>
          <cell r="F6333" t="str">
            <v>FERT</v>
          </cell>
          <cell r="G6333" t="str">
            <v>PIPE</v>
          </cell>
          <cell r="H6333" t="str">
            <v>S01</v>
          </cell>
          <cell r="I6333" t="str">
            <v>I</v>
          </cell>
          <cell r="J6333" t="str">
            <v>N</v>
          </cell>
          <cell r="K6333">
            <v>3764.08</v>
          </cell>
          <cell r="L6333" t="str">
            <v>TOK.CSAT.CSO 125X3.2X5000MM SN4 MSZEN1401</v>
          </cell>
        </row>
        <row r="6334">
          <cell r="A6334" t="str">
            <v>KGEM125/6M.SN4</v>
          </cell>
          <cell r="B6334">
            <v>21291</v>
          </cell>
          <cell r="C6334" t="str">
            <v>Items</v>
          </cell>
          <cell r="D6334">
            <v>12.06</v>
          </cell>
          <cell r="E6334" t="str">
            <v>01</v>
          </cell>
          <cell r="F6334" t="str">
            <v>FERT</v>
          </cell>
          <cell r="G6334" t="str">
            <v>PIPE</v>
          </cell>
          <cell r="H6334" t="str">
            <v>S01</v>
          </cell>
          <cell r="I6334" t="str">
            <v>I</v>
          </cell>
          <cell r="J6334" t="str">
            <v>N</v>
          </cell>
          <cell r="K6334">
            <v>4490.33</v>
          </cell>
          <cell r="L6334" t="str">
            <v>TOK.CSAT.CSO 125X3.2X6000MM SN4 MSZEN1401</v>
          </cell>
        </row>
        <row r="6335">
          <cell r="A6335" t="str">
            <v>KGEM160/1M.SN4</v>
          </cell>
          <cell r="B6335">
            <v>6488</v>
          </cell>
          <cell r="C6335" t="str">
            <v>Items</v>
          </cell>
          <cell r="D6335">
            <v>3.48</v>
          </cell>
          <cell r="E6335" t="str">
            <v>01</v>
          </cell>
          <cell r="F6335" t="str">
            <v>FERT</v>
          </cell>
          <cell r="G6335" t="str">
            <v>PIPE</v>
          </cell>
          <cell r="H6335" t="str">
            <v>S01</v>
          </cell>
          <cell r="I6335" t="str">
            <v>I</v>
          </cell>
          <cell r="J6335" t="str">
            <v>N</v>
          </cell>
          <cell r="K6335">
            <v>1415.61</v>
          </cell>
          <cell r="L6335" t="str">
            <v>TOK.CSAT.CSO 160X4.0X1000MM SN4 MSZEN1401</v>
          </cell>
        </row>
        <row r="6336">
          <cell r="A6336" t="str">
            <v>KGEM160/2M.SN4</v>
          </cell>
          <cell r="B6336">
            <v>11465</v>
          </cell>
          <cell r="C6336" t="str">
            <v>Items</v>
          </cell>
          <cell r="D6336">
            <v>6.61</v>
          </cell>
          <cell r="E6336" t="str">
            <v>01</v>
          </cell>
          <cell r="F6336" t="str">
            <v>FERT</v>
          </cell>
          <cell r="G6336" t="str">
            <v>PIPE</v>
          </cell>
          <cell r="H6336" t="str">
            <v>S01</v>
          </cell>
          <cell r="I6336" t="str">
            <v>I</v>
          </cell>
          <cell r="J6336" t="str">
            <v>N</v>
          </cell>
          <cell r="K6336">
            <v>2510.2600000000002</v>
          </cell>
          <cell r="L6336" t="str">
            <v>TOK.CSAT.CSO 160X4.0X2000MM SN4 MSZEN1401</v>
          </cell>
        </row>
        <row r="6337">
          <cell r="A6337" t="str">
            <v>KGEM160/3M.SN4</v>
          </cell>
          <cell r="B6337">
            <v>16690</v>
          </cell>
          <cell r="C6337" t="str">
            <v>Items</v>
          </cell>
          <cell r="D6337">
            <v>9.74</v>
          </cell>
          <cell r="E6337" t="str">
            <v>01</v>
          </cell>
          <cell r="F6337" t="str">
            <v>FERT</v>
          </cell>
          <cell r="G6337" t="str">
            <v>PIPE</v>
          </cell>
          <cell r="H6337" t="str">
            <v>S01</v>
          </cell>
          <cell r="I6337" t="str">
            <v>I</v>
          </cell>
          <cell r="J6337" t="str">
            <v>N</v>
          </cell>
          <cell r="K6337">
            <v>3661.17</v>
          </cell>
          <cell r="L6337" t="str">
            <v>TOK.CSAT.CSO 160X4.0X3000MM SN4 MSZEN1401</v>
          </cell>
        </row>
        <row r="6338">
          <cell r="A6338" t="str">
            <v>KGEM160/5M.SN4</v>
          </cell>
          <cell r="B6338">
            <v>27167</v>
          </cell>
          <cell r="C6338" t="str">
            <v>Items</v>
          </cell>
          <cell r="D6338">
            <v>16.010000000000002</v>
          </cell>
          <cell r="E6338" t="str">
            <v>01</v>
          </cell>
          <cell r="F6338" t="str">
            <v>FERT</v>
          </cell>
          <cell r="G6338" t="str">
            <v>PIPE</v>
          </cell>
          <cell r="H6338" t="str">
            <v>S01</v>
          </cell>
          <cell r="I6338" t="str">
            <v>I</v>
          </cell>
          <cell r="J6338" t="str">
            <v>N</v>
          </cell>
          <cell r="K6338">
            <v>5969.24</v>
          </cell>
          <cell r="L6338" t="str">
            <v>TOK.CSAT.CSO 160X4.0X5000MM SN4 MSZEN1401</v>
          </cell>
        </row>
        <row r="6339">
          <cell r="A6339" t="str">
            <v>KGEM160/6M.SN4</v>
          </cell>
          <cell r="B6339">
            <v>32150</v>
          </cell>
          <cell r="C6339" t="str">
            <v>Items</v>
          </cell>
          <cell r="D6339">
            <v>19.14</v>
          </cell>
          <cell r="E6339" t="str">
            <v>01</v>
          </cell>
          <cell r="F6339" t="str">
            <v>FERT</v>
          </cell>
          <cell r="G6339" t="str">
            <v>PIPE</v>
          </cell>
          <cell r="H6339" t="str">
            <v>S01</v>
          </cell>
          <cell r="I6339" t="str">
            <v>I</v>
          </cell>
          <cell r="J6339" t="str">
            <v>N</v>
          </cell>
          <cell r="K6339">
            <v>7135.23</v>
          </cell>
          <cell r="L6339" t="str">
            <v>TOK.CSAT.CSO 160X4.0X6000MM SN4 MSZEN1401</v>
          </cell>
        </row>
        <row r="6340">
          <cell r="A6340" t="str">
            <v>KGEM200/1M.SN4</v>
          </cell>
          <cell r="B6340">
            <v>9582</v>
          </cell>
          <cell r="C6340" t="str">
            <v>Items</v>
          </cell>
          <cell r="D6340">
            <v>5.41</v>
          </cell>
          <cell r="E6340" t="str">
            <v>01</v>
          </cell>
          <cell r="F6340" t="str">
            <v>FERT</v>
          </cell>
          <cell r="G6340" t="str">
            <v>PIPE</v>
          </cell>
          <cell r="H6340" t="str">
            <v>S01</v>
          </cell>
          <cell r="I6340" t="str">
            <v>I</v>
          </cell>
          <cell r="J6340" t="str">
            <v>N</v>
          </cell>
          <cell r="K6340">
            <v>2047.58</v>
          </cell>
          <cell r="L6340" t="str">
            <v>TOK.CSAT.CSO 200X4.9X1000MM SN4 MSZEN1401</v>
          </cell>
        </row>
        <row r="6341">
          <cell r="A6341" t="str">
            <v>KGEM200/2M.SN4</v>
          </cell>
          <cell r="B6341">
            <v>16665</v>
          </cell>
          <cell r="C6341" t="str">
            <v>Items</v>
          </cell>
          <cell r="D6341">
            <v>10.19</v>
          </cell>
          <cell r="E6341" t="str">
            <v>01</v>
          </cell>
          <cell r="F6341" t="str">
            <v>FERT</v>
          </cell>
          <cell r="G6341" t="str">
            <v>PIPE</v>
          </cell>
          <cell r="H6341" t="str">
            <v>S01</v>
          </cell>
          <cell r="I6341" t="str">
            <v>I</v>
          </cell>
          <cell r="J6341" t="str">
            <v>N</v>
          </cell>
          <cell r="K6341">
            <v>3631.56</v>
          </cell>
          <cell r="L6341" t="str">
            <v>TOK.CSAT.CSO 200X4.9X2000MM SN4 MSZEN1401</v>
          </cell>
        </row>
        <row r="6342">
          <cell r="A6342" t="str">
            <v>KGGL125/2M.SN4</v>
          </cell>
          <cell r="B6342">
            <v>5826.82</v>
          </cell>
          <cell r="C6342" t="str">
            <v>Items</v>
          </cell>
          <cell r="D6342">
            <v>3.85</v>
          </cell>
          <cell r="E6342" t="str">
            <v>01</v>
          </cell>
          <cell r="F6342" t="str">
            <v>FERT</v>
          </cell>
          <cell r="G6342" t="str">
            <v>PIPE</v>
          </cell>
          <cell r="H6342" t="str">
            <v>S01</v>
          </cell>
          <cell r="I6342" t="str">
            <v>I</v>
          </cell>
          <cell r="J6342" t="str">
            <v>N</v>
          </cell>
          <cell r="K6342">
            <v>1183.95</v>
          </cell>
          <cell r="L6342" t="str">
            <v>SIMA.CSAT.CSO 125X3.2X2000MM MSZEN1401</v>
          </cell>
        </row>
        <row r="6343">
          <cell r="A6343" t="str">
            <v>KD/KGR250/200</v>
          </cell>
          <cell r="B6343">
            <v>23693</v>
          </cell>
          <cell r="C6343" t="str">
            <v>Items</v>
          </cell>
          <cell r="D6343">
            <v>3</v>
          </cell>
          <cell r="E6343" t="str">
            <v>08</v>
          </cell>
          <cell r="F6343" t="str">
            <v>FERT</v>
          </cell>
          <cell r="G6343" t="str">
            <v>PIPE</v>
          </cell>
          <cell r="H6343" t="str">
            <v>S08</v>
          </cell>
          <cell r="I6343" t="str">
            <v>I</v>
          </cell>
          <cell r="J6343" t="str">
            <v>N</v>
          </cell>
          <cell r="K6343">
            <v>4512.95</v>
          </cell>
          <cell r="L6343" t="str">
            <v>KD/KG CSATORNA SZŰKITŐ</v>
          </cell>
        </row>
        <row r="6344">
          <cell r="A6344" t="str">
            <v>KDM250</v>
          </cell>
          <cell r="B6344">
            <v>15735</v>
          </cell>
          <cell r="C6344" t="str">
            <v>Items</v>
          </cell>
          <cell r="D6344">
            <v>2.95</v>
          </cell>
          <cell r="E6344" t="str">
            <v>08</v>
          </cell>
          <cell r="F6344" t="str">
            <v>FERT</v>
          </cell>
          <cell r="G6344" t="str">
            <v>PIPE</v>
          </cell>
          <cell r="H6344" t="str">
            <v>S08</v>
          </cell>
          <cell r="I6344" t="str">
            <v>I</v>
          </cell>
          <cell r="J6344" t="str">
            <v>N</v>
          </cell>
          <cell r="K6344">
            <v>2997</v>
          </cell>
          <cell r="L6344" t="str">
            <v>KD CSATORNA TOKELZÁRÓ</v>
          </cell>
        </row>
        <row r="6345">
          <cell r="A6345" t="str">
            <v>KD/KGR300/160</v>
          </cell>
          <cell r="B6345">
            <v>27893</v>
          </cell>
          <cell r="C6345" t="str">
            <v>Items</v>
          </cell>
          <cell r="D6345">
            <v>5.39</v>
          </cell>
          <cell r="E6345" t="str">
            <v>08</v>
          </cell>
          <cell r="F6345" t="str">
            <v>FERT</v>
          </cell>
          <cell r="G6345" t="str">
            <v>PIPE</v>
          </cell>
          <cell r="H6345" t="str">
            <v>S08</v>
          </cell>
          <cell r="I6345" t="str">
            <v>I</v>
          </cell>
          <cell r="J6345" t="str">
            <v>N</v>
          </cell>
          <cell r="K6345">
            <v>5312.93</v>
          </cell>
          <cell r="L6345" t="str">
            <v>KD/KG CSATORNA SZŰKITŐ</v>
          </cell>
        </row>
        <row r="6346">
          <cell r="A6346" t="str">
            <v>KD/KGR300/200</v>
          </cell>
          <cell r="B6346">
            <v>36551</v>
          </cell>
          <cell r="C6346" t="str">
            <v>Items</v>
          </cell>
          <cell r="D6346">
            <v>6.25</v>
          </cell>
          <cell r="E6346" t="str">
            <v>08</v>
          </cell>
          <cell r="F6346" t="str">
            <v>FERT</v>
          </cell>
          <cell r="G6346" t="str">
            <v>PIPE</v>
          </cell>
          <cell r="H6346" t="str">
            <v>S08</v>
          </cell>
          <cell r="I6346" t="str">
            <v>I</v>
          </cell>
          <cell r="J6346" t="str">
            <v>N</v>
          </cell>
          <cell r="K6346">
            <v>6962.16</v>
          </cell>
          <cell r="L6346" t="str">
            <v>KD/KG CSATORNA SZŰKITŐ</v>
          </cell>
        </row>
        <row r="6347">
          <cell r="A6347" t="str">
            <v>6F0/180D160</v>
          </cell>
          <cell r="B6347">
            <v>83984</v>
          </cell>
          <cell r="C6347" t="str">
            <v>Items</v>
          </cell>
          <cell r="D6347">
            <v>23</v>
          </cell>
          <cell r="E6347" t="str">
            <v>38</v>
          </cell>
          <cell r="F6347" t="str">
            <v>FERT</v>
          </cell>
          <cell r="G6347" t="str">
            <v>OTHER</v>
          </cell>
          <cell r="H6347" t="str">
            <v>S31</v>
          </cell>
          <cell r="I6347" t="str">
            <v>I</v>
          </cell>
          <cell r="J6347" t="str">
            <v>N</v>
          </cell>
          <cell r="K6347">
            <v>23141.86</v>
          </cell>
          <cell r="L6347" t="str">
            <v>ÁTFOLYÓ.630MM:0/180FOK.H205:D160MM</v>
          </cell>
        </row>
        <row r="6348">
          <cell r="A6348" t="str">
            <v>6F0/180D200</v>
          </cell>
          <cell r="B6348">
            <v>86338</v>
          </cell>
          <cell r="C6348" t="str">
            <v>Items</v>
          </cell>
          <cell r="D6348">
            <v>23</v>
          </cell>
          <cell r="E6348" t="str">
            <v>38</v>
          </cell>
          <cell r="F6348" t="str">
            <v>FERT</v>
          </cell>
          <cell r="G6348" t="str">
            <v>OTHER</v>
          </cell>
          <cell r="H6348" t="str">
            <v>S31</v>
          </cell>
          <cell r="I6348" t="str">
            <v>I</v>
          </cell>
          <cell r="J6348" t="str">
            <v>N</v>
          </cell>
          <cell r="K6348">
            <v>24282.06</v>
          </cell>
          <cell r="L6348" t="str">
            <v>ÁTFOLYÓ.630MM:0/180FOK.H205:D200MM</v>
          </cell>
        </row>
        <row r="6349">
          <cell r="A6349" t="str">
            <v>6F0/180D250</v>
          </cell>
          <cell r="B6349">
            <v>112096</v>
          </cell>
          <cell r="C6349" t="str">
            <v>Items</v>
          </cell>
          <cell r="D6349">
            <v>30.3</v>
          </cell>
          <cell r="E6349" t="str">
            <v>38</v>
          </cell>
          <cell r="F6349" t="str">
            <v>FERT</v>
          </cell>
          <cell r="G6349" t="str">
            <v>OTHER</v>
          </cell>
          <cell r="H6349" t="str">
            <v>S31</v>
          </cell>
          <cell r="I6349" t="str">
            <v>I</v>
          </cell>
          <cell r="J6349" t="str">
            <v>N</v>
          </cell>
          <cell r="K6349">
            <v>32668.61</v>
          </cell>
          <cell r="L6349" t="str">
            <v>ÁTFOLYÓ.630MM:0/180FOK.H400:D250MM</v>
          </cell>
        </row>
        <row r="6350">
          <cell r="A6350" t="str">
            <v>6F0/180D315</v>
          </cell>
          <cell r="B6350">
            <v>125258</v>
          </cell>
          <cell r="C6350" t="str">
            <v>Items</v>
          </cell>
          <cell r="D6350">
            <v>30.3</v>
          </cell>
          <cell r="E6350" t="str">
            <v>38</v>
          </cell>
          <cell r="F6350" t="str">
            <v>FERT</v>
          </cell>
          <cell r="G6350" t="str">
            <v>OTHER</v>
          </cell>
          <cell r="H6350" t="str">
            <v>S31</v>
          </cell>
          <cell r="I6350" t="str">
            <v>I</v>
          </cell>
          <cell r="J6350" t="str">
            <v>N</v>
          </cell>
          <cell r="K6350">
            <v>34828.06</v>
          </cell>
          <cell r="L6350" t="str">
            <v>ÁTFOLYÓ.630MM:0/180FOK.H400:D315MM</v>
          </cell>
        </row>
        <row r="6351">
          <cell r="A6351" t="str">
            <v>6F0/180D400</v>
          </cell>
          <cell r="B6351">
            <v>189090</v>
          </cell>
          <cell r="C6351" t="str">
            <v>Items</v>
          </cell>
          <cell r="D6351">
            <v>36.5</v>
          </cell>
          <cell r="E6351" t="str">
            <v>38</v>
          </cell>
          <cell r="F6351" t="str">
            <v>FERT</v>
          </cell>
          <cell r="G6351" t="str">
            <v>OTHER</v>
          </cell>
          <cell r="H6351" t="str">
            <v>S31</v>
          </cell>
          <cell r="I6351" t="str">
            <v>I</v>
          </cell>
          <cell r="J6351" t="str">
            <v>N</v>
          </cell>
          <cell r="K6351">
            <v>48538.239999999998</v>
          </cell>
          <cell r="L6351" t="str">
            <v>ÁTFOLYÓ.630MM:0/180FOK.H540:D400MM</v>
          </cell>
        </row>
        <row r="6352">
          <cell r="A6352" t="str">
            <v>6F90/180/270D16</v>
          </cell>
          <cell r="B6352">
            <v>90596</v>
          </cell>
          <cell r="C6352" t="str">
            <v>Items</v>
          </cell>
          <cell r="D6352">
            <v>23</v>
          </cell>
          <cell r="E6352" t="str">
            <v>38</v>
          </cell>
          <cell r="F6352" t="str">
            <v>FERT</v>
          </cell>
          <cell r="G6352" t="str">
            <v>OTHER</v>
          </cell>
          <cell r="H6352" t="str">
            <v>S31</v>
          </cell>
          <cell r="I6352" t="str">
            <v>I</v>
          </cell>
          <cell r="J6352" t="str">
            <v>N</v>
          </cell>
          <cell r="K6352">
            <v>24309.38</v>
          </cell>
          <cell r="L6352" t="str">
            <v>ELÁG630:0/90/180/270FOK:H205:D160MM</v>
          </cell>
        </row>
        <row r="6353">
          <cell r="A6353" t="str">
            <v>6F90/180/270D20</v>
          </cell>
          <cell r="B6353">
            <v>99462</v>
          </cell>
          <cell r="C6353" t="str">
            <v>Items</v>
          </cell>
          <cell r="D6353">
            <v>23</v>
          </cell>
          <cell r="E6353" t="str">
            <v>38</v>
          </cell>
          <cell r="F6353" t="str">
            <v>FERT</v>
          </cell>
          <cell r="G6353" t="str">
            <v>OTHER</v>
          </cell>
          <cell r="H6353" t="str">
            <v>S31</v>
          </cell>
          <cell r="I6353" t="str">
            <v>I</v>
          </cell>
          <cell r="J6353" t="str">
            <v>N</v>
          </cell>
          <cell r="K6353">
            <v>26088.33</v>
          </cell>
          <cell r="L6353" t="str">
            <v>ELÁG630:0/90/180/270FOK:H205:D200MM</v>
          </cell>
        </row>
        <row r="6354">
          <cell r="A6354" t="str">
            <v>6F90/180/270D25</v>
          </cell>
          <cell r="B6354">
            <v>133677</v>
          </cell>
          <cell r="C6354" t="str">
            <v>Items</v>
          </cell>
          <cell r="D6354">
            <v>30.3</v>
          </cell>
          <cell r="E6354" t="str">
            <v>38</v>
          </cell>
          <cell r="F6354" t="str">
            <v>FERT</v>
          </cell>
          <cell r="G6354" t="str">
            <v>OTHER</v>
          </cell>
          <cell r="H6354" t="str">
            <v>S31</v>
          </cell>
          <cell r="I6354" t="str">
            <v>I</v>
          </cell>
          <cell r="J6354" t="str">
            <v>N</v>
          </cell>
          <cell r="K6354">
            <v>36173.25</v>
          </cell>
          <cell r="L6354" t="str">
            <v>ELÁG630:0/90/180/270FOK:H400:D250MM</v>
          </cell>
        </row>
        <row r="6355">
          <cell r="A6355" t="str">
            <v>6F90/180/270D31</v>
          </cell>
          <cell r="B6355">
            <v>132807</v>
          </cell>
          <cell r="C6355" t="str">
            <v>Items</v>
          </cell>
          <cell r="D6355">
            <v>30.3</v>
          </cell>
          <cell r="E6355" t="str">
            <v>38</v>
          </cell>
          <cell r="F6355" t="str">
            <v>FERT</v>
          </cell>
          <cell r="G6355" t="str">
            <v>OTHER</v>
          </cell>
          <cell r="H6355" t="str">
            <v>S31</v>
          </cell>
          <cell r="I6355" t="str">
            <v>I</v>
          </cell>
          <cell r="J6355" t="str">
            <v>N</v>
          </cell>
          <cell r="K6355">
            <v>38923.910000000003</v>
          </cell>
          <cell r="L6355" t="str">
            <v>ELÁG630:0/90/180/270FOK:H400:D315MM</v>
          </cell>
        </row>
        <row r="6356">
          <cell r="A6356" t="str">
            <v>6F0/225D160</v>
          </cell>
          <cell r="B6356">
            <v>91920</v>
          </cell>
          <cell r="C6356" t="str">
            <v>Items</v>
          </cell>
          <cell r="D6356">
            <v>23</v>
          </cell>
          <cell r="E6356" t="str">
            <v>38</v>
          </cell>
          <cell r="F6356" t="str">
            <v>FERT</v>
          </cell>
          <cell r="G6356" t="str">
            <v>OTHER</v>
          </cell>
          <cell r="H6356" t="str">
            <v>S31</v>
          </cell>
          <cell r="I6356" t="str">
            <v>I</v>
          </cell>
          <cell r="J6356" t="str">
            <v>N</v>
          </cell>
          <cell r="K6356">
            <v>23459.84</v>
          </cell>
          <cell r="L6356" t="str">
            <v>IRÁNYT630MM:0/225FOK.H205:D160MM</v>
          </cell>
        </row>
        <row r="6357">
          <cell r="A6357" t="str">
            <v>6F0/225D200</v>
          </cell>
          <cell r="B6357">
            <v>92835</v>
          </cell>
          <cell r="C6357" t="str">
            <v>Items</v>
          </cell>
          <cell r="D6357">
            <v>23</v>
          </cell>
          <cell r="E6357" t="str">
            <v>38</v>
          </cell>
          <cell r="F6357" t="str">
            <v>FERT</v>
          </cell>
          <cell r="G6357" t="str">
            <v>OTHER</v>
          </cell>
          <cell r="H6357" t="str">
            <v>S31</v>
          </cell>
          <cell r="I6357" t="str">
            <v>I</v>
          </cell>
          <cell r="J6357" t="str">
            <v>N</v>
          </cell>
          <cell r="K6357">
            <v>24154.400000000001</v>
          </cell>
          <cell r="L6357" t="str">
            <v>IRÁNYT630MM:0/225FOK.H205:D200MM</v>
          </cell>
        </row>
        <row r="6358">
          <cell r="A6358" t="str">
            <v>6F0/135(225)D250</v>
          </cell>
          <cell r="B6358">
            <v>131277</v>
          </cell>
          <cell r="C6358" t="str">
            <v>Items</v>
          </cell>
          <cell r="D6358">
            <v>30.3</v>
          </cell>
          <cell r="E6358" t="str">
            <v>38</v>
          </cell>
          <cell r="F6358" t="str">
            <v>FERT</v>
          </cell>
          <cell r="G6358" t="str">
            <v>OTHER</v>
          </cell>
          <cell r="H6358" t="str">
            <v>S31</v>
          </cell>
          <cell r="I6358" t="str">
            <v>I</v>
          </cell>
          <cell r="J6358" t="str">
            <v>N</v>
          </cell>
          <cell r="K6358">
            <v>33317</v>
          </cell>
          <cell r="L6358" t="str">
            <v>IRÁNYT630MM:0/135(225)FOK.H400:D250MM</v>
          </cell>
        </row>
        <row r="6359">
          <cell r="A6359" t="str">
            <v>6F0/135(225)D315</v>
          </cell>
          <cell r="B6359">
            <v>140962</v>
          </cell>
          <cell r="C6359" t="str">
            <v>Items</v>
          </cell>
          <cell r="D6359">
            <v>30.3</v>
          </cell>
          <cell r="E6359" t="str">
            <v>38</v>
          </cell>
          <cell r="F6359" t="str">
            <v>FERT</v>
          </cell>
          <cell r="G6359" t="str">
            <v>OTHER</v>
          </cell>
          <cell r="H6359" t="str">
            <v>S31</v>
          </cell>
          <cell r="I6359" t="str">
            <v>I</v>
          </cell>
          <cell r="J6359" t="str">
            <v>N</v>
          </cell>
          <cell r="K6359">
            <v>34643.01</v>
          </cell>
          <cell r="L6359" t="str">
            <v>IRÁNYT630MM:0/135(225)FOK.H400:D315MM</v>
          </cell>
        </row>
        <row r="6360">
          <cell r="A6360" t="str">
            <v>6F0/135(225)D400</v>
          </cell>
          <cell r="B6360">
            <v>170733</v>
          </cell>
          <cell r="C6360" t="str">
            <v>Items</v>
          </cell>
          <cell r="D6360">
            <v>36.5</v>
          </cell>
          <cell r="E6360" t="str">
            <v>38</v>
          </cell>
          <cell r="F6360" t="str">
            <v>FERT</v>
          </cell>
          <cell r="G6360" t="str">
            <v>OTHER</v>
          </cell>
          <cell r="H6360" t="str">
            <v>S31</v>
          </cell>
          <cell r="I6360" t="str">
            <v>I</v>
          </cell>
          <cell r="J6360" t="str">
            <v>N</v>
          </cell>
          <cell r="K6360">
            <v>46280</v>
          </cell>
          <cell r="L6360" t="str">
            <v>IRÁNYT630MM:0/135(225)FOK.H540:D400MM</v>
          </cell>
        </row>
        <row r="6361">
          <cell r="A6361" t="str">
            <v>6F0/270D160</v>
          </cell>
          <cell r="B6361">
            <v>89697</v>
          </cell>
          <cell r="C6361" t="str">
            <v>Items</v>
          </cell>
          <cell r="D6361">
            <v>23</v>
          </cell>
          <cell r="E6361" t="str">
            <v>38</v>
          </cell>
          <cell r="F6361" t="str">
            <v>FERT</v>
          </cell>
          <cell r="G6361" t="str">
            <v>OTHER</v>
          </cell>
          <cell r="H6361" t="str">
            <v>S31</v>
          </cell>
          <cell r="I6361" t="str">
            <v>I</v>
          </cell>
          <cell r="J6361" t="str">
            <v>N</v>
          </cell>
          <cell r="K6361">
            <v>23271.93</v>
          </cell>
          <cell r="L6361" t="str">
            <v>IRÁNYT630MM:0/270FOK.H205:D160MM</v>
          </cell>
        </row>
        <row r="6362">
          <cell r="A6362" t="str">
            <v>6F0/270D200</v>
          </cell>
          <cell r="B6362">
            <v>92270</v>
          </cell>
          <cell r="C6362" t="str">
            <v>Items</v>
          </cell>
          <cell r="D6362">
            <v>23</v>
          </cell>
          <cell r="E6362" t="str">
            <v>38</v>
          </cell>
          <cell r="F6362" t="str">
            <v>FERT</v>
          </cell>
          <cell r="G6362" t="str">
            <v>OTHER</v>
          </cell>
          <cell r="H6362" t="str">
            <v>S31</v>
          </cell>
          <cell r="I6362" t="str">
            <v>I</v>
          </cell>
          <cell r="J6362" t="str">
            <v>N</v>
          </cell>
          <cell r="K6362">
            <v>24258.57</v>
          </cell>
          <cell r="L6362" t="str">
            <v>IRÁNYT630MM:0/270FOK.H205:D200MM</v>
          </cell>
        </row>
        <row r="6363">
          <cell r="A6363" t="str">
            <v>6F0/90(270)D250</v>
          </cell>
          <cell r="B6363">
            <v>122192</v>
          </cell>
          <cell r="C6363" t="str">
            <v>Items</v>
          </cell>
          <cell r="D6363">
            <v>30.3</v>
          </cell>
          <cell r="E6363" t="str">
            <v>38</v>
          </cell>
          <cell r="F6363" t="str">
            <v>FERT</v>
          </cell>
          <cell r="G6363" t="str">
            <v>OTHER</v>
          </cell>
          <cell r="H6363" t="str">
            <v>S31</v>
          </cell>
          <cell r="I6363" t="str">
            <v>I</v>
          </cell>
          <cell r="J6363" t="str">
            <v>N</v>
          </cell>
          <cell r="K6363">
            <v>33444.57</v>
          </cell>
          <cell r="L6363" t="str">
            <v>IRÁNYT630MM:0/90(270)FOK.H400:D250MM</v>
          </cell>
        </row>
        <row r="6364">
          <cell r="A6364" t="str">
            <v>6F0/90(270)D315</v>
          </cell>
          <cell r="B6364">
            <v>125623</v>
          </cell>
          <cell r="C6364" t="str">
            <v>Items</v>
          </cell>
          <cell r="D6364">
            <v>30.3</v>
          </cell>
          <cell r="E6364" t="str">
            <v>38</v>
          </cell>
          <cell r="F6364" t="str">
            <v>FERT</v>
          </cell>
          <cell r="G6364" t="str">
            <v>OTHER</v>
          </cell>
          <cell r="H6364" t="str">
            <v>S31</v>
          </cell>
          <cell r="I6364" t="str">
            <v>I</v>
          </cell>
          <cell r="J6364" t="str">
            <v>N</v>
          </cell>
          <cell r="K6364">
            <v>33946.1</v>
          </cell>
          <cell r="L6364" t="str">
            <v>IRÁNYT630MM:0/90(270)FOK.H400:D315MM</v>
          </cell>
        </row>
        <row r="6365">
          <cell r="A6365" t="str">
            <v>6F90/180/225D16</v>
          </cell>
          <cell r="B6365">
            <v>99224</v>
          </cell>
          <cell r="C6365" t="str">
            <v>Items</v>
          </cell>
          <cell r="D6365">
            <v>23</v>
          </cell>
          <cell r="E6365" t="str">
            <v>38</v>
          </cell>
          <cell r="F6365" t="str">
            <v>FERT</v>
          </cell>
          <cell r="G6365" t="str">
            <v>OTHER</v>
          </cell>
          <cell r="H6365" t="str">
            <v>S31</v>
          </cell>
          <cell r="I6365" t="str">
            <v>I</v>
          </cell>
          <cell r="J6365" t="str">
            <v>N</v>
          </cell>
          <cell r="K6365">
            <v>24497.29</v>
          </cell>
          <cell r="L6365" t="str">
            <v>ELÁG630:0/90/180/225FOK:H205:D160MM</v>
          </cell>
        </row>
        <row r="6366">
          <cell r="A6366" t="str">
            <v>6F90/180/225D20</v>
          </cell>
          <cell r="B6366">
            <v>102722</v>
          </cell>
          <cell r="C6366" t="str">
            <v>Items</v>
          </cell>
          <cell r="D6366">
            <v>23</v>
          </cell>
          <cell r="E6366" t="str">
            <v>38</v>
          </cell>
          <cell r="F6366" t="str">
            <v>FERT</v>
          </cell>
          <cell r="G6366" t="str">
            <v>OTHER</v>
          </cell>
          <cell r="H6366" t="str">
            <v>S31</v>
          </cell>
          <cell r="I6366" t="str">
            <v>I</v>
          </cell>
          <cell r="J6366" t="str">
            <v>N</v>
          </cell>
          <cell r="K6366">
            <v>25984.16</v>
          </cell>
          <cell r="L6366" t="str">
            <v>ELÁG630:0/90/180/225FOK:H205:D200MM</v>
          </cell>
        </row>
        <row r="6367">
          <cell r="A6367" t="str">
            <v>6F135/180/270D16</v>
          </cell>
          <cell r="B6367">
            <v>96991</v>
          </cell>
          <cell r="C6367" t="str">
            <v>Items</v>
          </cell>
          <cell r="D6367">
            <v>23</v>
          </cell>
          <cell r="E6367" t="str">
            <v>38</v>
          </cell>
          <cell r="F6367" t="str">
            <v>FERT</v>
          </cell>
          <cell r="G6367" t="str">
            <v>OTHER</v>
          </cell>
          <cell r="H6367" t="str">
            <v>S31</v>
          </cell>
          <cell r="I6367" t="str">
            <v>I</v>
          </cell>
          <cell r="J6367" t="str">
            <v>N</v>
          </cell>
          <cell r="K6367">
            <v>24399.05</v>
          </cell>
          <cell r="L6367" t="str">
            <v>ELÁG630:0/135/180/270FOK:H205:D160MM</v>
          </cell>
        </row>
        <row r="6368">
          <cell r="A6368" t="str">
            <v>6F135/180/270D20</v>
          </cell>
          <cell r="B6368">
            <v>119708</v>
          </cell>
          <cell r="C6368" t="str">
            <v>Items</v>
          </cell>
          <cell r="D6368">
            <v>23</v>
          </cell>
          <cell r="E6368" t="str">
            <v>38</v>
          </cell>
          <cell r="F6368" t="str">
            <v>FERT</v>
          </cell>
          <cell r="G6368" t="str">
            <v>OTHER</v>
          </cell>
          <cell r="H6368" t="str">
            <v>S31</v>
          </cell>
          <cell r="I6368" t="str">
            <v>I</v>
          </cell>
          <cell r="J6368" t="str">
            <v>N</v>
          </cell>
          <cell r="K6368">
            <v>32777.800000000003</v>
          </cell>
          <cell r="L6368" t="str">
            <v>ELÁG630:0/135/180/270FOK:H205:D200MM</v>
          </cell>
        </row>
        <row r="6369">
          <cell r="A6369" t="str">
            <v>6F90/180D16</v>
          </cell>
          <cell r="B6369">
            <v>85869</v>
          </cell>
          <cell r="C6369" t="str">
            <v>Items</v>
          </cell>
          <cell r="D6369">
            <v>23</v>
          </cell>
          <cell r="E6369" t="str">
            <v>38</v>
          </cell>
          <cell r="F6369" t="str">
            <v>FERT</v>
          </cell>
          <cell r="G6369" t="str">
            <v>OTHER</v>
          </cell>
          <cell r="H6369" t="str">
            <v>S31</v>
          </cell>
          <cell r="I6369" t="str">
            <v>I</v>
          </cell>
          <cell r="J6369" t="str">
            <v>N</v>
          </cell>
          <cell r="K6369">
            <v>23614.82</v>
          </cell>
          <cell r="L6369" t="str">
            <v>ELÁG630:0/90/180FOK:H205:D160MM</v>
          </cell>
        </row>
        <row r="6370">
          <cell r="A6370" t="str">
            <v>6F90/180D20</v>
          </cell>
          <cell r="B6370">
            <v>92080</v>
          </cell>
          <cell r="C6370" t="str">
            <v>Items</v>
          </cell>
          <cell r="D6370">
            <v>23</v>
          </cell>
          <cell r="E6370" t="str">
            <v>38</v>
          </cell>
          <cell r="F6370" t="str">
            <v>FERT</v>
          </cell>
          <cell r="G6370" t="str">
            <v>OTHER</v>
          </cell>
          <cell r="H6370" t="str">
            <v>S31</v>
          </cell>
          <cell r="I6370" t="str">
            <v>I</v>
          </cell>
          <cell r="J6370" t="str">
            <v>N</v>
          </cell>
          <cell r="K6370">
            <v>25169.15</v>
          </cell>
          <cell r="L6370" t="str">
            <v>ELÁG630:0/90/180FOK:H205:D200MM</v>
          </cell>
        </row>
        <row r="6371">
          <cell r="A6371" t="str">
            <v>6F90/180D25</v>
          </cell>
          <cell r="B6371">
            <v>150374</v>
          </cell>
          <cell r="C6371" t="str">
            <v>Items</v>
          </cell>
          <cell r="D6371">
            <v>30.3</v>
          </cell>
          <cell r="E6371" t="str">
            <v>38</v>
          </cell>
          <cell r="F6371" t="str">
            <v>FERT</v>
          </cell>
          <cell r="G6371" t="str">
            <v>OTHER</v>
          </cell>
          <cell r="H6371" t="str">
            <v>S31</v>
          </cell>
          <cell r="I6371" t="str">
            <v>I</v>
          </cell>
          <cell r="J6371" t="str">
            <v>N</v>
          </cell>
          <cell r="K6371">
            <v>39896.04</v>
          </cell>
          <cell r="L6371" t="str">
            <v>ELÁG630:0/90/180FOK:H400:D250MM</v>
          </cell>
        </row>
        <row r="6372">
          <cell r="A6372" t="str">
            <v>6F90/180D31</v>
          </cell>
          <cell r="B6372">
            <v>180912</v>
          </cell>
          <cell r="C6372" t="str">
            <v>Items</v>
          </cell>
          <cell r="D6372">
            <v>30.3</v>
          </cell>
          <cell r="E6372" t="str">
            <v>38</v>
          </cell>
          <cell r="F6372" t="str">
            <v>FERT</v>
          </cell>
          <cell r="G6372" t="str">
            <v>OTHER</v>
          </cell>
          <cell r="H6372" t="str">
            <v>S31</v>
          </cell>
          <cell r="I6372" t="str">
            <v>I</v>
          </cell>
          <cell r="J6372" t="str">
            <v>N</v>
          </cell>
          <cell r="K6372">
            <v>46815.64</v>
          </cell>
          <cell r="L6372" t="str">
            <v>ELÁG630:0/90/180FOK:H400:D315MM</v>
          </cell>
        </row>
        <row r="6373">
          <cell r="A6373" t="str">
            <v>6F135/180D16</v>
          </cell>
          <cell r="B6373">
            <v>92038</v>
          </cell>
          <cell r="C6373" t="str">
            <v>Items</v>
          </cell>
          <cell r="D6373">
            <v>23</v>
          </cell>
          <cell r="E6373" t="str">
            <v>38</v>
          </cell>
          <cell r="F6373" t="str">
            <v>FERT</v>
          </cell>
          <cell r="G6373" t="str">
            <v>OTHER</v>
          </cell>
          <cell r="H6373" t="str">
            <v>S31</v>
          </cell>
          <cell r="I6373" t="str">
            <v>I</v>
          </cell>
          <cell r="J6373" t="str">
            <v>N</v>
          </cell>
          <cell r="K6373">
            <v>23704.49</v>
          </cell>
          <cell r="L6373" t="str">
            <v>ELÁG630:0/135/180FOK:H205:D160MM</v>
          </cell>
        </row>
        <row r="6374">
          <cell r="A6374" t="str">
            <v>6F135/180D20</v>
          </cell>
          <cell r="B6374">
            <v>96071</v>
          </cell>
          <cell r="C6374" t="str">
            <v>Items</v>
          </cell>
          <cell r="D6374">
            <v>23</v>
          </cell>
          <cell r="E6374" t="str">
            <v>38</v>
          </cell>
          <cell r="F6374" t="str">
            <v>FERT</v>
          </cell>
          <cell r="G6374" t="str">
            <v>OTHER</v>
          </cell>
          <cell r="H6374" t="str">
            <v>S31</v>
          </cell>
          <cell r="I6374" t="str">
            <v>I</v>
          </cell>
          <cell r="J6374" t="str">
            <v>N</v>
          </cell>
          <cell r="K6374">
            <v>25048.02</v>
          </cell>
          <cell r="L6374" t="str">
            <v>ELÁG630:0/135/180FOK:H205:D200MM</v>
          </cell>
        </row>
        <row r="6375">
          <cell r="A6375" t="str">
            <v>6F180/225D16</v>
          </cell>
          <cell r="B6375">
            <v>94423</v>
          </cell>
          <cell r="C6375" t="str">
            <v>Items</v>
          </cell>
          <cell r="D6375">
            <v>23</v>
          </cell>
          <cell r="E6375" t="str">
            <v>38</v>
          </cell>
          <cell r="F6375" t="str">
            <v>FERT</v>
          </cell>
          <cell r="G6375" t="str">
            <v>OTHER</v>
          </cell>
          <cell r="H6375" t="str">
            <v>S31</v>
          </cell>
          <cell r="I6375" t="str">
            <v>I</v>
          </cell>
          <cell r="J6375" t="str">
            <v>N</v>
          </cell>
          <cell r="K6375">
            <v>24024.33</v>
          </cell>
          <cell r="L6375" t="str">
            <v>ELÁG630:0/180/225FOK:H205:D160MM</v>
          </cell>
        </row>
        <row r="6376">
          <cell r="A6376" t="str">
            <v>6F180/225D20</v>
          </cell>
          <cell r="B6376">
            <v>96569</v>
          </cell>
          <cell r="C6376" t="str">
            <v>Items</v>
          </cell>
          <cell r="D6376">
            <v>23</v>
          </cell>
          <cell r="E6376" t="str">
            <v>38</v>
          </cell>
          <cell r="F6376" t="str">
            <v>FERT</v>
          </cell>
          <cell r="G6376" t="str">
            <v>OTHER</v>
          </cell>
          <cell r="H6376" t="str">
            <v>S31</v>
          </cell>
          <cell r="I6376" t="str">
            <v>I</v>
          </cell>
          <cell r="J6376" t="str">
            <v>N</v>
          </cell>
          <cell r="K6376">
            <v>25097.07</v>
          </cell>
          <cell r="L6376" t="str">
            <v>ELÁG630:0/180/225FOK:H205:D200MM</v>
          </cell>
        </row>
        <row r="6377">
          <cell r="A6377" t="str">
            <v>6F180/270D16</v>
          </cell>
          <cell r="B6377">
            <v>86070</v>
          </cell>
          <cell r="C6377" t="str">
            <v>Items</v>
          </cell>
          <cell r="D6377">
            <v>23</v>
          </cell>
          <cell r="E6377" t="str">
            <v>38</v>
          </cell>
          <cell r="F6377" t="str">
            <v>FERT</v>
          </cell>
          <cell r="G6377" t="str">
            <v>OTHER</v>
          </cell>
          <cell r="H6377" t="str">
            <v>S31</v>
          </cell>
          <cell r="I6377" t="str">
            <v>I</v>
          </cell>
          <cell r="J6377" t="str">
            <v>N</v>
          </cell>
          <cell r="K6377">
            <v>23836.42</v>
          </cell>
          <cell r="L6377" t="str">
            <v>ELÁG630:0/180/270FOK:H205:D160MM</v>
          </cell>
        </row>
        <row r="6378">
          <cell r="A6378" t="str">
            <v>6F180/270D20</v>
          </cell>
          <cell r="B6378">
            <v>92310</v>
          </cell>
          <cell r="C6378" t="str">
            <v>Items</v>
          </cell>
          <cell r="D6378">
            <v>23</v>
          </cell>
          <cell r="E6378" t="str">
            <v>38</v>
          </cell>
          <cell r="F6378" t="str">
            <v>FERT</v>
          </cell>
          <cell r="G6378" t="str">
            <v>OTHER</v>
          </cell>
          <cell r="H6378" t="str">
            <v>S31</v>
          </cell>
          <cell r="I6378" t="str">
            <v>I</v>
          </cell>
          <cell r="J6378" t="str">
            <v>N</v>
          </cell>
          <cell r="K6378">
            <v>25201.24</v>
          </cell>
          <cell r="L6378" t="str">
            <v>ELÁG630:0/180/270FOK:H205:D200MM</v>
          </cell>
        </row>
        <row r="6379">
          <cell r="A6379" t="str">
            <v>6F180/270D25</v>
          </cell>
          <cell r="B6379">
            <v>153056</v>
          </cell>
          <cell r="C6379" t="str">
            <v>Items</v>
          </cell>
          <cell r="D6379">
            <v>30.3</v>
          </cell>
          <cell r="E6379" t="str">
            <v>38</v>
          </cell>
          <cell r="F6379" t="str">
            <v>FERT</v>
          </cell>
          <cell r="G6379" t="str">
            <v>OTHER</v>
          </cell>
          <cell r="H6379" t="str">
            <v>S31</v>
          </cell>
          <cell r="I6379" t="str">
            <v>I</v>
          </cell>
          <cell r="J6379" t="str">
            <v>N</v>
          </cell>
          <cell r="K6379">
            <v>40495.47</v>
          </cell>
          <cell r="L6379" t="str">
            <v>ELÁG630:0/180/270FOK:H400:D250MM</v>
          </cell>
        </row>
        <row r="6380">
          <cell r="A6380" t="str">
            <v>6F180/270D31</v>
          </cell>
          <cell r="B6380">
            <v>186564</v>
          </cell>
          <cell r="C6380" t="str">
            <v>Items</v>
          </cell>
          <cell r="D6380">
            <v>30.3</v>
          </cell>
          <cell r="E6380" t="str">
            <v>38</v>
          </cell>
          <cell r="F6380" t="str">
            <v>FERT</v>
          </cell>
          <cell r="G6380" t="str">
            <v>OTHER</v>
          </cell>
          <cell r="H6380" t="str">
            <v>S31</v>
          </cell>
          <cell r="I6380" t="str">
            <v>I</v>
          </cell>
          <cell r="J6380" t="str">
            <v>N</v>
          </cell>
          <cell r="K6380">
            <v>48076.639999999999</v>
          </cell>
          <cell r="L6380" t="str">
            <v>ELÁG630:0/180/270FOK:H400:D315MM</v>
          </cell>
        </row>
        <row r="6381">
          <cell r="A6381" t="str">
            <v>630BAZISFENEK1</v>
          </cell>
          <cell r="B6381">
            <v>69326</v>
          </cell>
          <cell r="C6381" t="str">
            <v>Items</v>
          </cell>
          <cell r="D6381">
            <v>23</v>
          </cell>
          <cell r="E6381" t="str">
            <v>38</v>
          </cell>
          <cell r="F6381" t="str">
            <v>FERT</v>
          </cell>
          <cell r="G6381" t="str">
            <v>OTHER</v>
          </cell>
          <cell r="H6381" t="str">
            <v>S31</v>
          </cell>
          <cell r="I6381" t="str">
            <v>I</v>
          </cell>
          <cell r="J6381" t="str">
            <v>N</v>
          </cell>
          <cell r="K6381">
            <v>18715.96</v>
          </cell>
          <cell r="L6381" t="str">
            <v>D630MM ZÁRTFENÉKELEM,H200MM</v>
          </cell>
        </row>
        <row r="6382">
          <cell r="A6382" t="str">
            <v>8F0/180D160</v>
          </cell>
          <cell r="B6382">
            <v>223814</v>
          </cell>
          <cell r="C6382" t="str">
            <v>Items</v>
          </cell>
          <cell r="D6382">
            <v>50.8</v>
          </cell>
          <cell r="E6382" t="str">
            <v>38</v>
          </cell>
          <cell r="F6382" t="str">
            <v>FERT</v>
          </cell>
          <cell r="G6382" t="str">
            <v>OTHER</v>
          </cell>
          <cell r="H6382" t="str">
            <v>S31</v>
          </cell>
          <cell r="I6382" t="str">
            <v>I</v>
          </cell>
          <cell r="J6382" t="str">
            <v>N</v>
          </cell>
          <cell r="K6382">
            <v>51650.65</v>
          </cell>
          <cell r="L6382" t="str">
            <v>ÁTFOLYÓ.800MM:0/180FOK.H465:D160MM</v>
          </cell>
        </row>
        <row r="6383">
          <cell r="A6383" t="str">
            <v>8F0/180D200</v>
          </cell>
          <cell r="B6383">
            <v>212281</v>
          </cell>
          <cell r="C6383" t="str">
            <v>Items</v>
          </cell>
          <cell r="D6383">
            <v>50.8</v>
          </cell>
          <cell r="E6383" t="str">
            <v>38</v>
          </cell>
          <cell r="F6383" t="str">
            <v>FERT</v>
          </cell>
          <cell r="G6383" t="str">
            <v>OTHER</v>
          </cell>
          <cell r="H6383" t="str">
            <v>S31</v>
          </cell>
          <cell r="I6383" t="str">
            <v>I</v>
          </cell>
          <cell r="J6383" t="str">
            <v>N</v>
          </cell>
          <cell r="K6383">
            <v>48880.91</v>
          </cell>
          <cell r="L6383" t="str">
            <v>ÁTFOLYÓ.800MM:0/180FOK.H465:D200MM</v>
          </cell>
        </row>
        <row r="6384">
          <cell r="A6384" t="str">
            <v>8F0/180D250</v>
          </cell>
          <cell r="B6384">
            <v>229776</v>
          </cell>
          <cell r="C6384" t="str">
            <v>Items</v>
          </cell>
          <cell r="D6384">
            <v>50.8</v>
          </cell>
          <cell r="E6384" t="str">
            <v>38</v>
          </cell>
          <cell r="F6384" t="str">
            <v>FERT</v>
          </cell>
          <cell r="G6384" t="str">
            <v>OTHER</v>
          </cell>
          <cell r="H6384" t="str">
            <v>S31</v>
          </cell>
          <cell r="I6384" t="str">
            <v>I</v>
          </cell>
          <cell r="J6384" t="str">
            <v>N</v>
          </cell>
          <cell r="K6384">
            <v>51439.09</v>
          </cell>
          <cell r="L6384" t="str">
            <v>ÁTFOLYÓ.800MM:0/180FOK.H460:D250MM</v>
          </cell>
        </row>
        <row r="6385">
          <cell r="A6385" t="str">
            <v>8F0/180D315</v>
          </cell>
          <cell r="B6385">
            <v>234083</v>
          </cell>
          <cell r="C6385" t="str">
            <v>Items</v>
          </cell>
          <cell r="D6385">
            <v>50.8</v>
          </cell>
          <cell r="E6385" t="str">
            <v>38</v>
          </cell>
          <cell r="F6385" t="str">
            <v>FERT</v>
          </cell>
          <cell r="G6385" t="str">
            <v>OTHER</v>
          </cell>
          <cell r="H6385" t="str">
            <v>S31</v>
          </cell>
          <cell r="I6385" t="str">
            <v>I</v>
          </cell>
          <cell r="J6385" t="str">
            <v>N</v>
          </cell>
          <cell r="K6385">
            <v>53996.59</v>
          </cell>
          <cell r="L6385" t="str">
            <v>ÁTFOLYÓ.800MM:0/180FOK.H460:D315MM</v>
          </cell>
        </row>
        <row r="6386">
          <cell r="A6386" t="str">
            <v>8F90/180/270D16</v>
          </cell>
          <cell r="B6386">
            <v>226962</v>
          </cell>
          <cell r="C6386" t="str">
            <v>Items</v>
          </cell>
          <cell r="D6386">
            <v>50.8</v>
          </cell>
          <cell r="E6386" t="str">
            <v>38</v>
          </cell>
          <cell r="F6386" t="str">
            <v>FERT</v>
          </cell>
          <cell r="G6386" t="str">
            <v>OTHER</v>
          </cell>
          <cell r="H6386" t="str">
            <v>S31</v>
          </cell>
          <cell r="I6386" t="str">
            <v>I</v>
          </cell>
          <cell r="J6386" t="str">
            <v>N</v>
          </cell>
          <cell r="K6386">
            <v>52718.53</v>
          </cell>
          <cell r="L6386" t="str">
            <v>ELÁG800:0/90/180/270FOK:H465:D160MM</v>
          </cell>
        </row>
        <row r="6387">
          <cell r="A6387" t="str">
            <v>8F90/180/270D20</v>
          </cell>
          <cell r="B6387">
            <v>235240</v>
          </cell>
          <cell r="C6387" t="str">
            <v>Items</v>
          </cell>
          <cell r="D6387">
            <v>50.8</v>
          </cell>
          <cell r="E6387" t="str">
            <v>38</v>
          </cell>
          <cell r="F6387" t="str">
            <v>FERT</v>
          </cell>
          <cell r="G6387" t="str">
            <v>OTHER</v>
          </cell>
          <cell r="H6387" t="str">
            <v>S31</v>
          </cell>
          <cell r="I6387" t="str">
            <v>I</v>
          </cell>
          <cell r="J6387" t="str">
            <v>N</v>
          </cell>
          <cell r="K6387">
            <v>54454.38</v>
          </cell>
          <cell r="L6387" t="str">
            <v>ELÁG800:0/90/180/270FOK.H465:D200MM</v>
          </cell>
        </row>
        <row r="6388">
          <cell r="A6388" t="str">
            <v>8F90/180/270D25</v>
          </cell>
          <cell r="B6388">
            <v>262480</v>
          </cell>
          <cell r="C6388" t="str">
            <v>Items</v>
          </cell>
          <cell r="D6388">
            <v>50.8</v>
          </cell>
          <cell r="E6388" t="str">
            <v>38</v>
          </cell>
          <cell r="F6388" t="str">
            <v>FERT</v>
          </cell>
          <cell r="G6388" t="str">
            <v>OTHER</v>
          </cell>
          <cell r="H6388" t="str">
            <v>S31</v>
          </cell>
          <cell r="I6388" t="str">
            <v>I</v>
          </cell>
          <cell r="J6388" t="str">
            <v>N</v>
          </cell>
          <cell r="K6388">
            <v>57008.03</v>
          </cell>
          <cell r="L6388" t="str">
            <v>ELÁG800:0/90/180/270FOK.H460:D250MM</v>
          </cell>
        </row>
        <row r="6389">
          <cell r="A6389" t="str">
            <v>8F90/180/270D31</v>
          </cell>
          <cell r="B6389">
            <v>265926</v>
          </cell>
          <cell r="C6389" t="str">
            <v>Items</v>
          </cell>
          <cell r="D6389">
            <v>50.8</v>
          </cell>
          <cell r="E6389" t="str">
            <v>38</v>
          </cell>
          <cell r="F6389" t="str">
            <v>FERT</v>
          </cell>
          <cell r="G6389" t="str">
            <v>OTHER</v>
          </cell>
          <cell r="H6389" t="str">
            <v>S31</v>
          </cell>
          <cell r="I6389" t="str">
            <v>I</v>
          </cell>
          <cell r="J6389" t="str">
            <v>N</v>
          </cell>
          <cell r="K6389">
            <v>59519.25</v>
          </cell>
          <cell r="L6389" t="str">
            <v>ELÁG800:0/90/180/270FOK.H460:D315MM</v>
          </cell>
        </row>
        <row r="6390">
          <cell r="A6390" t="str">
            <v>8F90/180/270D40</v>
          </cell>
          <cell r="B6390">
            <v>357426</v>
          </cell>
          <cell r="C6390" t="str">
            <v>Items</v>
          </cell>
          <cell r="D6390">
            <v>50.8</v>
          </cell>
          <cell r="E6390" t="str">
            <v>38</v>
          </cell>
          <cell r="F6390" t="str">
            <v>FERT</v>
          </cell>
          <cell r="G6390" t="str">
            <v>OTHER</v>
          </cell>
          <cell r="H6390" t="str">
            <v>S31</v>
          </cell>
          <cell r="I6390" t="str">
            <v>I</v>
          </cell>
          <cell r="J6390" t="str">
            <v>N</v>
          </cell>
          <cell r="K6390">
            <v>84075.15</v>
          </cell>
          <cell r="L6390" t="str">
            <v>ELÁG800:0/90/180/270FOK.H455:D400MM</v>
          </cell>
        </row>
        <row r="6391">
          <cell r="A6391" t="str">
            <v>8F135/180/225D16</v>
          </cell>
          <cell r="B6391">
            <v>229620</v>
          </cell>
          <cell r="C6391" t="str">
            <v>Items</v>
          </cell>
          <cell r="D6391">
            <v>50.8</v>
          </cell>
          <cell r="E6391" t="str">
            <v>38</v>
          </cell>
          <cell r="F6391" t="str">
            <v>FERT</v>
          </cell>
          <cell r="G6391" t="str">
            <v>OTHER</v>
          </cell>
          <cell r="H6391" t="str">
            <v>S31</v>
          </cell>
          <cell r="I6391" t="str">
            <v>I</v>
          </cell>
          <cell r="J6391" t="str">
            <v>N</v>
          </cell>
          <cell r="K6391">
            <v>53082.21</v>
          </cell>
          <cell r="L6391" t="str">
            <v>ELÁG800:0/135/180/225FOK:H465:D160MM</v>
          </cell>
        </row>
        <row r="6392">
          <cell r="A6392" t="str">
            <v>8F135/180/225D20</v>
          </cell>
          <cell r="B6392">
            <v>238379</v>
          </cell>
          <cell r="C6392" t="str">
            <v>Items</v>
          </cell>
          <cell r="D6392">
            <v>50.8</v>
          </cell>
          <cell r="E6392" t="str">
            <v>38</v>
          </cell>
          <cell r="F6392" t="str">
            <v>FERT</v>
          </cell>
          <cell r="G6392" t="str">
            <v>OTHER</v>
          </cell>
          <cell r="H6392" t="str">
            <v>S31</v>
          </cell>
          <cell r="I6392" t="str">
            <v>I</v>
          </cell>
          <cell r="J6392" t="str">
            <v>N</v>
          </cell>
          <cell r="K6392">
            <v>54229.08</v>
          </cell>
          <cell r="L6392" t="str">
            <v>ELÁG800:0/135/180/225FOK:H465:D200MM</v>
          </cell>
        </row>
        <row r="6393">
          <cell r="A6393" t="str">
            <v>8F135/180/225D25</v>
          </cell>
          <cell r="B6393">
            <v>289232</v>
          </cell>
          <cell r="C6393" t="str">
            <v>Items</v>
          </cell>
          <cell r="D6393">
            <v>50.8</v>
          </cell>
          <cell r="E6393" t="str">
            <v>38</v>
          </cell>
          <cell r="F6393" t="str">
            <v>FERT</v>
          </cell>
          <cell r="G6393" t="str">
            <v>OTHER</v>
          </cell>
          <cell r="H6393" t="str">
            <v>S31</v>
          </cell>
          <cell r="I6393" t="str">
            <v>I</v>
          </cell>
          <cell r="J6393" t="str">
            <v>N</v>
          </cell>
          <cell r="K6393">
            <v>64696.26</v>
          </cell>
          <cell r="L6393" t="str">
            <v>ELÁG800:0/135/180/225FOK:H460:D250MM</v>
          </cell>
        </row>
        <row r="6394">
          <cell r="A6394" t="str">
            <v>8F0/225D160</v>
          </cell>
          <cell r="B6394">
            <v>226473</v>
          </cell>
          <cell r="C6394" t="str">
            <v>Items</v>
          </cell>
          <cell r="D6394">
            <v>50.8</v>
          </cell>
          <cell r="E6394" t="str">
            <v>38</v>
          </cell>
          <cell r="F6394" t="str">
            <v>FERT</v>
          </cell>
          <cell r="G6394" t="str">
            <v>OTHER</v>
          </cell>
          <cell r="H6394" t="str">
            <v>S31</v>
          </cell>
          <cell r="I6394" t="str">
            <v>I</v>
          </cell>
          <cell r="J6394" t="str">
            <v>N</v>
          </cell>
          <cell r="K6394">
            <v>51961.86</v>
          </cell>
          <cell r="L6394" t="str">
            <v>IRÁNYT800MM:0/225FOK.H465:D160MM</v>
          </cell>
        </row>
        <row r="6395">
          <cell r="A6395" t="str">
            <v>8F0/135(225)D250</v>
          </cell>
          <cell r="B6395">
            <v>224917</v>
          </cell>
          <cell r="C6395" t="str">
            <v>Items</v>
          </cell>
          <cell r="D6395">
            <v>50.8</v>
          </cell>
          <cell r="E6395" t="str">
            <v>38</v>
          </cell>
          <cell r="F6395" t="str">
            <v>FERT</v>
          </cell>
          <cell r="G6395" t="str">
            <v>OTHER</v>
          </cell>
          <cell r="H6395" t="str">
            <v>S31</v>
          </cell>
          <cell r="I6395" t="str">
            <v>I</v>
          </cell>
          <cell r="J6395" t="str">
            <v>N</v>
          </cell>
          <cell r="K6395">
            <v>51392.06</v>
          </cell>
          <cell r="L6395" t="str">
            <v>IRÁNYT800MM:0/135(225)FOK.H460:D250MM</v>
          </cell>
        </row>
        <row r="6396">
          <cell r="A6396" t="str">
            <v>8F0/135(225)D315</v>
          </cell>
          <cell r="B6396">
            <v>242705</v>
          </cell>
          <cell r="C6396" t="str">
            <v>Items</v>
          </cell>
          <cell r="D6396">
            <v>50.8</v>
          </cell>
          <cell r="E6396" t="str">
            <v>38</v>
          </cell>
          <cell r="F6396" t="str">
            <v>FERT</v>
          </cell>
          <cell r="G6396" t="str">
            <v>OTHER</v>
          </cell>
          <cell r="H6396" t="str">
            <v>S31</v>
          </cell>
          <cell r="I6396" t="str">
            <v>I</v>
          </cell>
          <cell r="J6396" t="str">
            <v>N</v>
          </cell>
          <cell r="K6396">
            <v>55409.82</v>
          </cell>
          <cell r="L6396" t="str">
            <v>IRÁNYT800MM:0/135(225)FOK.H460:D315MM</v>
          </cell>
        </row>
        <row r="6397">
          <cell r="A6397" t="str">
            <v>8F0/135(225)D400</v>
          </cell>
          <cell r="B6397">
            <v>269713</v>
          </cell>
          <cell r="C6397" t="str">
            <v>Items</v>
          </cell>
          <cell r="D6397">
            <v>50.8</v>
          </cell>
          <cell r="E6397" t="str">
            <v>38</v>
          </cell>
          <cell r="F6397" t="str">
            <v>FERT</v>
          </cell>
          <cell r="G6397" t="str">
            <v>OTHER</v>
          </cell>
          <cell r="H6397" t="str">
            <v>S31</v>
          </cell>
          <cell r="I6397" t="str">
            <v>I</v>
          </cell>
          <cell r="J6397" t="str">
            <v>N</v>
          </cell>
          <cell r="K6397">
            <v>69245.59</v>
          </cell>
          <cell r="L6397" t="str">
            <v>IRÁNYT800MM:0/135(225)FOK.H455:D400MM</v>
          </cell>
        </row>
        <row r="6398">
          <cell r="A6398" t="str">
            <v>8F0/270D160</v>
          </cell>
          <cell r="B6398">
            <v>224240</v>
          </cell>
          <cell r="C6398" t="str">
            <v>Items</v>
          </cell>
          <cell r="D6398">
            <v>50.8</v>
          </cell>
          <cell r="E6398" t="str">
            <v>38</v>
          </cell>
          <cell r="F6398" t="str">
            <v>FERT</v>
          </cell>
          <cell r="G6398" t="str">
            <v>OTHER</v>
          </cell>
          <cell r="H6398" t="str">
            <v>S31</v>
          </cell>
          <cell r="I6398" t="str">
            <v>I</v>
          </cell>
          <cell r="J6398" t="str">
            <v>N</v>
          </cell>
          <cell r="K6398">
            <v>51773.95</v>
          </cell>
          <cell r="L6398" t="str">
            <v>IRÁNYT800MM:0/270FOK.H465:D160MM</v>
          </cell>
        </row>
        <row r="6399">
          <cell r="A6399" t="str">
            <v>8F0/90(270)D250</v>
          </cell>
          <cell r="B6399">
            <v>220172</v>
          </cell>
          <cell r="C6399" t="str">
            <v>Items</v>
          </cell>
          <cell r="D6399">
            <v>50.8</v>
          </cell>
          <cell r="E6399" t="str">
            <v>38</v>
          </cell>
          <cell r="F6399" t="str">
            <v>FERT</v>
          </cell>
          <cell r="G6399" t="str">
            <v>OTHER</v>
          </cell>
          <cell r="H6399" t="str">
            <v>S31</v>
          </cell>
          <cell r="I6399" t="str">
            <v>I</v>
          </cell>
          <cell r="J6399" t="str">
            <v>N</v>
          </cell>
          <cell r="K6399">
            <v>50808.81</v>
          </cell>
          <cell r="L6399" t="str">
            <v>IRÁNYT800MM:0/90(270)FOK.H460:D250MM</v>
          </cell>
        </row>
        <row r="6400">
          <cell r="A6400" t="str">
            <v>8F0/90(270)D315</v>
          </cell>
          <cell r="B6400">
            <v>236954</v>
          </cell>
          <cell r="C6400" t="str">
            <v>Items</v>
          </cell>
          <cell r="D6400">
            <v>50.8</v>
          </cell>
          <cell r="E6400" t="str">
            <v>38</v>
          </cell>
          <cell r="F6400" t="str">
            <v>FERT</v>
          </cell>
          <cell r="G6400" t="str">
            <v>OTHER</v>
          </cell>
          <cell r="H6400" t="str">
            <v>S31</v>
          </cell>
          <cell r="I6400" t="str">
            <v>I</v>
          </cell>
          <cell r="J6400" t="str">
            <v>N</v>
          </cell>
          <cell r="K6400">
            <v>54639.45</v>
          </cell>
          <cell r="L6400" t="str">
            <v>IRÁNYT800MM:0/90(270)FOK.H460:D315MM</v>
          </cell>
        </row>
        <row r="6401">
          <cell r="A6401" t="str">
            <v>8F0/90(270)D400</v>
          </cell>
          <cell r="B6401">
            <v>251185</v>
          </cell>
          <cell r="C6401" t="str">
            <v>Items</v>
          </cell>
          <cell r="D6401">
            <v>50.8</v>
          </cell>
          <cell r="E6401" t="str">
            <v>38</v>
          </cell>
          <cell r="F6401" t="str">
            <v>FERT</v>
          </cell>
          <cell r="G6401" t="str">
            <v>OTHER</v>
          </cell>
          <cell r="H6401" t="str">
            <v>S31</v>
          </cell>
          <cell r="I6401" t="str">
            <v>I</v>
          </cell>
          <cell r="J6401" t="str">
            <v>N</v>
          </cell>
          <cell r="K6401">
            <v>64349.440000000002</v>
          </cell>
          <cell r="L6401" t="str">
            <v>IRÁNYT800MM:0/90(270)FOK.H455:D400MM</v>
          </cell>
        </row>
        <row r="6402">
          <cell r="A6402" t="str">
            <v>8F90/180/225D16</v>
          </cell>
          <cell r="B6402">
            <v>229566</v>
          </cell>
          <cell r="C6402" t="str">
            <v>Items</v>
          </cell>
          <cell r="D6402">
            <v>50.8</v>
          </cell>
          <cell r="E6402" t="str">
            <v>38</v>
          </cell>
          <cell r="F6402" t="str">
            <v>FERT</v>
          </cell>
          <cell r="G6402" t="str">
            <v>OTHER</v>
          </cell>
          <cell r="H6402" t="str">
            <v>S31</v>
          </cell>
          <cell r="I6402" t="str">
            <v>I</v>
          </cell>
          <cell r="J6402" t="str">
            <v>N</v>
          </cell>
          <cell r="K6402">
            <v>52992.54</v>
          </cell>
          <cell r="L6402" t="str">
            <v>ELÁG800:0/90/180/225FOK:H465:D160MM</v>
          </cell>
        </row>
        <row r="6403">
          <cell r="A6403" t="str">
            <v>8F90/180/225D20</v>
          </cell>
          <cell r="B6403">
            <v>238069</v>
          </cell>
          <cell r="C6403" t="str">
            <v>Items</v>
          </cell>
          <cell r="D6403">
            <v>50.8</v>
          </cell>
          <cell r="E6403" t="str">
            <v>38</v>
          </cell>
          <cell r="F6403" t="str">
            <v>FERT</v>
          </cell>
          <cell r="G6403" t="str">
            <v>OTHER</v>
          </cell>
          <cell r="H6403" t="str">
            <v>S31</v>
          </cell>
          <cell r="I6403" t="str">
            <v>I</v>
          </cell>
          <cell r="J6403" t="str">
            <v>N</v>
          </cell>
          <cell r="K6403">
            <v>54350.21</v>
          </cell>
          <cell r="L6403" t="str">
            <v>ELÁG800:0/90/180/225FOK.H465:D200MM</v>
          </cell>
        </row>
        <row r="6404">
          <cell r="A6404" t="str">
            <v>8F135/180/270D16</v>
          </cell>
          <cell r="B6404">
            <v>226575</v>
          </cell>
          <cell r="C6404" t="str">
            <v>Items</v>
          </cell>
          <cell r="D6404">
            <v>50.8</v>
          </cell>
          <cell r="E6404" t="str">
            <v>38</v>
          </cell>
          <cell r="F6404" t="str">
            <v>FERT</v>
          </cell>
          <cell r="G6404" t="str">
            <v>OTHER</v>
          </cell>
          <cell r="H6404" t="str">
            <v>S31</v>
          </cell>
          <cell r="I6404" t="str">
            <v>I</v>
          </cell>
          <cell r="J6404" t="str">
            <v>N</v>
          </cell>
          <cell r="K6404">
            <v>52704.88</v>
          </cell>
          <cell r="L6404" t="str">
            <v>ELÁG800:0/135/180/270FOK:H465:D160MM</v>
          </cell>
        </row>
        <row r="6405">
          <cell r="A6405" t="str">
            <v>8F90/180D160</v>
          </cell>
          <cell r="B6405">
            <v>225906</v>
          </cell>
          <cell r="C6405" t="str">
            <v>Items</v>
          </cell>
          <cell r="D6405">
            <v>50.8</v>
          </cell>
          <cell r="E6405" t="str">
            <v>38</v>
          </cell>
          <cell r="F6405" t="str">
            <v>FERT</v>
          </cell>
          <cell r="G6405" t="str">
            <v>OTHER</v>
          </cell>
          <cell r="H6405" t="str">
            <v>S31</v>
          </cell>
          <cell r="I6405" t="str">
            <v>I</v>
          </cell>
          <cell r="J6405" t="str">
            <v>N</v>
          </cell>
          <cell r="K6405">
            <v>51864.14</v>
          </cell>
          <cell r="L6405" t="str">
            <v>ELÁG800:0/90/180FOK:H465:D160MM</v>
          </cell>
        </row>
        <row r="6406">
          <cell r="A6406" t="str">
            <v>8F90/180D200</v>
          </cell>
          <cell r="B6406">
            <v>218077</v>
          </cell>
          <cell r="C6406" t="str">
            <v>Items</v>
          </cell>
          <cell r="D6406">
            <v>50.8</v>
          </cell>
          <cell r="E6406" t="str">
            <v>38</v>
          </cell>
          <cell r="F6406" t="str">
            <v>FERT</v>
          </cell>
          <cell r="G6406" t="str">
            <v>OTHER</v>
          </cell>
          <cell r="H6406" t="str">
            <v>S31</v>
          </cell>
          <cell r="I6406" t="str">
            <v>I</v>
          </cell>
          <cell r="J6406" t="str">
            <v>N</v>
          </cell>
          <cell r="K6406">
            <v>49823.58</v>
          </cell>
          <cell r="L6406" t="str">
            <v>ELÁG800:0/90/180FOK.H465:D200MM</v>
          </cell>
        </row>
        <row r="6407">
          <cell r="A6407" t="str">
            <v>8F90/180D250</v>
          </cell>
          <cell r="B6407">
            <v>299762</v>
          </cell>
          <cell r="C6407" t="str">
            <v>Items</v>
          </cell>
          <cell r="D6407">
            <v>50.8</v>
          </cell>
          <cell r="E6407" t="str">
            <v>38</v>
          </cell>
          <cell r="F6407" t="str">
            <v>FERT</v>
          </cell>
          <cell r="G6407" t="str">
            <v>OTHER</v>
          </cell>
          <cell r="H6407" t="str">
            <v>S31</v>
          </cell>
          <cell r="I6407" t="str">
            <v>I</v>
          </cell>
          <cell r="J6407" t="str">
            <v>N</v>
          </cell>
          <cell r="K6407">
            <v>79498.48</v>
          </cell>
          <cell r="L6407" t="str">
            <v>ELÁG800:0/90/180FOK.H460:D250MM</v>
          </cell>
        </row>
        <row r="6408">
          <cell r="A6408" t="str">
            <v>8F90/180D315</v>
          </cell>
          <cell r="B6408">
            <v>323558</v>
          </cell>
          <cell r="C6408" t="str">
            <v>Items</v>
          </cell>
          <cell r="D6408">
            <v>50.8</v>
          </cell>
          <cell r="E6408" t="str">
            <v>38</v>
          </cell>
          <cell r="F6408" t="str">
            <v>FERT</v>
          </cell>
          <cell r="G6408" t="str">
            <v>OTHER</v>
          </cell>
          <cell r="H6408" t="str">
            <v>S31</v>
          </cell>
          <cell r="I6408" t="str">
            <v>I</v>
          </cell>
          <cell r="J6408" t="str">
            <v>N</v>
          </cell>
          <cell r="K6408">
            <v>68373.19</v>
          </cell>
          <cell r="L6408" t="str">
            <v>ELÁG800:0/90/180FOK.H460:D315MM</v>
          </cell>
        </row>
        <row r="6409">
          <cell r="A6409" t="str">
            <v>8F90/180D400</v>
          </cell>
          <cell r="B6409">
            <v>303231</v>
          </cell>
          <cell r="C6409" t="str">
            <v>Items</v>
          </cell>
          <cell r="D6409">
            <v>50.8</v>
          </cell>
          <cell r="E6409" t="str">
            <v>38</v>
          </cell>
          <cell r="F6409" t="str">
            <v>FERT</v>
          </cell>
          <cell r="G6409" t="str">
            <v>OTHER</v>
          </cell>
          <cell r="H6409" t="str">
            <v>S31</v>
          </cell>
          <cell r="I6409" t="str">
            <v>I</v>
          </cell>
          <cell r="J6409" t="str">
            <v>N</v>
          </cell>
          <cell r="K6409">
            <v>74199.960000000006</v>
          </cell>
          <cell r="L6409" t="str">
            <v>ELÁG800:0/90/180FOK.H455:D400MM</v>
          </cell>
        </row>
        <row r="6410">
          <cell r="A6410" t="str">
            <v>8F135/180D160</v>
          </cell>
          <cell r="B6410">
            <v>225961</v>
          </cell>
          <cell r="C6410" t="str">
            <v>Items</v>
          </cell>
          <cell r="D6410">
            <v>50.8</v>
          </cell>
          <cell r="E6410" t="str">
            <v>38</v>
          </cell>
          <cell r="F6410" t="str">
            <v>FERT</v>
          </cell>
          <cell r="G6410" t="str">
            <v>OTHER</v>
          </cell>
          <cell r="H6410" t="str">
            <v>S31</v>
          </cell>
          <cell r="I6410" t="str">
            <v>I</v>
          </cell>
          <cell r="J6410" t="str">
            <v>N</v>
          </cell>
          <cell r="K6410">
            <v>51953.81</v>
          </cell>
          <cell r="L6410" t="str">
            <v>ELÁG800:0/135/180FOK:H465:D160MM</v>
          </cell>
        </row>
        <row r="6411">
          <cell r="A6411" t="str">
            <v>8F135/180D200</v>
          </cell>
          <cell r="B6411">
            <v>218077</v>
          </cell>
          <cell r="C6411" t="str">
            <v>Items</v>
          </cell>
          <cell r="D6411">
            <v>50.8</v>
          </cell>
          <cell r="E6411" t="str">
            <v>38</v>
          </cell>
          <cell r="F6411" t="str">
            <v>FERT</v>
          </cell>
          <cell r="G6411" t="str">
            <v>OTHER</v>
          </cell>
          <cell r="H6411" t="str">
            <v>S31</v>
          </cell>
          <cell r="I6411" t="str">
            <v>I</v>
          </cell>
          <cell r="J6411" t="str">
            <v>N</v>
          </cell>
          <cell r="K6411">
            <v>49823.58</v>
          </cell>
          <cell r="L6411" t="str">
            <v>ELÁG800:0/135/180FOK:H465:D200MM</v>
          </cell>
        </row>
        <row r="6412">
          <cell r="A6412" t="str">
            <v>8F135/180D250</v>
          </cell>
          <cell r="B6412">
            <v>296916</v>
          </cell>
          <cell r="C6412" t="str">
            <v>Items</v>
          </cell>
          <cell r="D6412">
            <v>50.8</v>
          </cell>
          <cell r="E6412" t="str">
            <v>38</v>
          </cell>
          <cell r="F6412" t="str">
            <v>FERT</v>
          </cell>
          <cell r="G6412" t="str">
            <v>OTHER</v>
          </cell>
          <cell r="H6412" t="str">
            <v>S31</v>
          </cell>
          <cell r="I6412" t="str">
            <v>I</v>
          </cell>
          <cell r="J6412" t="str">
            <v>N</v>
          </cell>
          <cell r="K6412">
            <v>66548.429999999993</v>
          </cell>
          <cell r="L6412" t="str">
            <v>ELÁG800:0/135/180FOK:H460:D250MM</v>
          </cell>
        </row>
        <row r="6413">
          <cell r="A6413" t="str">
            <v>8F180/225D160</v>
          </cell>
          <cell r="B6413">
            <v>228359</v>
          </cell>
          <cell r="C6413" t="str">
            <v>Items</v>
          </cell>
          <cell r="D6413">
            <v>50.8</v>
          </cell>
          <cell r="E6413" t="str">
            <v>38</v>
          </cell>
          <cell r="F6413" t="str">
            <v>FERT</v>
          </cell>
          <cell r="G6413" t="str">
            <v>OTHER</v>
          </cell>
          <cell r="H6413" t="str">
            <v>S31</v>
          </cell>
          <cell r="I6413" t="str">
            <v>I</v>
          </cell>
          <cell r="J6413" t="str">
            <v>N</v>
          </cell>
          <cell r="K6413">
            <v>52273.65</v>
          </cell>
          <cell r="L6413" t="str">
            <v>ELÁG800:0/180/225FOK:H465:D160MM</v>
          </cell>
        </row>
        <row r="6414">
          <cell r="A6414" t="str">
            <v>8F180/225D200</v>
          </cell>
          <cell r="B6414">
            <v>218077</v>
          </cell>
          <cell r="C6414" t="str">
            <v>Items</v>
          </cell>
          <cell r="D6414">
            <v>50.8</v>
          </cell>
          <cell r="E6414" t="str">
            <v>38</v>
          </cell>
          <cell r="F6414" t="str">
            <v>FERT</v>
          </cell>
          <cell r="G6414" t="str">
            <v>OTHER</v>
          </cell>
          <cell r="H6414" t="str">
            <v>S31</v>
          </cell>
          <cell r="I6414" t="str">
            <v>I</v>
          </cell>
          <cell r="J6414" t="str">
            <v>N</v>
          </cell>
          <cell r="K6414">
            <v>49823.58</v>
          </cell>
          <cell r="L6414" t="str">
            <v>ELÁG800:0/180/225FOK:H465:D200MM</v>
          </cell>
        </row>
        <row r="6415">
          <cell r="A6415" t="str">
            <v>8F180/225D250</v>
          </cell>
          <cell r="B6415">
            <v>296916</v>
          </cell>
          <cell r="C6415" t="str">
            <v>Items</v>
          </cell>
          <cell r="D6415">
            <v>50.8</v>
          </cell>
          <cell r="E6415" t="str">
            <v>38</v>
          </cell>
          <cell r="F6415" t="str">
            <v>FERT</v>
          </cell>
          <cell r="G6415" t="str">
            <v>OTHER</v>
          </cell>
          <cell r="H6415" t="str">
            <v>S31</v>
          </cell>
          <cell r="I6415" t="str">
            <v>I</v>
          </cell>
          <cell r="J6415" t="str">
            <v>N</v>
          </cell>
          <cell r="K6415">
            <v>66548.429999999993</v>
          </cell>
          <cell r="L6415" t="str">
            <v>ELÁG800:0/180/225FOK:H460:D250MM</v>
          </cell>
        </row>
        <row r="6416">
          <cell r="A6416" t="str">
            <v>8F180/225D315</v>
          </cell>
          <cell r="B6416">
            <v>284191</v>
          </cell>
          <cell r="C6416" t="str">
            <v>Items</v>
          </cell>
          <cell r="D6416">
            <v>50.8</v>
          </cell>
          <cell r="E6416" t="str">
            <v>38</v>
          </cell>
          <cell r="F6416" t="str">
            <v>FERT</v>
          </cell>
          <cell r="G6416" t="str">
            <v>OTHER</v>
          </cell>
          <cell r="H6416" t="str">
            <v>S31</v>
          </cell>
          <cell r="I6416" t="str">
            <v>N</v>
          </cell>
          <cell r="J6416" t="str">
            <v>N</v>
          </cell>
          <cell r="K6416">
            <v>73797.22</v>
          </cell>
          <cell r="L6416" t="str">
            <v>ELÁG800:0/180/225FOK:H460:D315MM</v>
          </cell>
        </row>
        <row r="6417">
          <cell r="A6417" t="str">
            <v>8F180/270D160</v>
          </cell>
          <cell r="B6417">
            <v>226125</v>
          </cell>
          <cell r="C6417" t="str">
            <v>Items</v>
          </cell>
          <cell r="D6417">
            <v>50.8</v>
          </cell>
          <cell r="E6417" t="str">
            <v>38</v>
          </cell>
          <cell r="F6417" t="str">
            <v>FERT</v>
          </cell>
          <cell r="G6417" t="str">
            <v>OTHER</v>
          </cell>
          <cell r="H6417" t="str">
            <v>S31</v>
          </cell>
          <cell r="I6417" t="str">
            <v>I</v>
          </cell>
          <cell r="J6417" t="str">
            <v>N</v>
          </cell>
          <cell r="K6417">
            <v>52085.74</v>
          </cell>
          <cell r="L6417" t="str">
            <v>ELÁG800:0/180/270FOK:H465:D160MM</v>
          </cell>
        </row>
        <row r="6418">
          <cell r="A6418" t="str">
            <v>8F180/270D200</v>
          </cell>
          <cell r="B6418">
            <v>218077</v>
          </cell>
          <cell r="C6418" t="str">
            <v>Items</v>
          </cell>
          <cell r="D6418">
            <v>50.8</v>
          </cell>
          <cell r="E6418" t="str">
            <v>38</v>
          </cell>
          <cell r="F6418" t="str">
            <v>FERT</v>
          </cell>
          <cell r="G6418" t="str">
            <v>OTHER</v>
          </cell>
          <cell r="H6418" t="str">
            <v>S31</v>
          </cell>
          <cell r="I6418" t="str">
            <v>I</v>
          </cell>
          <cell r="J6418" t="str">
            <v>N</v>
          </cell>
          <cell r="K6418">
            <v>49823.58</v>
          </cell>
          <cell r="L6418" t="str">
            <v>ELÁG800:0/180/270FOK.H465:D200MM</v>
          </cell>
        </row>
        <row r="6419">
          <cell r="A6419" t="str">
            <v>8F180/270D250</v>
          </cell>
          <cell r="B6419">
            <v>277468</v>
          </cell>
          <cell r="C6419" t="str">
            <v>Items</v>
          </cell>
          <cell r="D6419">
            <v>50.8</v>
          </cell>
          <cell r="E6419" t="str">
            <v>38</v>
          </cell>
          <cell r="F6419" t="str">
            <v>FERT</v>
          </cell>
          <cell r="G6419" t="str">
            <v>OTHER</v>
          </cell>
          <cell r="H6419" t="str">
            <v>S31</v>
          </cell>
          <cell r="I6419" t="str">
            <v>I</v>
          </cell>
          <cell r="J6419" t="str">
            <v>N</v>
          </cell>
          <cell r="K6419">
            <v>62232.6</v>
          </cell>
          <cell r="L6419" t="str">
            <v>ELÁG800:0/180/270FOK.H460:D250MM</v>
          </cell>
        </row>
        <row r="6420">
          <cell r="A6420" t="str">
            <v>8F180/270D315</v>
          </cell>
          <cell r="B6420">
            <v>304429</v>
          </cell>
          <cell r="C6420" t="str">
            <v>Items</v>
          </cell>
          <cell r="D6420">
            <v>50.8</v>
          </cell>
          <cell r="E6420" t="str">
            <v>38</v>
          </cell>
          <cell r="F6420" t="str">
            <v>FERT</v>
          </cell>
          <cell r="G6420" t="str">
            <v>OTHER</v>
          </cell>
          <cell r="H6420" t="str">
            <v>S31</v>
          </cell>
          <cell r="I6420" t="str">
            <v>I</v>
          </cell>
          <cell r="J6420" t="str">
            <v>N</v>
          </cell>
          <cell r="K6420">
            <v>69634.19</v>
          </cell>
          <cell r="L6420" t="str">
            <v>ELÁG800:0/180/270FOK.H460:D315MM</v>
          </cell>
        </row>
        <row r="6421">
          <cell r="A6421" t="str">
            <v>8F180/270D400</v>
          </cell>
          <cell r="B6421">
            <v>288791</v>
          </cell>
          <cell r="C6421" t="str">
            <v>Items</v>
          </cell>
          <cell r="D6421">
            <v>50.8</v>
          </cell>
          <cell r="E6421" t="str">
            <v>38</v>
          </cell>
          <cell r="F6421" t="str">
            <v>FERT</v>
          </cell>
          <cell r="G6421" t="str">
            <v>OTHER</v>
          </cell>
          <cell r="H6421" t="str">
            <v>S31</v>
          </cell>
          <cell r="I6421" t="str">
            <v>I</v>
          </cell>
          <cell r="J6421" t="str">
            <v>N</v>
          </cell>
          <cell r="K6421">
            <v>74199.960000000006</v>
          </cell>
          <cell r="L6421" t="str">
            <v>ELÁG800:0/180/270FOK.H455:D400MM</v>
          </cell>
        </row>
        <row r="6422">
          <cell r="A6422" t="str">
            <v>800BAZISFENEK1</v>
          </cell>
          <cell r="B6422">
            <v>164664</v>
          </cell>
          <cell r="C6422" t="str">
            <v>Items</v>
          </cell>
          <cell r="D6422">
            <v>42.75</v>
          </cell>
          <cell r="E6422" t="str">
            <v>38</v>
          </cell>
          <cell r="F6422" t="str">
            <v>FERT</v>
          </cell>
          <cell r="G6422" t="str">
            <v>OTHER</v>
          </cell>
          <cell r="H6422" t="str">
            <v>S31</v>
          </cell>
          <cell r="I6422" t="str">
            <v>I</v>
          </cell>
          <cell r="J6422" t="str">
            <v>N</v>
          </cell>
          <cell r="K6422">
            <v>38229.65</v>
          </cell>
          <cell r="L6422" t="str">
            <v>D800MM ZÁRTFENÉKELEM,H460MM</v>
          </cell>
        </row>
        <row r="6423">
          <cell r="A6423" t="str">
            <v>1F0/180D160</v>
          </cell>
          <cell r="B6423">
            <v>263251</v>
          </cell>
          <cell r="C6423" t="str">
            <v>Items</v>
          </cell>
          <cell r="D6423">
            <v>72.400000000000006</v>
          </cell>
          <cell r="E6423" t="str">
            <v>38</v>
          </cell>
          <cell r="F6423" t="str">
            <v>FERT</v>
          </cell>
          <cell r="G6423" t="str">
            <v>OTHER</v>
          </cell>
          <cell r="H6423" t="str">
            <v>S31</v>
          </cell>
          <cell r="I6423" t="str">
            <v>I</v>
          </cell>
          <cell r="J6423" t="str">
            <v>N</v>
          </cell>
          <cell r="K6423">
            <v>69291</v>
          </cell>
          <cell r="L6423" t="str">
            <v>ÁTFOLYÓ.1000MM:0/180FOK.H465:D160MM</v>
          </cell>
        </row>
        <row r="6424">
          <cell r="A6424" t="str">
            <v>1F0/180D400</v>
          </cell>
          <cell r="B6424">
            <v>349212</v>
          </cell>
          <cell r="C6424" t="str">
            <v>Items</v>
          </cell>
          <cell r="D6424">
            <v>72.400000000000006</v>
          </cell>
          <cell r="E6424" t="str">
            <v>38</v>
          </cell>
          <cell r="F6424" t="str">
            <v>FERT</v>
          </cell>
          <cell r="G6424" t="str">
            <v>OTHER</v>
          </cell>
          <cell r="H6424" t="str">
            <v>S31</v>
          </cell>
          <cell r="I6424" t="str">
            <v>I</v>
          </cell>
          <cell r="J6424" t="str">
            <v>N</v>
          </cell>
          <cell r="K6424">
            <v>85025</v>
          </cell>
          <cell r="L6424" t="str">
            <v>ÁTFOLYÓ.1000MM:0/180FOK.H455:D400MM</v>
          </cell>
        </row>
        <row r="6425">
          <cell r="A6425" t="str">
            <v>1F90/180/270D160</v>
          </cell>
          <cell r="B6425">
            <v>257319</v>
          </cell>
          <cell r="C6425" t="str">
            <v>Items</v>
          </cell>
          <cell r="D6425">
            <v>72.400000000000006</v>
          </cell>
          <cell r="E6425" t="str">
            <v>38</v>
          </cell>
          <cell r="F6425" t="str">
            <v>FERT</v>
          </cell>
          <cell r="G6425" t="str">
            <v>OTHER</v>
          </cell>
          <cell r="H6425" t="str">
            <v>S31</v>
          </cell>
          <cell r="I6425" t="str">
            <v>I</v>
          </cell>
          <cell r="J6425" t="str">
            <v>N</v>
          </cell>
          <cell r="K6425">
            <v>69502.009999999995</v>
          </cell>
          <cell r="L6425" t="str">
            <v>ELÁG1000:0/90/180/270FOK.H465:D160MM</v>
          </cell>
        </row>
        <row r="6426">
          <cell r="A6426" t="str">
            <v>1F90/180/270D200</v>
          </cell>
          <cell r="B6426">
            <v>268574</v>
          </cell>
          <cell r="C6426" t="str">
            <v>Items</v>
          </cell>
          <cell r="D6426">
            <v>72.400000000000006</v>
          </cell>
          <cell r="E6426" t="str">
            <v>38</v>
          </cell>
          <cell r="F6426" t="str">
            <v>FERT</v>
          </cell>
          <cell r="G6426" t="str">
            <v>OTHER</v>
          </cell>
          <cell r="H6426" t="str">
            <v>S31</v>
          </cell>
          <cell r="I6426" t="str">
            <v>I</v>
          </cell>
          <cell r="J6426" t="str">
            <v>N</v>
          </cell>
          <cell r="K6426">
            <v>71290.399999999994</v>
          </cell>
          <cell r="L6426" t="str">
            <v>ELÁG1000:0/90/180/270FOK.H465:D200MM</v>
          </cell>
        </row>
        <row r="6427">
          <cell r="A6427" t="str">
            <v>1F90/180/270D250</v>
          </cell>
          <cell r="B6427">
            <v>292985</v>
          </cell>
          <cell r="C6427" t="str">
            <v>Items</v>
          </cell>
          <cell r="D6427">
            <v>72.400000000000006</v>
          </cell>
          <cell r="E6427" t="str">
            <v>38</v>
          </cell>
          <cell r="F6427" t="str">
            <v>FERT</v>
          </cell>
          <cell r="G6427" t="str">
            <v>OTHER</v>
          </cell>
          <cell r="H6427" t="str">
            <v>S31</v>
          </cell>
          <cell r="I6427" t="str">
            <v>I</v>
          </cell>
          <cell r="J6427" t="str">
            <v>N</v>
          </cell>
          <cell r="K6427">
            <v>73605.97</v>
          </cell>
          <cell r="L6427" t="str">
            <v>ELÁG1000:0/90/180/270FOK.H460:D250MM</v>
          </cell>
        </row>
        <row r="6428">
          <cell r="A6428" t="str">
            <v>1F90/180/270D315</v>
          </cell>
          <cell r="B6428">
            <v>293731</v>
          </cell>
          <cell r="C6428" t="str">
            <v>Items</v>
          </cell>
          <cell r="D6428">
            <v>72.400000000000006</v>
          </cell>
          <cell r="E6428" t="str">
            <v>38</v>
          </cell>
          <cell r="F6428" t="str">
            <v>FERT</v>
          </cell>
          <cell r="G6428" t="str">
            <v>OTHER</v>
          </cell>
          <cell r="H6428" t="str">
            <v>S31</v>
          </cell>
          <cell r="I6428" t="str">
            <v>I</v>
          </cell>
          <cell r="J6428" t="str">
            <v>N</v>
          </cell>
          <cell r="K6428">
            <v>76793.63</v>
          </cell>
          <cell r="L6428" t="str">
            <v>ELÁG1000:0/90/180/270FOK.H460:D315MM</v>
          </cell>
        </row>
        <row r="6429">
          <cell r="A6429" t="str">
            <v>1F90/180/270D400</v>
          </cell>
          <cell r="B6429">
            <v>453989</v>
          </cell>
          <cell r="C6429" t="str">
            <v>Items</v>
          </cell>
          <cell r="D6429">
            <v>72.400000000000006</v>
          </cell>
          <cell r="E6429" t="str">
            <v>38</v>
          </cell>
          <cell r="F6429" t="str">
            <v>FERT</v>
          </cell>
          <cell r="G6429" t="str">
            <v>OTHER</v>
          </cell>
          <cell r="H6429" t="str">
            <v>S31</v>
          </cell>
          <cell r="I6429" t="str">
            <v>I</v>
          </cell>
          <cell r="J6429" t="str">
            <v>N</v>
          </cell>
          <cell r="K6429">
            <v>109784.8</v>
          </cell>
          <cell r="L6429" t="str">
            <v>ELÁG1000:0/90/180/270FOK.H455:D400MM</v>
          </cell>
        </row>
        <row r="6430">
          <cell r="A6430" t="str">
            <v>1F135/180/225D16</v>
          </cell>
          <cell r="B6430">
            <v>259607</v>
          </cell>
          <cell r="C6430" t="str">
            <v>Items</v>
          </cell>
          <cell r="D6430">
            <v>72.400000000000006</v>
          </cell>
          <cell r="E6430" t="str">
            <v>38</v>
          </cell>
          <cell r="F6430" t="str">
            <v>FERT</v>
          </cell>
          <cell r="G6430" t="str">
            <v>OTHER</v>
          </cell>
          <cell r="H6430" t="str">
            <v>S31</v>
          </cell>
          <cell r="I6430" t="str">
            <v>I</v>
          </cell>
          <cell r="J6430" t="str">
            <v>N</v>
          </cell>
          <cell r="K6430">
            <v>51550.71</v>
          </cell>
          <cell r="L6430" t="str">
            <v>ELÁG1000:0/135/180/270FOK.H465:D160MM</v>
          </cell>
        </row>
        <row r="6431">
          <cell r="A6431" t="str">
            <v>1F135/180/225D20</v>
          </cell>
          <cell r="B6431">
            <v>269453</v>
          </cell>
          <cell r="C6431" t="str">
            <v>Items</v>
          </cell>
          <cell r="D6431">
            <v>72.400000000000006</v>
          </cell>
          <cell r="E6431" t="str">
            <v>38</v>
          </cell>
          <cell r="F6431" t="str">
            <v>FERT</v>
          </cell>
          <cell r="G6431" t="str">
            <v>OTHER</v>
          </cell>
          <cell r="H6431" t="str">
            <v>S31</v>
          </cell>
          <cell r="I6431" t="str">
            <v>I</v>
          </cell>
          <cell r="J6431" t="str">
            <v>N</v>
          </cell>
          <cell r="K6431">
            <v>71065.100000000006</v>
          </cell>
          <cell r="L6431" t="str">
            <v>ELÁG1000:0/135/180/270FOK.H465:D200MM</v>
          </cell>
        </row>
        <row r="6432">
          <cell r="A6432" t="str">
            <v>1F135/180/225D25</v>
          </cell>
          <cell r="B6432">
            <v>329579</v>
          </cell>
          <cell r="C6432" t="str">
            <v>Items</v>
          </cell>
          <cell r="D6432">
            <v>72.400000000000006</v>
          </cell>
          <cell r="E6432" t="str">
            <v>38</v>
          </cell>
          <cell r="F6432" t="str">
            <v>FERT</v>
          </cell>
          <cell r="G6432" t="str">
            <v>OTHER</v>
          </cell>
          <cell r="H6432" t="str">
            <v>S31</v>
          </cell>
          <cell r="I6432" t="str">
            <v>I</v>
          </cell>
          <cell r="J6432" t="str">
            <v>N</v>
          </cell>
          <cell r="K6432">
            <v>81194.02</v>
          </cell>
          <cell r="L6432" t="str">
            <v>ELÁG1000:0/135/180/270FOK.H460:D250MM</v>
          </cell>
        </row>
        <row r="6433">
          <cell r="A6433" t="str">
            <v>1F135/180/225D31</v>
          </cell>
          <cell r="B6433">
            <v>366937</v>
          </cell>
          <cell r="C6433" t="str">
            <v>Items</v>
          </cell>
          <cell r="D6433">
            <v>72.400000000000006</v>
          </cell>
          <cell r="E6433" t="str">
            <v>38</v>
          </cell>
          <cell r="F6433" t="str">
            <v>FERT</v>
          </cell>
          <cell r="G6433" t="str">
            <v>OTHER</v>
          </cell>
          <cell r="H6433" t="str">
            <v>S31</v>
          </cell>
          <cell r="I6433" t="str">
            <v>I</v>
          </cell>
          <cell r="J6433" t="str">
            <v>N</v>
          </cell>
          <cell r="K6433">
            <v>90694</v>
          </cell>
          <cell r="L6433" t="str">
            <v>ELÁG1000:0/135/180/270FOK.H460:D315MM</v>
          </cell>
        </row>
        <row r="6434">
          <cell r="A6434" t="str">
            <v>1F0/225D160</v>
          </cell>
          <cell r="B6434">
            <v>257529</v>
          </cell>
          <cell r="C6434" t="str">
            <v>Items</v>
          </cell>
          <cell r="D6434">
            <v>72.400000000000006</v>
          </cell>
          <cell r="E6434" t="str">
            <v>38</v>
          </cell>
          <cell r="F6434" t="str">
            <v>FERT</v>
          </cell>
          <cell r="G6434" t="str">
            <v>OTHER</v>
          </cell>
          <cell r="H6434" t="str">
            <v>S31</v>
          </cell>
          <cell r="I6434" t="str">
            <v>I</v>
          </cell>
          <cell r="J6434" t="str">
            <v>N</v>
          </cell>
          <cell r="K6434">
            <v>51056.51</v>
          </cell>
          <cell r="L6434" t="str">
            <v>IRÁNYT1000:0/225FOK.H455:D160MM</v>
          </cell>
        </row>
        <row r="6435">
          <cell r="A6435" t="str">
            <v>1F0/135(225)D250</v>
          </cell>
          <cell r="B6435">
            <v>295073</v>
          </cell>
          <cell r="C6435" t="str">
            <v>Items</v>
          </cell>
          <cell r="D6435">
            <v>72.400000000000006</v>
          </cell>
          <cell r="E6435" t="str">
            <v>38</v>
          </cell>
          <cell r="F6435" t="str">
            <v>FERT</v>
          </cell>
          <cell r="G6435" t="str">
            <v>OTHER</v>
          </cell>
          <cell r="H6435" t="str">
            <v>S31</v>
          </cell>
          <cell r="I6435" t="str">
            <v>I</v>
          </cell>
          <cell r="J6435" t="str">
            <v>N</v>
          </cell>
          <cell r="K6435">
            <v>74207</v>
          </cell>
          <cell r="L6435" t="str">
            <v>IRÁNYT1000:0/135(225)FOK.H460:D250MM</v>
          </cell>
        </row>
        <row r="6436">
          <cell r="A6436" t="str">
            <v>1F0/135(225)D315</v>
          </cell>
          <cell r="B6436">
            <v>328569</v>
          </cell>
          <cell r="C6436" t="str">
            <v>Items</v>
          </cell>
          <cell r="D6436">
            <v>72.400000000000006</v>
          </cell>
          <cell r="E6436" t="str">
            <v>38</v>
          </cell>
          <cell r="F6436" t="str">
            <v>FERT</v>
          </cell>
          <cell r="G6436" t="str">
            <v>OTHER</v>
          </cell>
          <cell r="H6436" t="str">
            <v>S31</v>
          </cell>
          <cell r="I6436" t="str">
            <v>I</v>
          </cell>
          <cell r="J6436" t="str">
            <v>N</v>
          </cell>
          <cell r="K6436">
            <v>70939</v>
          </cell>
          <cell r="L6436" t="str">
            <v>IRÁNYT1000:0/135(225)FOK.H460:D315MM</v>
          </cell>
        </row>
        <row r="6437">
          <cell r="A6437" t="str">
            <v>1F0/135(225)D400</v>
          </cell>
          <cell r="B6437">
            <v>344530</v>
          </cell>
          <cell r="C6437" t="str">
            <v>Items</v>
          </cell>
          <cell r="D6437">
            <v>72.400000000000006</v>
          </cell>
          <cell r="E6437" t="str">
            <v>38</v>
          </cell>
          <cell r="F6437" t="str">
            <v>FERT</v>
          </cell>
          <cell r="G6437" t="str">
            <v>OTHER</v>
          </cell>
          <cell r="H6437" t="str">
            <v>S31</v>
          </cell>
          <cell r="I6437" t="str">
            <v>I</v>
          </cell>
          <cell r="J6437" t="str">
            <v>N</v>
          </cell>
          <cell r="K6437">
            <v>78676.639999999999</v>
          </cell>
          <cell r="L6437" t="str">
            <v>IRÁNYT1000:0/135(225)FOK.H455:D400MM</v>
          </cell>
        </row>
        <row r="6438">
          <cell r="A6438" t="str">
            <v>1F0/270D160</v>
          </cell>
          <cell r="B6438">
            <v>255296</v>
          </cell>
          <cell r="C6438" t="str">
            <v>Items</v>
          </cell>
          <cell r="D6438">
            <v>72.400000000000006</v>
          </cell>
          <cell r="E6438" t="str">
            <v>38</v>
          </cell>
          <cell r="F6438" t="str">
            <v>FERT</v>
          </cell>
          <cell r="G6438" t="str">
            <v>OTHER</v>
          </cell>
          <cell r="H6438" t="str">
            <v>S31</v>
          </cell>
          <cell r="I6438" t="str">
            <v>I</v>
          </cell>
          <cell r="J6438" t="str">
            <v>N</v>
          </cell>
          <cell r="K6438">
            <v>51088.63</v>
          </cell>
          <cell r="L6438" t="str">
            <v>IRÁNYT1000MM:0/270FOK.H465:D160MM</v>
          </cell>
        </row>
        <row r="6439">
          <cell r="A6439" t="str">
            <v>1F0/270D200</v>
          </cell>
          <cell r="B6439">
            <v>241443</v>
          </cell>
          <cell r="C6439" t="str">
            <v>Items</v>
          </cell>
          <cell r="D6439">
            <v>72.400000000000006</v>
          </cell>
          <cell r="E6439" t="str">
            <v>38</v>
          </cell>
          <cell r="F6439" t="str">
            <v>FERT</v>
          </cell>
          <cell r="G6439" t="str">
            <v>OTHER</v>
          </cell>
          <cell r="H6439" t="str">
            <v>S31</v>
          </cell>
          <cell r="I6439" t="str">
            <v>I</v>
          </cell>
          <cell r="J6439" t="str">
            <v>N</v>
          </cell>
          <cell r="K6439">
            <v>70412.759999999995</v>
          </cell>
          <cell r="L6439" t="str">
            <v>IRÁNYT1000MM:0/270FOK.H465:D200MM</v>
          </cell>
        </row>
        <row r="6440">
          <cell r="A6440" t="str">
            <v>1F0/90(270)D315</v>
          </cell>
          <cell r="B6440">
            <v>266119</v>
          </cell>
          <cell r="C6440" t="str">
            <v>Items</v>
          </cell>
          <cell r="D6440">
            <v>72.400000000000006</v>
          </cell>
          <cell r="E6440" t="str">
            <v>38</v>
          </cell>
          <cell r="F6440" t="str">
            <v>FERT</v>
          </cell>
          <cell r="G6440" t="str">
            <v>OTHER</v>
          </cell>
          <cell r="H6440" t="str">
            <v>S31</v>
          </cell>
          <cell r="I6440" t="str">
            <v>I</v>
          </cell>
          <cell r="J6440" t="str">
            <v>N</v>
          </cell>
          <cell r="K6440">
            <v>68391.67</v>
          </cell>
          <cell r="L6440" t="str">
            <v>IRÁNYT1000MM:0/90(270)FOK.H460:D315MM</v>
          </cell>
        </row>
        <row r="6441">
          <cell r="A6441" t="str">
            <v>1F0/90(270)D400</v>
          </cell>
          <cell r="B6441">
            <v>335312</v>
          </cell>
          <cell r="C6441" t="str">
            <v>Items</v>
          </cell>
          <cell r="D6441">
            <v>72.400000000000006</v>
          </cell>
          <cell r="E6441" t="str">
            <v>38</v>
          </cell>
          <cell r="F6441" t="str">
            <v>FERT</v>
          </cell>
          <cell r="G6441" t="str">
            <v>OTHER</v>
          </cell>
          <cell r="H6441" t="str">
            <v>S31</v>
          </cell>
          <cell r="I6441" t="str">
            <v>I</v>
          </cell>
          <cell r="J6441" t="str">
            <v>N</v>
          </cell>
          <cell r="K6441">
            <v>76507.490000000005</v>
          </cell>
          <cell r="L6441" t="str">
            <v>IRÁNYT1000MM:0/90(270)FOK.H455:D400MM</v>
          </cell>
        </row>
        <row r="6442">
          <cell r="A6442" t="str">
            <v>1F90/180/225D160</v>
          </cell>
          <cell r="B6442">
            <v>259553</v>
          </cell>
          <cell r="C6442" t="str">
            <v>Items</v>
          </cell>
          <cell r="D6442">
            <v>72.400000000000006</v>
          </cell>
          <cell r="E6442" t="str">
            <v>38</v>
          </cell>
          <cell r="F6442" t="str">
            <v>FERT</v>
          </cell>
          <cell r="G6442" t="str">
            <v>OTHER</v>
          </cell>
          <cell r="H6442" t="str">
            <v>S31</v>
          </cell>
          <cell r="I6442" t="str">
            <v>I</v>
          </cell>
          <cell r="J6442" t="str">
            <v>N</v>
          </cell>
          <cell r="K6442">
            <v>51461.22</v>
          </cell>
          <cell r="L6442" t="str">
            <v>ELÁG1000:0/90/180/225FOK.H465:D160MM</v>
          </cell>
        </row>
        <row r="6443">
          <cell r="A6443" t="str">
            <v>1F90/180/225D200</v>
          </cell>
          <cell r="B6443">
            <v>266578</v>
          </cell>
          <cell r="C6443" t="str">
            <v>Items</v>
          </cell>
          <cell r="D6443">
            <v>72.400000000000006</v>
          </cell>
          <cell r="E6443" t="str">
            <v>38</v>
          </cell>
          <cell r="F6443" t="str">
            <v>FERT</v>
          </cell>
          <cell r="G6443" t="str">
            <v>OTHER</v>
          </cell>
          <cell r="H6443" t="str">
            <v>S31</v>
          </cell>
          <cell r="I6443" t="str">
            <v>I</v>
          </cell>
          <cell r="J6443" t="str">
            <v>N</v>
          </cell>
          <cell r="K6443">
            <v>63223</v>
          </cell>
          <cell r="L6443" t="str">
            <v>ELÁG1000:0/90/180/225FOK.H465:D200MM</v>
          </cell>
        </row>
        <row r="6444">
          <cell r="A6444" t="str">
            <v>1F135/180/270D16</v>
          </cell>
          <cell r="B6444">
            <v>257366</v>
          </cell>
          <cell r="C6444" t="str">
            <v>Items</v>
          </cell>
          <cell r="D6444">
            <v>72.400000000000006</v>
          </cell>
          <cell r="E6444" t="str">
            <v>38</v>
          </cell>
          <cell r="F6444" t="str">
            <v>FERT</v>
          </cell>
          <cell r="G6444" t="str">
            <v>OTHER</v>
          </cell>
          <cell r="H6444" t="str">
            <v>S31</v>
          </cell>
          <cell r="I6444" t="str">
            <v>I</v>
          </cell>
          <cell r="J6444" t="str">
            <v>N</v>
          </cell>
          <cell r="K6444">
            <v>51582.82</v>
          </cell>
          <cell r="L6444" t="str">
            <v>ELÁG1000:0/135/180/270FOK.H465:D160MM</v>
          </cell>
        </row>
        <row r="6445">
          <cell r="A6445" t="str">
            <v>1F90/180D160</v>
          </cell>
          <cell r="B6445">
            <v>250020</v>
          </cell>
          <cell r="C6445" t="str">
            <v>Items</v>
          </cell>
          <cell r="D6445">
            <v>72.400000000000006</v>
          </cell>
          <cell r="E6445" t="str">
            <v>38</v>
          </cell>
          <cell r="F6445" t="str">
            <v>FERT</v>
          </cell>
          <cell r="G6445" t="str">
            <v>OTHER</v>
          </cell>
          <cell r="H6445" t="str">
            <v>S31</v>
          </cell>
          <cell r="I6445" t="str">
            <v>I</v>
          </cell>
          <cell r="J6445" t="str">
            <v>N</v>
          </cell>
          <cell r="K6445">
            <v>66893.77</v>
          </cell>
          <cell r="L6445" t="str">
            <v>ELÁG1000:0/90/180FOK.H465:D160MM</v>
          </cell>
        </row>
        <row r="6446">
          <cell r="A6446" t="str">
            <v>1F90/180D200</v>
          </cell>
          <cell r="B6446">
            <v>266160</v>
          </cell>
          <cell r="C6446" t="str">
            <v>Items</v>
          </cell>
          <cell r="D6446">
            <v>72.400000000000006</v>
          </cell>
          <cell r="E6446" t="str">
            <v>38</v>
          </cell>
          <cell r="F6446" t="str">
            <v>FERT</v>
          </cell>
          <cell r="G6446" t="str">
            <v>OTHER</v>
          </cell>
          <cell r="H6446" t="str">
            <v>S31</v>
          </cell>
          <cell r="I6446" t="str">
            <v>I</v>
          </cell>
          <cell r="J6446" t="str">
            <v>N</v>
          </cell>
          <cell r="K6446">
            <v>68466.98</v>
          </cell>
          <cell r="L6446" t="str">
            <v>ELÁG1000:0/90/180FOK.H465:D200MM</v>
          </cell>
        </row>
        <row r="6447">
          <cell r="A6447" t="str">
            <v>1F90/180D250</v>
          </cell>
          <cell r="B6447">
            <v>309384</v>
          </cell>
          <cell r="C6447" t="str">
            <v>Items</v>
          </cell>
          <cell r="D6447">
            <v>72.400000000000006</v>
          </cell>
          <cell r="E6447" t="str">
            <v>38</v>
          </cell>
          <cell r="F6447" t="str">
            <v>FERT</v>
          </cell>
          <cell r="G6447" t="str">
            <v>OTHER</v>
          </cell>
          <cell r="H6447" t="str">
            <v>S31</v>
          </cell>
          <cell r="I6447" t="str">
            <v>I</v>
          </cell>
          <cell r="J6447" t="str">
            <v>N</v>
          </cell>
          <cell r="K6447">
            <v>77339.929999999993</v>
          </cell>
          <cell r="L6447" t="str">
            <v>ELÁG1000:0/90/180FOK.H460:D250MM</v>
          </cell>
        </row>
        <row r="6448">
          <cell r="A6448" t="str">
            <v>1F90/180D400</v>
          </cell>
          <cell r="B6448">
            <v>430821</v>
          </cell>
          <cell r="C6448" t="str">
            <v>Items</v>
          </cell>
          <cell r="D6448">
            <v>72.400000000000006</v>
          </cell>
          <cell r="E6448" t="str">
            <v>38</v>
          </cell>
          <cell r="F6448" t="str">
            <v>FERT</v>
          </cell>
          <cell r="G6448" t="str">
            <v>OTHER</v>
          </cell>
          <cell r="H6448" t="str">
            <v>S31</v>
          </cell>
          <cell r="I6448" t="str">
            <v>I</v>
          </cell>
          <cell r="J6448" t="str">
            <v>N</v>
          </cell>
          <cell r="K6448">
            <v>104052.6</v>
          </cell>
          <cell r="L6448" t="str">
            <v>ELÁG1000:0/90/180FOK.H455:D400MM</v>
          </cell>
        </row>
        <row r="6449">
          <cell r="A6449" t="str">
            <v>1F135/180D160</v>
          </cell>
          <cell r="B6449">
            <v>250073</v>
          </cell>
          <cell r="C6449" t="str">
            <v>Items</v>
          </cell>
          <cell r="D6449">
            <v>72.400000000000006</v>
          </cell>
          <cell r="E6449" t="str">
            <v>38</v>
          </cell>
          <cell r="F6449" t="str">
            <v>FERT</v>
          </cell>
          <cell r="G6449" t="str">
            <v>OTHER</v>
          </cell>
          <cell r="H6449" t="str">
            <v>S31</v>
          </cell>
          <cell r="I6449" t="str">
            <v>I</v>
          </cell>
          <cell r="J6449" t="str">
            <v>N</v>
          </cell>
          <cell r="K6449">
            <v>49890.06</v>
          </cell>
          <cell r="L6449" t="str">
            <v>ELÁG1000:0/135/180FOK.H465:D160MM</v>
          </cell>
        </row>
        <row r="6450">
          <cell r="A6450" t="str">
            <v>1F135/180D200</v>
          </cell>
          <cell r="B6450">
            <v>266470</v>
          </cell>
          <cell r="C6450" t="str">
            <v>Items</v>
          </cell>
          <cell r="D6450">
            <v>72.400000000000006</v>
          </cell>
          <cell r="E6450" t="str">
            <v>38</v>
          </cell>
          <cell r="F6450" t="str">
            <v>FERT</v>
          </cell>
          <cell r="G6450" t="str">
            <v>OTHER</v>
          </cell>
          <cell r="H6450" t="str">
            <v>S31</v>
          </cell>
          <cell r="I6450" t="str">
            <v>I</v>
          </cell>
          <cell r="J6450" t="str">
            <v>N</v>
          </cell>
          <cell r="K6450">
            <v>54100.05</v>
          </cell>
          <cell r="L6450" t="str">
            <v>ELÁG1000:0/135/180FOK.H465:D200MM</v>
          </cell>
        </row>
        <row r="6451">
          <cell r="A6451" t="str">
            <v>1F135/180D250</v>
          </cell>
          <cell r="B6451">
            <v>318396</v>
          </cell>
          <cell r="C6451" t="str">
            <v>Items</v>
          </cell>
          <cell r="D6451">
            <v>72.400000000000006</v>
          </cell>
          <cell r="E6451" t="str">
            <v>38</v>
          </cell>
          <cell r="F6451" t="str">
            <v>FERT</v>
          </cell>
          <cell r="G6451" t="str">
            <v>OTHER</v>
          </cell>
          <cell r="H6451" t="str">
            <v>S31</v>
          </cell>
          <cell r="I6451" t="str">
            <v>I</v>
          </cell>
          <cell r="J6451" t="str">
            <v>N</v>
          </cell>
          <cell r="K6451">
            <v>65365.49</v>
          </cell>
          <cell r="L6451" t="str">
            <v>ELÁG1000:0/135/180FOK.H460:D250MM</v>
          </cell>
        </row>
        <row r="6452">
          <cell r="A6452" t="str">
            <v>1F135/180D315</v>
          </cell>
          <cell r="B6452">
            <v>318263</v>
          </cell>
          <cell r="C6452" t="str">
            <v>Items</v>
          </cell>
          <cell r="D6452">
            <v>72.400000000000006</v>
          </cell>
          <cell r="E6452" t="str">
            <v>38</v>
          </cell>
          <cell r="F6452" t="str">
            <v>FERT</v>
          </cell>
          <cell r="G6452" t="str">
            <v>OTHER</v>
          </cell>
          <cell r="H6452" t="str">
            <v>S31</v>
          </cell>
          <cell r="I6452" t="str">
            <v>I</v>
          </cell>
          <cell r="J6452" t="str">
            <v>N</v>
          </cell>
          <cell r="K6452">
            <v>66129.850000000006</v>
          </cell>
          <cell r="L6452" t="str">
            <v>ELÁG1000:0/135/180FOK.H460:D315MM</v>
          </cell>
        </row>
        <row r="6453">
          <cell r="A6453" t="str">
            <v>1F180/225D160</v>
          </cell>
          <cell r="B6453">
            <v>252470</v>
          </cell>
          <cell r="C6453" t="str">
            <v>Items</v>
          </cell>
          <cell r="D6453">
            <v>72.400000000000006</v>
          </cell>
          <cell r="E6453" t="str">
            <v>38</v>
          </cell>
          <cell r="F6453" t="str">
            <v>FERT</v>
          </cell>
          <cell r="G6453" t="str">
            <v>OTHER</v>
          </cell>
          <cell r="H6453" t="str">
            <v>S31</v>
          </cell>
          <cell r="I6453" t="str">
            <v>I</v>
          </cell>
          <cell r="J6453" t="str">
            <v>N</v>
          </cell>
          <cell r="K6453">
            <v>49890.06</v>
          </cell>
          <cell r="L6453" t="str">
            <v>ELÁG1000:0/180/225FOK.H465:D160MM</v>
          </cell>
        </row>
        <row r="6454">
          <cell r="A6454" t="str">
            <v>1F180/225D200</v>
          </cell>
          <cell r="B6454">
            <v>266971</v>
          </cell>
          <cell r="C6454" t="str">
            <v>Items</v>
          </cell>
          <cell r="D6454">
            <v>72.400000000000006</v>
          </cell>
          <cell r="E6454" t="str">
            <v>38</v>
          </cell>
          <cell r="F6454" t="str">
            <v>FERT</v>
          </cell>
          <cell r="G6454" t="str">
            <v>OTHER</v>
          </cell>
          <cell r="H6454" t="str">
            <v>S31</v>
          </cell>
          <cell r="I6454" t="str">
            <v>I</v>
          </cell>
          <cell r="J6454" t="str">
            <v>N</v>
          </cell>
          <cell r="K6454">
            <v>54149.64</v>
          </cell>
          <cell r="L6454" t="str">
            <v>ELÁG1000:0/180/225FOK.H465:D200MM</v>
          </cell>
        </row>
        <row r="6455">
          <cell r="A6455" t="str">
            <v>1F180/225D250</v>
          </cell>
          <cell r="B6455">
            <v>318396</v>
          </cell>
          <cell r="C6455" t="str">
            <v>Items</v>
          </cell>
          <cell r="D6455">
            <v>72.400000000000006</v>
          </cell>
          <cell r="E6455" t="str">
            <v>38</v>
          </cell>
          <cell r="F6455" t="str">
            <v>FERT</v>
          </cell>
          <cell r="G6455" t="str">
            <v>OTHER</v>
          </cell>
          <cell r="H6455" t="str">
            <v>S31</v>
          </cell>
          <cell r="I6455" t="str">
            <v>I</v>
          </cell>
          <cell r="J6455" t="str">
            <v>N</v>
          </cell>
          <cell r="K6455">
            <v>65365.49</v>
          </cell>
          <cell r="L6455" t="str">
            <v>ELÁG1000:0/180/225FOK.H460:D250MM</v>
          </cell>
        </row>
        <row r="6456">
          <cell r="A6456" t="str">
            <v>1F180/225D315</v>
          </cell>
          <cell r="B6456">
            <v>318263</v>
          </cell>
          <cell r="C6456" t="str">
            <v>Items</v>
          </cell>
          <cell r="D6456">
            <v>72.400000000000006</v>
          </cell>
          <cell r="E6456" t="str">
            <v>38</v>
          </cell>
          <cell r="F6456" t="str">
            <v>FERT</v>
          </cell>
          <cell r="G6456" t="str">
            <v>OTHER</v>
          </cell>
          <cell r="H6456" t="str">
            <v>S31</v>
          </cell>
          <cell r="I6456" t="str">
            <v>I</v>
          </cell>
          <cell r="J6456" t="str">
            <v>N</v>
          </cell>
          <cell r="K6456">
            <v>66129.850000000006</v>
          </cell>
          <cell r="L6456" t="str">
            <v>ELÁG1000:0/180/225FOK.H460:D315MM</v>
          </cell>
        </row>
        <row r="6457">
          <cell r="A6457" t="str">
            <v>1F180/270D160</v>
          </cell>
          <cell r="B6457">
            <v>250020</v>
          </cell>
          <cell r="C6457" t="str">
            <v>Items</v>
          </cell>
          <cell r="D6457">
            <v>72.400000000000006</v>
          </cell>
          <cell r="E6457" t="str">
            <v>38</v>
          </cell>
          <cell r="F6457" t="str">
            <v>FERT</v>
          </cell>
          <cell r="G6457" t="str">
            <v>OTHER</v>
          </cell>
          <cell r="H6457" t="str">
            <v>S31</v>
          </cell>
          <cell r="I6457" t="str">
            <v>I</v>
          </cell>
          <cell r="J6457" t="str">
            <v>N</v>
          </cell>
          <cell r="K6457">
            <v>66894</v>
          </cell>
          <cell r="L6457" t="str">
            <v>ELÁG1000:0/180/270FOK.H465:D160MM</v>
          </cell>
        </row>
        <row r="6458">
          <cell r="A6458" t="str">
            <v>1F180/270D200</v>
          </cell>
          <cell r="B6458">
            <v>266160</v>
          </cell>
          <cell r="C6458" t="str">
            <v>Items</v>
          </cell>
          <cell r="D6458">
            <v>72.400000000000006</v>
          </cell>
          <cell r="E6458" t="str">
            <v>38</v>
          </cell>
          <cell r="F6458" t="str">
            <v>FERT</v>
          </cell>
          <cell r="G6458" t="str">
            <v>OTHER</v>
          </cell>
          <cell r="H6458" t="str">
            <v>S31</v>
          </cell>
          <cell r="I6458" t="str">
            <v>I</v>
          </cell>
          <cell r="J6458" t="str">
            <v>N</v>
          </cell>
          <cell r="K6458">
            <v>68466.98</v>
          </cell>
          <cell r="L6458" t="str">
            <v>ELÁG1000:0/180/270FOK.H465:D200MM</v>
          </cell>
        </row>
        <row r="6459">
          <cell r="A6459" t="str">
            <v>1F180/270D250</v>
          </cell>
          <cell r="B6459">
            <v>312086</v>
          </cell>
          <cell r="C6459" t="str">
            <v>Items</v>
          </cell>
          <cell r="D6459">
            <v>72.400000000000006</v>
          </cell>
          <cell r="E6459" t="str">
            <v>38</v>
          </cell>
          <cell r="F6459" t="str">
            <v>FERT</v>
          </cell>
          <cell r="G6459" t="str">
            <v>OTHER</v>
          </cell>
          <cell r="H6459" t="str">
            <v>S31</v>
          </cell>
          <cell r="I6459" t="str">
            <v>I</v>
          </cell>
          <cell r="J6459" t="str">
            <v>N</v>
          </cell>
          <cell r="K6459">
            <v>77939</v>
          </cell>
          <cell r="L6459" t="str">
            <v>ELÁG1000:0/180/270FOK.H460:D250MM</v>
          </cell>
        </row>
        <row r="6460">
          <cell r="A6460" t="str">
            <v>1F180/270D400</v>
          </cell>
          <cell r="B6460">
            <v>430821</v>
          </cell>
          <cell r="C6460" t="str">
            <v>Items</v>
          </cell>
          <cell r="D6460">
            <v>72.400000000000006</v>
          </cell>
          <cell r="E6460" t="str">
            <v>38</v>
          </cell>
          <cell r="F6460" t="str">
            <v>FERT</v>
          </cell>
          <cell r="G6460" t="str">
            <v>OTHER</v>
          </cell>
          <cell r="H6460" t="str">
            <v>S31</v>
          </cell>
          <cell r="I6460" t="str">
            <v>I</v>
          </cell>
          <cell r="J6460" t="str">
            <v>N</v>
          </cell>
          <cell r="K6460">
            <v>104052.6</v>
          </cell>
          <cell r="L6460" t="str">
            <v>ELÁG1000:0/180/270FOK.H455:D400MM</v>
          </cell>
        </row>
        <row r="6461">
          <cell r="A6461" t="str">
            <v>1000BAZISFENEK1</v>
          </cell>
          <cell r="B6461">
            <v>199410</v>
          </cell>
          <cell r="C6461" t="str">
            <v>Items</v>
          </cell>
          <cell r="D6461">
            <v>72.400000000000006</v>
          </cell>
          <cell r="E6461" t="str">
            <v>38</v>
          </cell>
          <cell r="F6461" t="str">
            <v>FERT</v>
          </cell>
          <cell r="G6461" t="str">
            <v>OTHER</v>
          </cell>
          <cell r="H6461" t="str">
            <v>S31</v>
          </cell>
          <cell r="I6461" t="str">
            <v>I</v>
          </cell>
          <cell r="J6461" t="str">
            <v>N</v>
          </cell>
          <cell r="K6461">
            <v>54969</v>
          </cell>
          <cell r="L6461" t="str">
            <v>D1000MM ZÁRTFENÉKELEM,H460MM</v>
          </cell>
        </row>
        <row r="6462">
          <cell r="A6462" t="str">
            <v>8M500LR</v>
          </cell>
          <cell r="B6462">
            <v>141765</v>
          </cell>
          <cell r="C6462" t="str">
            <v>Items</v>
          </cell>
          <cell r="D6462">
            <v>19.5</v>
          </cell>
          <cell r="E6462" t="str">
            <v>38</v>
          </cell>
          <cell r="F6462" t="str">
            <v>FERT</v>
          </cell>
          <cell r="G6462" t="str">
            <v>OTHER</v>
          </cell>
          <cell r="H6462" t="str">
            <v>S31</v>
          </cell>
          <cell r="I6462" t="str">
            <v>I</v>
          </cell>
          <cell r="J6462" t="str">
            <v>N</v>
          </cell>
          <cell r="K6462">
            <v>30395.68</v>
          </cell>
          <cell r="L6462" t="str">
            <v>MAGASITÓ:D800:H500MM LÉPCSŐVEL</v>
          </cell>
        </row>
        <row r="6463">
          <cell r="A6463" t="str">
            <v>1M500LR</v>
          </cell>
          <cell r="B6463">
            <v>105569</v>
          </cell>
          <cell r="C6463" t="str">
            <v>Items</v>
          </cell>
          <cell r="D6463">
            <v>26.3</v>
          </cell>
          <cell r="E6463" t="str">
            <v>38</v>
          </cell>
          <cell r="F6463" t="str">
            <v>FERT</v>
          </cell>
          <cell r="G6463" t="str">
            <v>OTHER</v>
          </cell>
          <cell r="H6463" t="str">
            <v>S31</v>
          </cell>
          <cell r="I6463" t="str">
            <v>I</v>
          </cell>
          <cell r="J6463" t="str">
            <v>N</v>
          </cell>
          <cell r="K6463">
            <v>33407.589999999997</v>
          </cell>
          <cell r="L6463" t="str">
            <v>MAGASITÓ:D1000:H500MM LÉPCSŐVEL</v>
          </cell>
        </row>
        <row r="6464">
          <cell r="A6464" t="str">
            <v>8SZ340FIXLR</v>
          </cell>
          <cell r="B6464">
            <v>81192</v>
          </cell>
          <cell r="C6464" t="str">
            <v>Items</v>
          </cell>
          <cell r="D6464">
            <v>10.7</v>
          </cell>
          <cell r="E6464" t="str">
            <v>38</v>
          </cell>
          <cell r="F6464" t="str">
            <v>FERT</v>
          </cell>
          <cell r="G6464" t="str">
            <v>OTHER</v>
          </cell>
          <cell r="H6464" t="str">
            <v>S31</v>
          </cell>
          <cell r="I6464" t="str">
            <v>I</v>
          </cell>
          <cell r="J6464" t="str">
            <v>N</v>
          </cell>
          <cell r="K6464">
            <v>23151.43</v>
          </cell>
          <cell r="L6464" t="str">
            <v>SZŰKITŐ:D800/630:H340MM LÉPCSŐVEL</v>
          </cell>
        </row>
        <row r="6465">
          <cell r="A6465" t="str">
            <v>1SZ560FIXLR</v>
          </cell>
          <cell r="B6465">
            <v>131442</v>
          </cell>
          <cell r="C6465" t="str">
            <v>Items</v>
          </cell>
          <cell r="D6465">
            <v>19.8</v>
          </cell>
          <cell r="E6465" t="str">
            <v>38</v>
          </cell>
          <cell r="F6465" t="str">
            <v>FERT</v>
          </cell>
          <cell r="G6465" t="str">
            <v>OTHER</v>
          </cell>
          <cell r="H6465" t="str">
            <v>S31</v>
          </cell>
          <cell r="I6465" t="str">
            <v>I</v>
          </cell>
          <cell r="J6465" t="str">
            <v>N</v>
          </cell>
          <cell r="K6465">
            <v>38177</v>
          </cell>
          <cell r="L6465" t="str">
            <v>SZŰKITŐ:D1000/630:H560MM LÉPCSŐVEL</v>
          </cell>
        </row>
        <row r="6466">
          <cell r="A6466" t="str">
            <v>1SZ560FIX</v>
          </cell>
          <cell r="B6466">
            <v>121360</v>
          </cell>
          <cell r="C6466" t="str">
            <v>Items</v>
          </cell>
          <cell r="D6466">
            <v>19.3</v>
          </cell>
          <cell r="E6466" t="str">
            <v>38</v>
          </cell>
          <cell r="F6466" t="str">
            <v>FERT</v>
          </cell>
          <cell r="G6466" t="str">
            <v>OTHER</v>
          </cell>
          <cell r="H6466" t="str">
            <v>S31</v>
          </cell>
          <cell r="I6466" t="str">
            <v>I</v>
          </cell>
          <cell r="J6466" t="str">
            <v>N</v>
          </cell>
          <cell r="K6466">
            <v>33203.49</v>
          </cell>
          <cell r="L6466" t="str">
            <v>SZŰKITŐ:D1000/630:H560MM</v>
          </cell>
        </row>
        <row r="6467">
          <cell r="A6467" t="str">
            <v>6F0/135D160</v>
          </cell>
          <cell r="B6467">
            <v>89531</v>
          </cell>
          <cell r="C6467" t="str">
            <v>Items</v>
          </cell>
          <cell r="D6467">
            <v>23</v>
          </cell>
          <cell r="E6467" t="str">
            <v>38</v>
          </cell>
          <cell r="F6467" t="str">
            <v>FERT</v>
          </cell>
          <cell r="G6467" t="str">
            <v>OTHER</v>
          </cell>
          <cell r="H6467" t="str">
            <v>S31</v>
          </cell>
          <cell r="I6467" t="str">
            <v>I</v>
          </cell>
          <cell r="J6467" t="str">
            <v>N</v>
          </cell>
          <cell r="K6467">
            <v>23140</v>
          </cell>
          <cell r="L6467" t="str">
            <v>IRÁNYT630MM:0/135FOK.H205:D160MM</v>
          </cell>
        </row>
        <row r="6468">
          <cell r="A6468" t="str">
            <v>6F0/135D200</v>
          </cell>
          <cell r="B6468">
            <v>92333</v>
          </cell>
          <cell r="C6468" t="str">
            <v>Items</v>
          </cell>
          <cell r="D6468">
            <v>23</v>
          </cell>
          <cell r="E6468" t="str">
            <v>38</v>
          </cell>
          <cell r="F6468" t="str">
            <v>FERT</v>
          </cell>
          <cell r="G6468" t="str">
            <v>OTHER</v>
          </cell>
          <cell r="H6468" t="str">
            <v>S31</v>
          </cell>
          <cell r="I6468" t="str">
            <v>I</v>
          </cell>
          <cell r="J6468" t="str">
            <v>N</v>
          </cell>
          <cell r="K6468">
            <v>24105</v>
          </cell>
          <cell r="L6468" t="str">
            <v>IRÁNYT630MM:0/135FOK.H205:D200MM</v>
          </cell>
        </row>
        <row r="6469">
          <cell r="A6469" t="str">
            <v>6F0/90D160</v>
          </cell>
          <cell r="B6469">
            <v>89483</v>
          </cell>
          <cell r="C6469" t="str">
            <v>Items</v>
          </cell>
          <cell r="D6469">
            <v>23</v>
          </cell>
          <cell r="E6469" t="str">
            <v>38</v>
          </cell>
          <cell r="F6469" t="str">
            <v>FERT</v>
          </cell>
          <cell r="G6469" t="str">
            <v>OTHER</v>
          </cell>
          <cell r="H6469" t="str">
            <v>S31</v>
          </cell>
          <cell r="I6469" t="str">
            <v>I</v>
          </cell>
          <cell r="J6469" t="str">
            <v>N</v>
          </cell>
          <cell r="K6469">
            <v>23050.33</v>
          </cell>
          <cell r="L6469" t="str">
            <v>IRÁNYT630MM:0/90FOK.H205:D160MM</v>
          </cell>
        </row>
        <row r="6470">
          <cell r="A6470" t="str">
            <v>6F0/90D200</v>
          </cell>
          <cell r="B6470">
            <v>85907</v>
          </cell>
          <cell r="C6470" t="str">
            <v>Items</v>
          </cell>
          <cell r="D6470">
            <v>23</v>
          </cell>
          <cell r="E6470" t="str">
            <v>38</v>
          </cell>
          <cell r="F6470" t="str">
            <v>FERT</v>
          </cell>
          <cell r="G6470" t="str">
            <v>OTHER</v>
          </cell>
          <cell r="H6470" t="str">
            <v>S31</v>
          </cell>
          <cell r="I6470" t="str">
            <v>I</v>
          </cell>
          <cell r="J6470" t="str">
            <v>N</v>
          </cell>
          <cell r="K6470">
            <v>24226.48</v>
          </cell>
          <cell r="L6470" t="str">
            <v>IRÁNYT630MM:0/90FOK.H205:D200MM</v>
          </cell>
        </row>
        <row r="6471">
          <cell r="A6471" t="str">
            <v>8F0/135D160</v>
          </cell>
          <cell r="B6471">
            <v>224079</v>
          </cell>
          <cell r="C6471" t="str">
            <v>Items</v>
          </cell>
          <cell r="D6471">
            <v>50.8</v>
          </cell>
          <cell r="E6471" t="str">
            <v>38</v>
          </cell>
          <cell r="F6471" t="str">
            <v>FERT</v>
          </cell>
          <cell r="G6471" t="str">
            <v>OTHER</v>
          </cell>
          <cell r="H6471" t="str">
            <v>S31</v>
          </cell>
          <cell r="I6471" t="str">
            <v>I</v>
          </cell>
          <cell r="J6471" t="str">
            <v>N</v>
          </cell>
          <cell r="K6471">
            <v>51642.02</v>
          </cell>
          <cell r="L6471" t="str">
            <v>IRÁNYT800MM:0/135FOK.H465:D160MM</v>
          </cell>
        </row>
        <row r="6472">
          <cell r="A6472" t="str">
            <v>8F0/90D160</v>
          </cell>
          <cell r="B6472">
            <v>224022</v>
          </cell>
          <cell r="C6472" t="str">
            <v>Items</v>
          </cell>
          <cell r="D6472">
            <v>50.8</v>
          </cell>
          <cell r="E6472" t="str">
            <v>38</v>
          </cell>
          <cell r="F6472" t="str">
            <v>FERT</v>
          </cell>
          <cell r="G6472" t="str">
            <v>OTHER</v>
          </cell>
          <cell r="H6472" t="str">
            <v>S31</v>
          </cell>
          <cell r="I6472" t="str">
            <v>I</v>
          </cell>
          <cell r="J6472" t="str">
            <v>N</v>
          </cell>
          <cell r="K6472">
            <v>51552.35</v>
          </cell>
          <cell r="L6472" t="str">
            <v>IRÁNYT800MM:0/90FOK.H465:D160MM</v>
          </cell>
        </row>
        <row r="6473">
          <cell r="A6473" t="str">
            <v>1F0/135D160</v>
          </cell>
          <cell r="B6473">
            <v>255133</v>
          </cell>
          <cell r="C6473" t="str">
            <v>Items</v>
          </cell>
          <cell r="D6473">
            <v>72.400000000000006</v>
          </cell>
          <cell r="E6473" t="str">
            <v>38</v>
          </cell>
          <cell r="F6473" t="str">
            <v>FERT</v>
          </cell>
          <cell r="G6473" t="str">
            <v>OTHER</v>
          </cell>
          <cell r="H6473" t="str">
            <v>S31</v>
          </cell>
          <cell r="I6473" t="str">
            <v>I</v>
          </cell>
          <cell r="J6473" t="str">
            <v>N</v>
          </cell>
          <cell r="K6473">
            <v>51056.51</v>
          </cell>
          <cell r="L6473" t="str">
            <v>IRÁNYT1000MM:0/135FOK.H465:D160MM</v>
          </cell>
        </row>
        <row r="6474">
          <cell r="A6474" t="str">
            <v>1F0/90D160</v>
          </cell>
          <cell r="B6474">
            <v>255079</v>
          </cell>
          <cell r="C6474" t="str">
            <v>Items</v>
          </cell>
          <cell r="D6474">
            <v>72.400000000000006</v>
          </cell>
          <cell r="E6474" t="str">
            <v>38</v>
          </cell>
          <cell r="F6474" t="str">
            <v>FERT</v>
          </cell>
          <cell r="G6474" t="str">
            <v>OTHER</v>
          </cell>
          <cell r="H6474" t="str">
            <v>S31</v>
          </cell>
          <cell r="I6474" t="str">
            <v>I</v>
          </cell>
          <cell r="J6474" t="str">
            <v>N</v>
          </cell>
          <cell r="K6474">
            <v>69200</v>
          </cell>
          <cell r="L6474" t="str">
            <v>IRÁNYT1000MM:0/90FOK.H465:D160MM</v>
          </cell>
        </row>
        <row r="6475">
          <cell r="A6475" t="str">
            <v>1F0/90D200</v>
          </cell>
          <cell r="B6475">
            <v>241443</v>
          </cell>
          <cell r="C6475" t="str">
            <v>Items</v>
          </cell>
          <cell r="D6475">
            <v>72.400000000000006</v>
          </cell>
          <cell r="E6475" t="str">
            <v>38</v>
          </cell>
          <cell r="F6475" t="str">
            <v>FERT</v>
          </cell>
          <cell r="G6475" t="str">
            <v>OTHER</v>
          </cell>
          <cell r="H6475" t="str">
            <v>S31</v>
          </cell>
          <cell r="I6475" t="str">
            <v>I</v>
          </cell>
          <cell r="J6475" t="str">
            <v>N</v>
          </cell>
          <cell r="K6475">
            <v>70381</v>
          </cell>
          <cell r="L6475" t="str">
            <v>IRÁNYT1000MM:0/90FOK.H465:D200MM</v>
          </cell>
        </row>
        <row r="6476">
          <cell r="A6476" t="str">
            <v>PEP11/2.5MMUIIIO</v>
          </cell>
          <cell r="B6476">
            <v>168</v>
          </cell>
          <cell r="C6476" t="str">
            <v>Items</v>
          </cell>
          <cell r="D6476">
            <v>7.0000000000000007E-2</v>
          </cell>
          <cell r="E6476" t="str">
            <v>36</v>
          </cell>
          <cell r="F6476" t="str">
            <v>FERT</v>
          </cell>
          <cell r="G6476" t="str">
            <v>PIPE</v>
          </cell>
          <cell r="H6476" t="str">
            <v>S24</v>
          </cell>
          <cell r="I6476" t="str">
            <v>I</v>
          </cell>
          <cell r="J6476" t="str">
            <v>N</v>
          </cell>
          <cell r="K6476">
            <v>40.85</v>
          </cell>
          <cell r="L6476" t="str">
            <v>D11/2500MM PVC HAJLíTHATÓ VÉDÖCSÖ</v>
          </cell>
        </row>
        <row r="6477">
          <cell r="A6477" t="str">
            <v>PEP13/2.5MMUIIIO</v>
          </cell>
          <cell r="B6477">
            <v>174</v>
          </cell>
          <cell r="C6477" t="str">
            <v>Items</v>
          </cell>
          <cell r="D6477">
            <v>0.08</v>
          </cell>
          <cell r="E6477" t="str">
            <v>36</v>
          </cell>
          <cell r="F6477" t="str">
            <v>FERT</v>
          </cell>
          <cell r="G6477" t="str">
            <v>PIPE</v>
          </cell>
          <cell r="H6477" t="str">
            <v>S24</v>
          </cell>
          <cell r="I6477" t="str">
            <v>I</v>
          </cell>
          <cell r="J6477" t="str">
            <v>N</v>
          </cell>
          <cell r="K6477">
            <v>42.54</v>
          </cell>
          <cell r="L6477" t="str">
            <v>D13.5/2500MM PVC HAJLíTHATÓ VÉDÖCSÖ</v>
          </cell>
        </row>
        <row r="6478">
          <cell r="A6478" t="str">
            <v>PEP16/2.5MMUIIIO</v>
          </cell>
          <cell r="B6478">
            <v>253</v>
          </cell>
          <cell r="C6478" t="str">
            <v>Items</v>
          </cell>
          <cell r="D6478">
            <v>0.11</v>
          </cell>
          <cell r="E6478" t="str">
            <v>36</v>
          </cell>
          <cell r="F6478" t="str">
            <v>FERT</v>
          </cell>
          <cell r="G6478" t="str">
            <v>PIPE</v>
          </cell>
          <cell r="H6478" t="str">
            <v>S24</v>
          </cell>
          <cell r="I6478" t="str">
            <v>I</v>
          </cell>
          <cell r="J6478" t="str">
            <v>N</v>
          </cell>
          <cell r="K6478">
            <v>53.72</v>
          </cell>
          <cell r="L6478" t="str">
            <v>D16/2500MM PVC HAJLíTHATÓ VÉDÖCSÖ</v>
          </cell>
        </row>
        <row r="6479">
          <cell r="A6479" t="str">
            <v>1EGYEDIKOMBI2M</v>
          </cell>
          <cell r="B6479">
            <v>579685</v>
          </cell>
          <cell r="C6479" t="str">
            <v>Items</v>
          </cell>
          <cell r="D6479">
            <v>168</v>
          </cell>
          <cell r="E6479" t="str">
            <v>38</v>
          </cell>
          <cell r="F6479" t="str">
            <v>FERT</v>
          </cell>
          <cell r="G6479" t="str">
            <v>OTHER</v>
          </cell>
          <cell r="H6479" t="str">
            <v>S31</v>
          </cell>
          <cell r="I6479" t="str">
            <v>N</v>
          </cell>
          <cell r="J6479" t="str">
            <v>N</v>
          </cell>
          <cell r="K6479">
            <v>14798.66</v>
          </cell>
          <cell r="L6479" t="str">
            <v>D100/63EGYEDIGYÁRTÁSÚKOMBI AKNA H200</v>
          </cell>
        </row>
        <row r="6480">
          <cell r="A6480" t="str">
            <v>PVC-TEM110X3.2/6M</v>
          </cell>
          <cell r="B6480">
            <v>15475</v>
          </cell>
          <cell r="C6480" t="str">
            <v>Items</v>
          </cell>
          <cell r="D6480">
            <v>10.14</v>
          </cell>
          <cell r="E6480" t="str">
            <v>05</v>
          </cell>
          <cell r="F6480" t="str">
            <v>FERT</v>
          </cell>
          <cell r="G6480" t="str">
            <v>PIPE</v>
          </cell>
          <cell r="H6480" t="str">
            <v>S05</v>
          </cell>
          <cell r="I6480" t="str">
            <v>N</v>
          </cell>
          <cell r="J6480" t="str">
            <v>N</v>
          </cell>
          <cell r="K6480">
            <v>2454.36</v>
          </cell>
          <cell r="L6480" t="str">
            <v>GUM.TOK.POSTACSO 110X3.2X6000MM</v>
          </cell>
        </row>
        <row r="6481">
          <cell r="A6481" t="str">
            <v>6F0/180D200V</v>
          </cell>
          <cell r="B6481">
            <v>89973</v>
          </cell>
          <cell r="C6481" t="str">
            <v>Items</v>
          </cell>
          <cell r="D6481">
            <v>23</v>
          </cell>
          <cell r="E6481" t="str">
            <v>38</v>
          </cell>
          <cell r="F6481" t="str">
            <v>FERT</v>
          </cell>
          <cell r="G6481" t="str">
            <v>OTHER</v>
          </cell>
          <cell r="H6481" t="str">
            <v>S31</v>
          </cell>
          <cell r="I6481" t="str">
            <v>I</v>
          </cell>
          <cell r="J6481" t="str">
            <v>N</v>
          </cell>
          <cell r="K6481">
            <v>23339.39</v>
          </cell>
          <cell r="L6481" t="str">
            <v>VÉGAKNA.D630MM.H205D200</v>
          </cell>
        </row>
        <row r="6482">
          <cell r="A6482" t="str">
            <v>6F0/180D315V</v>
          </cell>
          <cell r="B6482">
            <v>140583</v>
          </cell>
          <cell r="C6482" t="str">
            <v>Items</v>
          </cell>
          <cell r="D6482">
            <v>30.3</v>
          </cell>
          <cell r="E6482" t="str">
            <v>38</v>
          </cell>
          <cell r="F6482" t="str">
            <v>FERT</v>
          </cell>
          <cell r="G6482" t="str">
            <v>OTHER</v>
          </cell>
          <cell r="H6482" t="str">
            <v>S31</v>
          </cell>
          <cell r="I6482" t="str">
            <v>I</v>
          </cell>
          <cell r="J6482" t="str">
            <v>N</v>
          </cell>
          <cell r="K6482">
            <v>32706.12</v>
          </cell>
          <cell r="L6482" t="str">
            <v>VÉGAKNA.D630MM.H400D315</v>
          </cell>
        </row>
        <row r="6483">
          <cell r="A6483" t="str">
            <v>1EGYEDIKOMBI3M</v>
          </cell>
          <cell r="B6483">
            <v>808199</v>
          </cell>
          <cell r="C6483" t="str">
            <v>Items</v>
          </cell>
          <cell r="D6483">
            <v>202.57</v>
          </cell>
          <cell r="E6483" t="str">
            <v>38</v>
          </cell>
          <cell r="F6483" t="str">
            <v>FERT</v>
          </cell>
          <cell r="G6483" t="str">
            <v>OTHER</v>
          </cell>
          <cell r="H6483" t="str">
            <v>S31</v>
          </cell>
          <cell r="I6483" t="str">
            <v>N</v>
          </cell>
          <cell r="J6483" t="str">
            <v>N</v>
          </cell>
          <cell r="K6483">
            <v>172726</v>
          </cell>
          <cell r="L6483" t="str">
            <v>D100EGYEDIGYÁRTÁSÚKOMBI AKNA H300</v>
          </cell>
        </row>
        <row r="6484">
          <cell r="A6484" t="str">
            <v>KGEM110/1M-S.SN8</v>
          </cell>
          <cell r="B6484">
            <v>2895</v>
          </cell>
          <cell r="C6484" t="str">
            <v>Items</v>
          </cell>
          <cell r="D6484">
            <v>1.63</v>
          </cell>
          <cell r="E6484" t="str">
            <v>0F</v>
          </cell>
          <cell r="F6484" t="str">
            <v>FERT</v>
          </cell>
          <cell r="G6484" t="str">
            <v>PIPE</v>
          </cell>
          <cell r="H6484" t="str">
            <v>S29</v>
          </cell>
          <cell r="I6484" t="str">
            <v>I</v>
          </cell>
          <cell r="J6484" t="str">
            <v>N</v>
          </cell>
          <cell r="K6484">
            <v>614.66</v>
          </cell>
          <cell r="L6484" t="str">
            <v>TOK. SUPER CSAT.CSÖ 110X3.2X1000MM SN8</v>
          </cell>
        </row>
        <row r="6485">
          <cell r="A6485" t="str">
            <v>KGEM110/2M-S.SN8</v>
          </cell>
          <cell r="B6485">
            <v>5268</v>
          </cell>
          <cell r="C6485" t="str">
            <v>Items</v>
          </cell>
          <cell r="D6485">
            <v>3.13</v>
          </cell>
          <cell r="E6485" t="str">
            <v>0F</v>
          </cell>
          <cell r="F6485" t="str">
            <v>FERT</v>
          </cell>
          <cell r="G6485" t="str">
            <v>PIPE</v>
          </cell>
          <cell r="H6485" t="str">
            <v>S29</v>
          </cell>
          <cell r="I6485" t="str">
            <v>I</v>
          </cell>
          <cell r="J6485" t="str">
            <v>N</v>
          </cell>
          <cell r="K6485">
            <v>1125.93</v>
          </cell>
          <cell r="L6485" t="str">
            <v>TOK. SUPER CSAT.CSÖ 110X3.2X2000MM SN8</v>
          </cell>
        </row>
        <row r="6486">
          <cell r="A6486" t="str">
            <v>KGEM110/3M-S.SN8</v>
          </cell>
          <cell r="B6486">
            <v>7697</v>
          </cell>
          <cell r="C6486" t="str">
            <v>Items</v>
          </cell>
          <cell r="D6486">
            <v>4.62</v>
          </cell>
          <cell r="E6486" t="str">
            <v>0F</v>
          </cell>
          <cell r="F6486" t="str">
            <v>FERT</v>
          </cell>
          <cell r="G6486" t="str">
            <v>PIPE</v>
          </cell>
          <cell r="H6486" t="str">
            <v>S29</v>
          </cell>
          <cell r="I6486" t="str">
            <v>I</v>
          </cell>
          <cell r="J6486" t="str">
            <v>N</v>
          </cell>
          <cell r="K6486">
            <v>1645.59</v>
          </cell>
          <cell r="L6486" t="str">
            <v>TOK. SUPER CSAT.CSÖ 110X3.2X3000MM SN8</v>
          </cell>
        </row>
        <row r="6487">
          <cell r="A6487" t="str">
            <v>KGEM110/5M-S.SN8</v>
          </cell>
          <cell r="B6487">
            <v>12598</v>
          </cell>
          <cell r="C6487" t="str">
            <v>Items</v>
          </cell>
          <cell r="D6487">
            <v>7.62</v>
          </cell>
          <cell r="E6487" t="str">
            <v>0F</v>
          </cell>
          <cell r="F6487" t="str">
            <v>FERT</v>
          </cell>
          <cell r="G6487" t="str">
            <v>PIPE</v>
          </cell>
          <cell r="H6487" t="str">
            <v>S29</v>
          </cell>
          <cell r="I6487" t="str">
            <v>I</v>
          </cell>
          <cell r="J6487" t="str">
            <v>N</v>
          </cell>
          <cell r="K6487">
            <v>2696.43</v>
          </cell>
          <cell r="L6487" t="str">
            <v>TOK. SUPER CSAT.CSÖ 110X3.2X5000MM SN8</v>
          </cell>
        </row>
        <row r="6488">
          <cell r="A6488" t="str">
            <v>KGEM110/6M-S.SN8</v>
          </cell>
          <cell r="B6488">
            <v>14987</v>
          </cell>
          <cell r="C6488" t="str">
            <v>Items</v>
          </cell>
          <cell r="D6488">
            <v>9.11</v>
          </cell>
          <cell r="E6488" t="str">
            <v>0F</v>
          </cell>
          <cell r="F6488" t="str">
            <v>FERT</v>
          </cell>
          <cell r="G6488" t="str">
            <v>PIPE</v>
          </cell>
          <cell r="H6488" t="str">
            <v>S29</v>
          </cell>
          <cell r="I6488" t="str">
            <v>I</v>
          </cell>
          <cell r="J6488" t="str">
            <v>N</v>
          </cell>
          <cell r="K6488">
            <v>3208.61</v>
          </cell>
          <cell r="L6488" t="str">
            <v>TOK. SUPER CSAT.CSÖ 110X3.2X6000MM SN8</v>
          </cell>
        </row>
        <row r="6489">
          <cell r="A6489" t="str">
            <v>KGEM125/1M-S.SN8</v>
          </cell>
          <cell r="B6489">
            <v>3548</v>
          </cell>
          <cell r="C6489" t="str">
            <v>Items</v>
          </cell>
          <cell r="D6489">
            <v>1.83</v>
          </cell>
          <cell r="E6489" t="str">
            <v>0F</v>
          </cell>
          <cell r="F6489" t="str">
            <v>FERT</v>
          </cell>
          <cell r="G6489" t="str">
            <v>PIPE</v>
          </cell>
          <cell r="H6489" t="str">
            <v>S29</v>
          </cell>
          <cell r="I6489" t="str">
            <v>I</v>
          </cell>
          <cell r="J6489" t="str">
            <v>N</v>
          </cell>
          <cell r="K6489">
            <v>718.5</v>
          </cell>
          <cell r="L6489" t="str">
            <v>TOK. SUPER CSAT.CSÖ 125X3.7X1000MM SN8</v>
          </cell>
        </row>
        <row r="6490">
          <cell r="A6490" t="str">
            <v>KGEM125/2M-S.SN8</v>
          </cell>
          <cell r="B6490">
            <v>6463</v>
          </cell>
          <cell r="C6490" t="str">
            <v>Items</v>
          </cell>
          <cell r="D6490">
            <v>3.5</v>
          </cell>
          <cell r="E6490" t="str">
            <v>0F</v>
          </cell>
          <cell r="F6490" t="str">
            <v>FERT</v>
          </cell>
          <cell r="G6490" t="str">
            <v>PIPE</v>
          </cell>
          <cell r="H6490" t="str">
            <v>S29</v>
          </cell>
          <cell r="I6490" t="str">
            <v>I</v>
          </cell>
          <cell r="J6490" t="str">
            <v>N</v>
          </cell>
          <cell r="K6490">
            <v>1277.47</v>
          </cell>
          <cell r="L6490" t="str">
            <v>TOK. SUPER CSAT.CSÖ 125X3.7X2000MM SN8</v>
          </cell>
        </row>
        <row r="6491">
          <cell r="A6491" t="str">
            <v>KGEM125/3M-S.SN8</v>
          </cell>
          <cell r="B6491">
            <v>9394</v>
          </cell>
          <cell r="C6491" t="str">
            <v>Items</v>
          </cell>
          <cell r="D6491">
            <v>5.16</v>
          </cell>
          <cell r="E6491" t="str">
            <v>0F</v>
          </cell>
          <cell r="F6491" t="str">
            <v>FERT</v>
          </cell>
          <cell r="G6491" t="str">
            <v>PIPE</v>
          </cell>
          <cell r="H6491" t="str">
            <v>S29</v>
          </cell>
          <cell r="I6491" t="str">
            <v>I</v>
          </cell>
          <cell r="J6491" t="str">
            <v>N</v>
          </cell>
          <cell r="K6491">
            <v>1859.07</v>
          </cell>
          <cell r="L6491" t="str">
            <v>TOK. SUPER CSAT.CSÖ 125X3.7X3000MM SN8</v>
          </cell>
        </row>
        <row r="6492">
          <cell r="A6492" t="str">
            <v>KGEM125/5M-S.SN8</v>
          </cell>
          <cell r="B6492">
            <v>15443</v>
          </cell>
          <cell r="C6492" t="str">
            <v>Items</v>
          </cell>
          <cell r="D6492">
            <v>8.49</v>
          </cell>
          <cell r="E6492" t="str">
            <v>0F</v>
          </cell>
          <cell r="F6492" t="str">
            <v>FERT</v>
          </cell>
          <cell r="G6492" t="str">
            <v>PIPE</v>
          </cell>
          <cell r="H6492" t="str">
            <v>S29</v>
          </cell>
          <cell r="I6492" t="str">
            <v>I</v>
          </cell>
          <cell r="J6492" t="str">
            <v>N</v>
          </cell>
          <cell r="K6492">
            <v>3030.61</v>
          </cell>
          <cell r="L6492" t="str">
            <v>TOK. SUPER CSAT.CSÖ 125X3.7X5000MM SN8</v>
          </cell>
        </row>
        <row r="6493">
          <cell r="A6493" t="str">
            <v>KGEM125/6M-S.SN8</v>
          </cell>
          <cell r="B6493">
            <v>18280</v>
          </cell>
          <cell r="C6493" t="str">
            <v>Items</v>
          </cell>
          <cell r="D6493">
            <v>10.16</v>
          </cell>
          <cell r="E6493" t="str">
            <v>0F</v>
          </cell>
          <cell r="F6493" t="str">
            <v>FERT</v>
          </cell>
          <cell r="G6493" t="str">
            <v>PIPE</v>
          </cell>
          <cell r="H6493" t="str">
            <v>S29</v>
          </cell>
          <cell r="I6493" t="str">
            <v>I</v>
          </cell>
          <cell r="J6493" t="str">
            <v>N</v>
          </cell>
          <cell r="K6493">
            <v>3612.51</v>
          </cell>
          <cell r="L6493" t="str">
            <v>TOK. SUPER CSAT.CSÖ 125X3.7X6000MM SN8</v>
          </cell>
        </row>
        <row r="6494">
          <cell r="A6494" t="str">
            <v>KGEM160/1M-S.SN8</v>
          </cell>
          <cell r="B6494">
            <v>5571</v>
          </cell>
          <cell r="C6494" t="str">
            <v>Items</v>
          </cell>
          <cell r="D6494">
            <v>3.04</v>
          </cell>
          <cell r="E6494" t="str">
            <v>0F</v>
          </cell>
          <cell r="F6494" t="str">
            <v>FERT</v>
          </cell>
          <cell r="G6494" t="str">
            <v>PIPE</v>
          </cell>
          <cell r="H6494" t="str">
            <v>S29</v>
          </cell>
          <cell r="I6494" t="str">
            <v>I</v>
          </cell>
          <cell r="J6494" t="str">
            <v>N</v>
          </cell>
          <cell r="K6494">
            <v>1133.48</v>
          </cell>
          <cell r="L6494" t="str">
            <v>TOK. SUPER CSAT.CSÖ 160X4.7X1000MM SN8</v>
          </cell>
        </row>
        <row r="6495">
          <cell r="A6495" t="str">
            <v>KGEM160/2M-S.SN8</v>
          </cell>
          <cell r="B6495">
            <v>10050</v>
          </cell>
          <cell r="C6495" t="str">
            <v>Items</v>
          </cell>
          <cell r="D6495">
            <v>5.77</v>
          </cell>
          <cell r="E6495" t="str">
            <v>0F</v>
          </cell>
          <cell r="F6495" t="str">
            <v>FERT</v>
          </cell>
          <cell r="G6495" t="str">
            <v>PIPE</v>
          </cell>
          <cell r="H6495" t="str">
            <v>S29</v>
          </cell>
          <cell r="I6495" t="str">
            <v>I</v>
          </cell>
          <cell r="J6495" t="str">
            <v>N</v>
          </cell>
          <cell r="K6495">
            <v>2019.79</v>
          </cell>
          <cell r="L6495" t="str">
            <v>TOK. SUPER CSAT.CSÖ 160X4.7X2000MM SN8</v>
          </cell>
        </row>
        <row r="6496">
          <cell r="A6496" t="str">
            <v>KGEM160/3M-S.SN8</v>
          </cell>
          <cell r="B6496">
            <v>14407</v>
          </cell>
          <cell r="C6496" t="str">
            <v>Items</v>
          </cell>
          <cell r="D6496">
            <v>8.5</v>
          </cell>
          <cell r="E6496" t="str">
            <v>0F</v>
          </cell>
          <cell r="F6496" t="str">
            <v>FERT</v>
          </cell>
          <cell r="G6496" t="str">
            <v>PIPE</v>
          </cell>
          <cell r="H6496" t="str">
            <v>S29</v>
          </cell>
          <cell r="I6496" t="str">
            <v>I</v>
          </cell>
          <cell r="J6496" t="str">
            <v>N</v>
          </cell>
          <cell r="K6496">
            <v>2935.36</v>
          </cell>
          <cell r="L6496" t="str">
            <v>TOK. SUPER CSAT.CSÖ 160X4.7X3000MM SN8</v>
          </cell>
        </row>
        <row r="6497">
          <cell r="A6497" t="str">
            <v>KGEM160/5M-S.SN8</v>
          </cell>
          <cell r="B6497">
            <v>23136</v>
          </cell>
          <cell r="C6497" t="str">
            <v>Items</v>
          </cell>
          <cell r="D6497">
            <v>13.96</v>
          </cell>
          <cell r="E6497" t="str">
            <v>0F</v>
          </cell>
          <cell r="F6497" t="str">
            <v>FERT</v>
          </cell>
          <cell r="G6497" t="str">
            <v>PIPE</v>
          </cell>
          <cell r="H6497" t="str">
            <v>S29</v>
          </cell>
          <cell r="I6497" t="str">
            <v>I</v>
          </cell>
          <cell r="J6497" t="str">
            <v>N</v>
          </cell>
          <cell r="K6497">
            <v>4776.78</v>
          </cell>
          <cell r="L6497" t="str">
            <v>TOK. SUPER CSAT.CSÖ 160X4.7X5000MM SN8</v>
          </cell>
        </row>
        <row r="6498">
          <cell r="A6498" t="str">
            <v>KGEM160/6M-S.SN8</v>
          </cell>
          <cell r="B6498">
            <v>27759</v>
          </cell>
          <cell r="C6498" t="str">
            <v>Items</v>
          </cell>
          <cell r="D6498">
            <v>16.690000000000001</v>
          </cell>
          <cell r="E6498" t="str">
            <v>0F</v>
          </cell>
          <cell r="F6498" t="str">
            <v>FERT</v>
          </cell>
          <cell r="G6498" t="str">
            <v>PIPE</v>
          </cell>
          <cell r="H6498" t="str">
            <v>S29</v>
          </cell>
          <cell r="I6498" t="str">
            <v>I</v>
          </cell>
          <cell r="J6498" t="str">
            <v>N</v>
          </cell>
          <cell r="K6498">
            <v>5709.81</v>
          </cell>
          <cell r="L6498" t="str">
            <v>TOK. SUPER CSAT.CSÖ 160X4.7X6000MM SN8</v>
          </cell>
        </row>
        <row r="6499">
          <cell r="A6499" t="str">
            <v>KGEM200/1M-S.SN8</v>
          </cell>
          <cell r="B6499">
            <v>8561</v>
          </cell>
          <cell r="C6499" t="str">
            <v>Items</v>
          </cell>
          <cell r="D6499">
            <v>4.93</v>
          </cell>
          <cell r="E6499" t="str">
            <v>0F</v>
          </cell>
          <cell r="F6499" t="str">
            <v>FERT</v>
          </cell>
          <cell r="G6499" t="str">
            <v>PIPE</v>
          </cell>
          <cell r="H6499" t="str">
            <v>S29</v>
          </cell>
          <cell r="I6499" t="str">
            <v>I</v>
          </cell>
          <cell r="J6499" t="str">
            <v>N</v>
          </cell>
          <cell r="K6499">
            <v>1817.73</v>
          </cell>
          <cell r="L6499" t="str">
            <v>TOK. SUPER CSAT.CSÖ 200X5.9X1000MM SN8</v>
          </cell>
        </row>
        <row r="6500">
          <cell r="A6500" t="str">
            <v>KGEM200/2M-S.SN8</v>
          </cell>
          <cell r="B6500">
            <v>15463</v>
          </cell>
          <cell r="C6500" t="str">
            <v>Items</v>
          </cell>
          <cell r="D6500">
            <v>9.2799999999999994</v>
          </cell>
          <cell r="E6500" t="str">
            <v>0F</v>
          </cell>
          <cell r="F6500" t="str">
            <v>FERT</v>
          </cell>
          <cell r="G6500" t="str">
            <v>PIPE</v>
          </cell>
          <cell r="H6500" t="str">
            <v>S29</v>
          </cell>
          <cell r="I6500" t="str">
            <v>I</v>
          </cell>
          <cell r="J6500" t="str">
            <v>N</v>
          </cell>
          <cell r="K6500">
            <v>3229.35</v>
          </cell>
          <cell r="L6500" t="str">
            <v>TOK. SUPER CSAT.CSÖ 200X5.9X2000MM SN8</v>
          </cell>
        </row>
        <row r="6501">
          <cell r="A6501" t="str">
            <v>KGEM200/3M-S.SN8</v>
          </cell>
          <cell r="B6501">
            <v>22382</v>
          </cell>
          <cell r="C6501" t="str">
            <v>Items</v>
          </cell>
          <cell r="D6501">
            <v>13.64</v>
          </cell>
          <cell r="E6501" t="str">
            <v>0F</v>
          </cell>
          <cell r="F6501" t="str">
            <v>FERT</v>
          </cell>
          <cell r="G6501" t="str">
            <v>PIPE</v>
          </cell>
          <cell r="H6501" t="str">
            <v>S29</v>
          </cell>
          <cell r="I6501" t="str">
            <v>I</v>
          </cell>
          <cell r="J6501" t="str">
            <v>N</v>
          </cell>
          <cell r="K6501">
            <v>4684.74</v>
          </cell>
          <cell r="L6501" t="str">
            <v>TOK. SUPER CSAT.CSÖ 200X5.9X3000MM SN8</v>
          </cell>
        </row>
        <row r="6502">
          <cell r="A6502" t="str">
            <v>KGEM200/5M-S.SN8</v>
          </cell>
          <cell r="B6502">
            <v>35635</v>
          </cell>
          <cell r="C6502" t="str">
            <v>Items</v>
          </cell>
          <cell r="D6502">
            <v>22.36</v>
          </cell>
          <cell r="E6502" t="str">
            <v>0F</v>
          </cell>
          <cell r="F6502" t="str">
            <v>FERT</v>
          </cell>
          <cell r="G6502" t="str">
            <v>PIPE</v>
          </cell>
          <cell r="H6502" t="str">
            <v>S29</v>
          </cell>
          <cell r="I6502" t="str">
            <v>I</v>
          </cell>
          <cell r="J6502" t="str">
            <v>N</v>
          </cell>
          <cell r="K6502">
            <v>7630</v>
          </cell>
          <cell r="L6502" t="str">
            <v>TOK. SUPER CSAT.CSÖ 200X5.9X5000MM SN8</v>
          </cell>
        </row>
        <row r="6503">
          <cell r="A6503" t="str">
            <v>KGEM200/6M-S.SN8</v>
          </cell>
          <cell r="B6503">
            <v>42802</v>
          </cell>
          <cell r="C6503" t="str">
            <v>Items</v>
          </cell>
          <cell r="D6503">
            <v>26.72</v>
          </cell>
          <cell r="E6503" t="str">
            <v>0F</v>
          </cell>
          <cell r="F6503" t="str">
            <v>FERT</v>
          </cell>
          <cell r="G6503" t="str">
            <v>PIPE</v>
          </cell>
          <cell r="H6503" t="str">
            <v>S29</v>
          </cell>
          <cell r="I6503" t="str">
            <v>I</v>
          </cell>
          <cell r="J6503" t="str">
            <v>N</v>
          </cell>
          <cell r="K6503">
            <v>9091.9699999999993</v>
          </cell>
          <cell r="L6503" t="str">
            <v>TOK. SUPER CSAT.CSÖ 200X5.9X6000MM SN8</v>
          </cell>
        </row>
        <row r="6504">
          <cell r="A6504" t="str">
            <v>KGEM110/1M.SN8</v>
          </cell>
          <cell r="B6504">
            <v>3688</v>
          </cell>
          <cell r="C6504" t="str">
            <v>Items</v>
          </cell>
          <cell r="D6504">
            <v>1.89</v>
          </cell>
          <cell r="E6504" t="str">
            <v>0G</v>
          </cell>
          <cell r="F6504" t="str">
            <v>FERT</v>
          </cell>
          <cell r="G6504" t="str">
            <v>PIPE</v>
          </cell>
          <cell r="H6504" t="str">
            <v>S01</v>
          </cell>
          <cell r="I6504" t="str">
            <v>I</v>
          </cell>
          <cell r="J6504" t="str">
            <v>N</v>
          </cell>
          <cell r="K6504">
            <v>744</v>
          </cell>
          <cell r="L6504" t="str">
            <v>TOK.CSAT.CSO 110X3.2X1000MM SN8 MSZEN 1401</v>
          </cell>
        </row>
        <row r="6505">
          <cell r="A6505" t="str">
            <v>KGEM110/2M.SN8</v>
          </cell>
          <cell r="B6505">
            <v>6533</v>
          </cell>
          <cell r="C6505" t="str">
            <v>Items</v>
          </cell>
          <cell r="D6505">
            <v>3.63</v>
          </cell>
          <cell r="E6505" t="str">
            <v>0G</v>
          </cell>
          <cell r="F6505" t="str">
            <v>FERT</v>
          </cell>
          <cell r="G6505" t="str">
            <v>PIPE</v>
          </cell>
          <cell r="H6505" t="str">
            <v>S01</v>
          </cell>
          <cell r="I6505" t="str">
            <v>I</v>
          </cell>
          <cell r="J6505" t="str">
            <v>N</v>
          </cell>
          <cell r="K6505">
            <v>1337</v>
          </cell>
          <cell r="L6505" t="str">
            <v>TOK.CSAT.CSO 110X3.2X2000MM SN8 MSZEN 1401</v>
          </cell>
        </row>
        <row r="6506">
          <cell r="A6506" t="str">
            <v>KGEM110/3M.SN8</v>
          </cell>
          <cell r="B6506">
            <v>9596</v>
          </cell>
          <cell r="C6506" t="str">
            <v>Items</v>
          </cell>
          <cell r="D6506">
            <v>5.36</v>
          </cell>
          <cell r="E6506" t="str">
            <v>0G</v>
          </cell>
          <cell r="F6506" t="str">
            <v>FERT</v>
          </cell>
          <cell r="G6506" t="str">
            <v>PIPE</v>
          </cell>
          <cell r="H6506" t="str">
            <v>S01</v>
          </cell>
          <cell r="I6506" t="str">
            <v>I</v>
          </cell>
          <cell r="J6506" t="str">
            <v>N</v>
          </cell>
          <cell r="K6506">
            <v>1970</v>
          </cell>
          <cell r="L6506" t="str">
            <v>TOK.CSAT.CSO 110X3.2X3000MM SN8 MSZEN 1401</v>
          </cell>
        </row>
        <row r="6507">
          <cell r="A6507" t="str">
            <v>KGEM110/5M.SN8</v>
          </cell>
          <cell r="B6507">
            <v>15729</v>
          </cell>
          <cell r="C6507" t="str">
            <v>Items</v>
          </cell>
          <cell r="D6507">
            <v>8.83</v>
          </cell>
          <cell r="E6507" t="str">
            <v>0G</v>
          </cell>
          <cell r="F6507" t="str">
            <v>FERT</v>
          </cell>
          <cell r="G6507" t="str">
            <v>PIPE</v>
          </cell>
          <cell r="H6507" t="str">
            <v>S01</v>
          </cell>
          <cell r="I6507" t="str">
            <v>I</v>
          </cell>
          <cell r="J6507" t="str">
            <v>N</v>
          </cell>
          <cell r="K6507">
            <v>3231</v>
          </cell>
          <cell r="L6507" t="str">
            <v>TOK.CSAT.CSO 110X3.2X5000MM SN8 MSZEN 1401</v>
          </cell>
        </row>
        <row r="6508">
          <cell r="A6508" t="str">
            <v>KGEM110/6M.SN8</v>
          </cell>
          <cell r="B6508">
            <v>18765</v>
          </cell>
          <cell r="C6508" t="str">
            <v>Items</v>
          </cell>
          <cell r="D6508">
            <v>10.56</v>
          </cell>
          <cell r="E6508" t="str">
            <v>0G</v>
          </cell>
          <cell r="F6508" t="str">
            <v>FERT</v>
          </cell>
          <cell r="G6508" t="str">
            <v>PIPE</v>
          </cell>
          <cell r="H6508" t="str">
            <v>S01</v>
          </cell>
          <cell r="I6508" t="str">
            <v>I</v>
          </cell>
          <cell r="J6508" t="str">
            <v>N</v>
          </cell>
          <cell r="K6508">
            <v>3855</v>
          </cell>
          <cell r="L6508" t="str">
            <v>TOK.CSAT.CSŐ 110X3.2X6000MM SN8 MSZEN 1401</v>
          </cell>
        </row>
        <row r="6509">
          <cell r="A6509" t="str">
            <v>KGEM125/1M.SN8</v>
          </cell>
          <cell r="B6509">
            <v>4938</v>
          </cell>
          <cell r="C6509" t="str">
            <v>Items</v>
          </cell>
          <cell r="D6509">
            <v>2.48</v>
          </cell>
          <cell r="E6509" t="str">
            <v>0G</v>
          </cell>
          <cell r="F6509" t="str">
            <v>FERT</v>
          </cell>
          <cell r="G6509" t="str">
            <v>PIPE</v>
          </cell>
          <cell r="H6509" t="str">
            <v>S01</v>
          </cell>
          <cell r="I6509" t="str">
            <v>I</v>
          </cell>
          <cell r="J6509" t="str">
            <v>N</v>
          </cell>
          <cell r="K6509">
            <v>991</v>
          </cell>
          <cell r="L6509" t="str">
            <v>TOK.CSAT.CSO 125X3.7X1000MM SN8 MSZEN1401</v>
          </cell>
        </row>
        <row r="6510">
          <cell r="A6510" t="str">
            <v>KGEM125/2M.SN8</v>
          </cell>
          <cell r="B6510">
            <v>8632</v>
          </cell>
          <cell r="C6510" t="str">
            <v>Items</v>
          </cell>
          <cell r="D6510">
            <v>4.74</v>
          </cell>
          <cell r="E6510" t="str">
            <v>0G</v>
          </cell>
          <cell r="F6510" t="str">
            <v>FERT</v>
          </cell>
          <cell r="G6510" t="str">
            <v>PIPE</v>
          </cell>
          <cell r="H6510" t="str">
            <v>S01</v>
          </cell>
          <cell r="I6510" t="str">
            <v>I</v>
          </cell>
          <cell r="J6510" t="str">
            <v>N</v>
          </cell>
          <cell r="K6510">
            <v>1764</v>
          </cell>
          <cell r="L6510" t="str">
            <v>TOK.CSAT.CSO 125X3.7X2000MM SN8 MSZEN1401</v>
          </cell>
        </row>
        <row r="6511">
          <cell r="A6511" t="str">
            <v>KGEM125/3M.SN8</v>
          </cell>
          <cell r="B6511">
            <v>12583</v>
          </cell>
          <cell r="C6511" t="str">
            <v>Items</v>
          </cell>
          <cell r="D6511">
            <v>7</v>
          </cell>
          <cell r="E6511" t="str">
            <v>0G</v>
          </cell>
          <cell r="F6511" t="str">
            <v>FERT</v>
          </cell>
          <cell r="G6511" t="str">
            <v>PIPE</v>
          </cell>
          <cell r="H6511" t="str">
            <v>S01</v>
          </cell>
          <cell r="I6511" t="str">
            <v>I</v>
          </cell>
          <cell r="J6511" t="str">
            <v>N</v>
          </cell>
          <cell r="K6511">
            <v>2578</v>
          </cell>
          <cell r="L6511" t="str">
            <v>TOK.CSAT.CSO 125X3.7X3000MM SN8 MSZEN1401</v>
          </cell>
        </row>
        <row r="6512">
          <cell r="A6512" t="str">
            <v>KGEM125/5M.SN8</v>
          </cell>
          <cell r="B6512">
            <v>20593</v>
          </cell>
          <cell r="C6512" t="str">
            <v>Items</v>
          </cell>
          <cell r="D6512">
            <v>11.52</v>
          </cell>
          <cell r="E6512" t="str">
            <v>0G</v>
          </cell>
          <cell r="F6512" t="str">
            <v>FERT</v>
          </cell>
          <cell r="G6512" t="str">
            <v>PIPE</v>
          </cell>
          <cell r="H6512" t="str">
            <v>S01</v>
          </cell>
          <cell r="I6512" t="str">
            <v>I</v>
          </cell>
          <cell r="J6512" t="str">
            <v>N</v>
          </cell>
          <cell r="K6512">
            <v>4214</v>
          </cell>
          <cell r="L6512" t="str">
            <v>TOK.CSAT.CSO 125X3.7X5000MM SN8 MSZEN1401</v>
          </cell>
        </row>
        <row r="6513">
          <cell r="A6513" t="str">
            <v>KGEM125/6M.SN8</v>
          </cell>
          <cell r="B6513">
            <v>24549</v>
          </cell>
          <cell r="C6513" t="str">
            <v>Items</v>
          </cell>
          <cell r="D6513">
            <v>13.78</v>
          </cell>
          <cell r="E6513" t="str">
            <v>0G</v>
          </cell>
          <cell r="F6513" t="str">
            <v>FERT</v>
          </cell>
          <cell r="G6513" t="str">
            <v>PIPE</v>
          </cell>
          <cell r="H6513" t="str">
            <v>S01</v>
          </cell>
          <cell r="I6513" t="str">
            <v>I</v>
          </cell>
          <cell r="J6513" t="str">
            <v>N</v>
          </cell>
          <cell r="K6513">
            <v>5028</v>
          </cell>
          <cell r="L6513" t="str">
            <v>TOK.CSAT.CSO 125X3.7X6000MM SN8 MSZEN1401</v>
          </cell>
        </row>
        <row r="6514">
          <cell r="A6514" t="str">
            <v>KGEM160/1M.SN8</v>
          </cell>
          <cell r="B6514">
            <v>7525</v>
          </cell>
          <cell r="C6514" t="str">
            <v>Items</v>
          </cell>
          <cell r="D6514">
            <v>4.07</v>
          </cell>
          <cell r="E6514" t="str">
            <v>0G</v>
          </cell>
          <cell r="F6514" t="str">
            <v>FERT</v>
          </cell>
          <cell r="G6514" t="str">
            <v>PIPE</v>
          </cell>
          <cell r="H6514" t="str">
            <v>S01</v>
          </cell>
          <cell r="I6514" t="str">
            <v>I</v>
          </cell>
          <cell r="J6514" t="str">
            <v>N</v>
          </cell>
          <cell r="K6514">
            <v>1634</v>
          </cell>
          <cell r="L6514" t="str">
            <v>TOK.CSAT.CSO 160X4.7X1000MM SN8 MSZEN1401</v>
          </cell>
        </row>
        <row r="6515">
          <cell r="A6515" t="str">
            <v>KGEM160/2M.SN8</v>
          </cell>
          <cell r="B6515">
            <v>13149</v>
          </cell>
          <cell r="C6515" t="str">
            <v>Items</v>
          </cell>
          <cell r="D6515">
            <v>7.82</v>
          </cell>
          <cell r="E6515" t="str">
            <v>0G</v>
          </cell>
          <cell r="F6515" t="str">
            <v>FERT</v>
          </cell>
          <cell r="G6515" t="str">
            <v>PIPE</v>
          </cell>
          <cell r="H6515" t="str">
            <v>S01</v>
          </cell>
          <cell r="I6515" t="str">
            <v>I</v>
          </cell>
          <cell r="J6515" t="str">
            <v>N</v>
          </cell>
          <cell r="K6515">
            <v>2901</v>
          </cell>
          <cell r="L6515" t="str">
            <v>TOK.CSAT.CSO 160X4.7X2000MM SN8 MSZEN1401</v>
          </cell>
        </row>
        <row r="6516">
          <cell r="A6516" t="str">
            <v>KGEM160/3M.SN8</v>
          </cell>
          <cell r="B6516">
            <v>19171</v>
          </cell>
          <cell r="C6516" t="str">
            <v>Items</v>
          </cell>
          <cell r="D6516">
            <v>11.52</v>
          </cell>
          <cell r="E6516" t="str">
            <v>0G</v>
          </cell>
          <cell r="F6516" t="str">
            <v>FERT</v>
          </cell>
          <cell r="G6516" t="str">
            <v>PIPE</v>
          </cell>
          <cell r="H6516" t="str">
            <v>S01</v>
          </cell>
          <cell r="I6516" t="str">
            <v>I</v>
          </cell>
          <cell r="J6516" t="str">
            <v>N</v>
          </cell>
          <cell r="K6516">
            <v>4233.5</v>
          </cell>
          <cell r="L6516" t="str">
            <v>TOK.CSAT.CSO 160X4.7X3000MM SN8 MSZEN1401</v>
          </cell>
        </row>
        <row r="6517">
          <cell r="A6517" t="str">
            <v>KGEM160/5M.SN8</v>
          </cell>
          <cell r="B6517">
            <v>31255</v>
          </cell>
          <cell r="C6517" t="str">
            <v>Items</v>
          </cell>
          <cell r="D6517">
            <v>18.920000000000002</v>
          </cell>
          <cell r="E6517" t="str">
            <v>0G</v>
          </cell>
          <cell r="F6517" t="str">
            <v>FERT</v>
          </cell>
          <cell r="G6517" t="str">
            <v>PIPE</v>
          </cell>
          <cell r="H6517" t="str">
            <v>S01</v>
          </cell>
          <cell r="I6517" t="str">
            <v>I</v>
          </cell>
          <cell r="J6517" t="str">
            <v>N</v>
          </cell>
          <cell r="K6517">
            <v>6910</v>
          </cell>
          <cell r="L6517" t="str">
            <v>TOK.CSAT.CSO 160X4.7X5000MM SN8 MSZEN1401</v>
          </cell>
        </row>
        <row r="6518">
          <cell r="A6518" t="str">
            <v>KGEM160/6M.SN8</v>
          </cell>
          <cell r="B6518">
            <v>37344</v>
          </cell>
          <cell r="C6518" t="str">
            <v>Items</v>
          </cell>
          <cell r="D6518">
            <v>22.62</v>
          </cell>
          <cell r="E6518" t="str">
            <v>0G</v>
          </cell>
          <cell r="F6518" t="str">
            <v>FERT</v>
          </cell>
          <cell r="G6518" t="str">
            <v>PIPE</v>
          </cell>
          <cell r="H6518" t="str">
            <v>S01</v>
          </cell>
          <cell r="I6518" t="str">
            <v>I</v>
          </cell>
          <cell r="J6518" t="str">
            <v>N</v>
          </cell>
          <cell r="K6518">
            <v>8260</v>
          </cell>
          <cell r="L6518" t="str">
            <v>TOK.CSAT.CSO 160X4.7X6000MM SN8 MSZEN1401</v>
          </cell>
        </row>
        <row r="6519">
          <cell r="A6519" t="str">
            <v>KGEM200/1M.SN8</v>
          </cell>
          <cell r="B6519">
            <v>11646</v>
          </cell>
          <cell r="C6519" t="str">
            <v>Items</v>
          </cell>
          <cell r="D6519">
            <v>6.53</v>
          </cell>
          <cell r="E6519" t="str">
            <v>0G</v>
          </cell>
          <cell r="F6519" t="str">
            <v>FERT</v>
          </cell>
          <cell r="G6519" t="str">
            <v>PIPE</v>
          </cell>
          <cell r="H6519" t="str">
            <v>S01</v>
          </cell>
          <cell r="I6519" t="str">
            <v>I</v>
          </cell>
          <cell r="J6519" t="str">
            <v>N</v>
          </cell>
          <cell r="K6519">
            <v>2524</v>
          </cell>
          <cell r="L6519" t="str">
            <v>TOK.CSAT.CSO 200X5.9X1000MM SN8 MSZEN1401</v>
          </cell>
        </row>
        <row r="6520">
          <cell r="A6520" t="str">
            <v>KGEM200/2M.SN8</v>
          </cell>
          <cell r="B6520">
            <v>20299</v>
          </cell>
          <cell r="C6520" t="str">
            <v>Items</v>
          </cell>
          <cell r="D6520">
            <v>12.32</v>
          </cell>
          <cell r="E6520" t="str">
            <v>0G</v>
          </cell>
          <cell r="F6520" t="str">
            <v>FERT</v>
          </cell>
          <cell r="G6520" t="str">
            <v>PIPE</v>
          </cell>
          <cell r="H6520" t="str">
            <v>S01</v>
          </cell>
          <cell r="I6520" t="str">
            <v>I</v>
          </cell>
          <cell r="J6520" t="str">
            <v>N</v>
          </cell>
          <cell r="K6520">
            <v>4449</v>
          </cell>
          <cell r="L6520" t="str">
            <v>TOK.CSAT.CSO 200X5.9X2000MM SN8 MSZEN1401</v>
          </cell>
        </row>
        <row r="6521">
          <cell r="A6521" t="str">
            <v>KGEM200/3M.SN8</v>
          </cell>
          <cell r="B6521">
            <v>29563</v>
          </cell>
          <cell r="C6521" t="str">
            <v>Items</v>
          </cell>
          <cell r="D6521">
            <v>18.100000000000001</v>
          </cell>
          <cell r="E6521" t="str">
            <v>0G</v>
          </cell>
          <cell r="F6521" t="str">
            <v>FERT</v>
          </cell>
          <cell r="G6521" t="str">
            <v>PIPE</v>
          </cell>
          <cell r="H6521" t="str">
            <v>S01</v>
          </cell>
          <cell r="I6521" t="str">
            <v>I</v>
          </cell>
          <cell r="J6521" t="str">
            <v>N</v>
          </cell>
          <cell r="K6521">
            <v>6493</v>
          </cell>
          <cell r="L6521" t="str">
            <v>TOK.CSAT.CSO 200X5.9X3000MM SN8 MSZEN1401</v>
          </cell>
        </row>
        <row r="6522">
          <cell r="A6522" t="str">
            <v>KGEM200/5M.SN8</v>
          </cell>
          <cell r="B6522">
            <v>48137</v>
          </cell>
          <cell r="C6522" t="str">
            <v>Items</v>
          </cell>
          <cell r="D6522">
            <v>29.66</v>
          </cell>
          <cell r="E6522" t="str">
            <v>0G</v>
          </cell>
          <cell r="F6522" t="str">
            <v>FERT</v>
          </cell>
          <cell r="G6522" t="str">
            <v>PIPE</v>
          </cell>
          <cell r="H6522" t="str">
            <v>S01</v>
          </cell>
          <cell r="I6522" t="str">
            <v>I</v>
          </cell>
          <cell r="J6522" t="str">
            <v>N</v>
          </cell>
          <cell r="K6522">
            <v>10581</v>
          </cell>
          <cell r="L6522" t="str">
            <v>TOK.CSAT.CSO 200X5.9X5000MM SN8 MSZEN1401</v>
          </cell>
        </row>
        <row r="6523">
          <cell r="A6523" t="str">
            <v>KGEM200/6M.SN8</v>
          </cell>
          <cell r="B6523">
            <v>57409</v>
          </cell>
          <cell r="C6523" t="str">
            <v>Items</v>
          </cell>
          <cell r="D6523">
            <v>35.44</v>
          </cell>
          <cell r="E6523" t="str">
            <v>0G</v>
          </cell>
          <cell r="F6523" t="str">
            <v>FERT</v>
          </cell>
          <cell r="G6523" t="str">
            <v>PIPE</v>
          </cell>
          <cell r="H6523" t="str">
            <v>S01</v>
          </cell>
          <cell r="I6523" t="str">
            <v>I</v>
          </cell>
          <cell r="J6523" t="str">
            <v>N</v>
          </cell>
          <cell r="K6523">
            <v>12621</v>
          </cell>
          <cell r="L6523" t="str">
            <v>TOK.CSAT.CSO 200X5.9X6000MM SN8 MSZEN1401</v>
          </cell>
        </row>
        <row r="6524">
          <cell r="A6524" t="str">
            <v>KGGL315/6MS.SN2F</v>
          </cell>
          <cell r="B6524">
            <v>66316</v>
          </cell>
          <cell r="C6524" t="str">
            <v>Items</v>
          </cell>
          <cell r="D6524">
            <v>47.46</v>
          </cell>
          <cell r="E6524" t="str">
            <v>29</v>
          </cell>
          <cell r="F6524" t="str">
            <v>FERT</v>
          </cell>
          <cell r="G6524" t="str">
            <v>PIPE</v>
          </cell>
          <cell r="H6524" t="str">
            <v>S29</v>
          </cell>
          <cell r="I6524" t="str">
            <v>I</v>
          </cell>
          <cell r="J6524" t="str">
            <v>N</v>
          </cell>
          <cell r="K6524">
            <v>16276.51</v>
          </cell>
          <cell r="L6524" t="str">
            <v>FELSZALLOCSÖ TISZT.NYILASHOZ SN2</v>
          </cell>
        </row>
        <row r="6525">
          <cell r="A6525" t="str">
            <v>KGGL200/6MS.SN2F</v>
          </cell>
          <cell r="B6525">
            <v>25690</v>
          </cell>
          <cell r="C6525" t="str">
            <v>Items</v>
          </cell>
          <cell r="D6525">
            <v>19.05</v>
          </cell>
          <cell r="E6525" t="str">
            <v>29</v>
          </cell>
          <cell r="F6525" t="str">
            <v>FERT</v>
          </cell>
          <cell r="G6525" t="str">
            <v>PIPE</v>
          </cell>
          <cell r="H6525" t="str">
            <v>S29</v>
          </cell>
          <cell r="I6525" t="str">
            <v>I</v>
          </cell>
          <cell r="J6525" t="str">
            <v>N</v>
          </cell>
          <cell r="K6525">
            <v>6478.22</v>
          </cell>
          <cell r="L6525" t="str">
            <v>FELSZALLOCSÖ TISZT.NYILASHOZ SN2</v>
          </cell>
        </row>
        <row r="6526">
          <cell r="A6526" t="str">
            <v>KGGL315/0.9SSN2F</v>
          </cell>
          <cell r="B6526">
            <v>13004</v>
          </cell>
          <cell r="C6526" t="str">
            <v>Items</v>
          </cell>
          <cell r="D6526">
            <v>7.14</v>
          </cell>
          <cell r="E6526" t="str">
            <v>29</v>
          </cell>
          <cell r="F6526" t="str">
            <v>FERT</v>
          </cell>
          <cell r="G6526" t="str">
            <v>PIPE</v>
          </cell>
          <cell r="H6526" t="str">
            <v>S29</v>
          </cell>
          <cell r="I6526" t="str">
            <v>N</v>
          </cell>
          <cell r="J6526" t="str">
            <v>N</v>
          </cell>
          <cell r="K6526">
            <v>2181.19</v>
          </cell>
          <cell r="L6526" t="str">
            <v>FELSZALLOCSÖ TISZT.NYILASHOZ SN2</v>
          </cell>
        </row>
        <row r="6527">
          <cell r="A6527" t="str">
            <v>NA080BORDCSO.100M</v>
          </cell>
          <cell r="B6527">
            <v>771</v>
          </cell>
          <cell r="C6527" t="str">
            <v>Meter</v>
          </cell>
          <cell r="D6527">
            <v>0.28000000000000003</v>
          </cell>
          <cell r="E6527" t="str">
            <v>21</v>
          </cell>
          <cell r="F6527" t="str">
            <v>FERT</v>
          </cell>
          <cell r="G6527" t="str">
            <v>PIPE</v>
          </cell>
          <cell r="H6527" t="str">
            <v>S21</v>
          </cell>
          <cell r="I6527" t="str">
            <v>I</v>
          </cell>
          <cell r="J6527" t="str">
            <v>N</v>
          </cell>
          <cell r="K6527">
            <v>154.75</v>
          </cell>
          <cell r="L6527" t="str">
            <v>PVC-U BORDAZOTT PERFORALT DRENCSÖ MSZE9989</v>
          </cell>
        </row>
        <row r="6528">
          <cell r="A6528" t="str">
            <v>NA100BORDCSO.100M</v>
          </cell>
          <cell r="B6528">
            <v>1105</v>
          </cell>
          <cell r="C6528" t="str">
            <v>Meter</v>
          </cell>
          <cell r="D6528">
            <v>0.41</v>
          </cell>
          <cell r="E6528" t="str">
            <v>21</v>
          </cell>
          <cell r="F6528" t="str">
            <v>FERT</v>
          </cell>
          <cell r="G6528" t="str">
            <v>PIPE</v>
          </cell>
          <cell r="H6528" t="str">
            <v>S21</v>
          </cell>
          <cell r="I6528" t="str">
            <v>I</v>
          </cell>
          <cell r="J6528" t="str">
            <v>N</v>
          </cell>
          <cell r="K6528">
            <v>218.27</v>
          </cell>
          <cell r="L6528" t="str">
            <v>PVC-U BORDAZOTT PERFORALT DRENCSÖ MSZE9989</v>
          </cell>
        </row>
        <row r="6529">
          <cell r="A6529" t="str">
            <v>NA050BORDCSO.250M</v>
          </cell>
          <cell r="B6529">
            <v>422</v>
          </cell>
          <cell r="C6529" t="str">
            <v>Meter</v>
          </cell>
          <cell r="D6529">
            <v>0.16</v>
          </cell>
          <cell r="E6529" t="str">
            <v>21</v>
          </cell>
          <cell r="F6529" t="str">
            <v>FERT</v>
          </cell>
          <cell r="G6529" t="str">
            <v>PIPE</v>
          </cell>
          <cell r="H6529" t="str">
            <v>S21</v>
          </cell>
          <cell r="I6529" t="str">
            <v>I</v>
          </cell>
          <cell r="J6529" t="str">
            <v>N</v>
          </cell>
          <cell r="K6529">
            <v>88</v>
          </cell>
          <cell r="L6529" t="str">
            <v>PVC-U BORDAZOTT PERFORALT DRENCSÖ MSZE9989</v>
          </cell>
        </row>
        <row r="6530">
          <cell r="A6530" t="str">
            <v>PE-T032X2100F</v>
          </cell>
          <cell r="B6530">
            <v>430</v>
          </cell>
          <cell r="C6530" t="str">
            <v>Meter</v>
          </cell>
          <cell r="D6530">
            <v>0.18</v>
          </cell>
          <cell r="E6530" t="str">
            <v>18</v>
          </cell>
          <cell r="F6530" t="str">
            <v>FERT</v>
          </cell>
          <cell r="G6530" t="str">
            <v>PIPE</v>
          </cell>
          <cell r="H6530" t="str">
            <v>S18</v>
          </cell>
          <cell r="I6530" t="str">
            <v>I</v>
          </cell>
          <cell r="J6530" t="str">
            <v>N</v>
          </cell>
          <cell r="K6530">
            <v>83.85</v>
          </cell>
          <cell r="L6530" t="str">
            <v>PE KABELVEDÖ CSÖ 32X2.0MM/300M</v>
          </cell>
        </row>
        <row r="6531">
          <cell r="A6531" t="str">
            <v>PE-T032X2100P</v>
          </cell>
          <cell r="B6531">
            <v>430</v>
          </cell>
          <cell r="C6531" t="str">
            <v>Meter</v>
          </cell>
          <cell r="D6531">
            <v>0.18</v>
          </cell>
          <cell r="E6531" t="str">
            <v>18</v>
          </cell>
          <cell r="F6531" t="str">
            <v>FERT</v>
          </cell>
          <cell r="G6531" t="str">
            <v>PIPE</v>
          </cell>
          <cell r="H6531" t="str">
            <v>S18</v>
          </cell>
          <cell r="I6531" t="str">
            <v>I</v>
          </cell>
          <cell r="J6531" t="str">
            <v>N</v>
          </cell>
          <cell r="K6531">
            <v>83.75</v>
          </cell>
          <cell r="L6531" t="str">
            <v>PE KABELVEDÖ CSÖ 32X2.0MM/300M</v>
          </cell>
        </row>
        <row r="6532">
          <cell r="A6532" t="str">
            <v>PE-T032X2200M</v>
          </cell>
          <cell r="B6532">
            <v>430</v>
          </cell>
          <cell r="C6532" t="str">
            <v>Meter</v>
          </cell>
          <cell r="D6532">
            <v>0.18</v>
          </cell>
          <cell r="E6532" t="str">
            <v>18</v>
          </cell>
          <cell r="F6532" t="str">
            <v>FERT</v>
          </cell>
          <cell r="G6532" t="str">
            <v>PIPE</v>
          </cell>
          <cell r="H6532" t="str">
            <v>S18</v>
          </cell>
          <cell r="I6532" t="str">
            <v>I</v>
          </cell>
          <cell r="J6532" t="str">
            <v>N</v>
          </cell>
          <cell r="K6532">
            <v>83.5</v>
          </cell>
          <cell r="L6532" t="str">
            <v>PE KABELVEDÖ CSÖ 32X2.0MM/300M</v>
          </cell>
        </row>
        <row r="6533">
          <cell r="A6533" t="str">
            <v>PE-T040X3100S</v>
          </cell>
          <cell r="B6533">
            <v>799</v>
          </cell>
          <cell r="C6533" t="str">
            <v>Meter</v>
          </cell>
          <cell r="D6533">
            <v>0.34</v>
          </cell>
          <cell r="E6533" t="str">
            <v>18</v>
          </cell>
          <cell r="F6533" t="str">
            <v>FERT</v>
          </cell>
          <cell r="G6533" t="str">
            <v>PIPE</v>
          </cell>
          <cell r="H6533" t="str">
            <v>S18</v>
          </cell>
          <cell r="I6533" t="str">
            <v>I</v>
          </cell>
          <cell r="J6533" t="str">
            <v>N</v>
          </cell>
          <cell r="K6533">
            <v>118.39</v>
          </cell>
          <cell r="L6533" t="str">
            <v>PE KABELVEDÖ CSÖ 40X3.0MM/300M</v>
          </cell>
        </row>
        <row r="6534">
          <cell r="A6534" t="str">
            <v>PE-T040X312S</v>
          </cell>
          <cell r="B6534">
            <v>799</v>
          </cell>
          <cell r="C6534" t="str">
            <v>Meter</v>
          </cell>
          <cell r="D6534">
            <v>0.34</v>
          </cell>
          <cell r="E6534" t="str">
            <v>18</v>
          </cell>
          <cell r="F6534" t="str">
            <v>FERT</v>
          </cell>
          <cell r="G6534" t="str">
            <v>PIPE</v>
          </cell>
          <cell r="H6534" t="str">
            <v>S18</v>
          </cell>
          <cell r="I6534" t="str">
            <v>I</v>
          </cell>
          <cell r="J6534" t="str">
            <v>N</v>
          </cell>
          <cell r="K6534">
            <v>130</v>
          </cell>
          <cell r="L6534" t="str">
            <v>PE KABELVEDÖ CSÖ 40X3.0MM/300M</v>
          </cell>
        </row>
        <row r="6535">
          <cell r="A6535" t="str">
            <v>PE-T040X3200M</v>
          </cell>
          <cell r="B6535">
            <v>799</v>
          </cell>
          <cell r="C6535" t="str">
            <v>Meter</v>
          </cell>
          <cell r="D6535">
            <v>0.34</v>
          </cell>
          <cell r="E6535" t="str">
            <v>18</v>
          </cell>
          <cell r="F6535" t="str">
            <v>FERT</v>
          </cell>
          <cell r="G6535" t="str">
            <v>PIPE</v>
          </cell>
          <cell r="H6535" t="str">
            <v>S18</v>
          </cell>
          <cell r="I6535" t="str">
            <v>I</v>
          </cell>
          <cell r="J6535" t="str">
            <v>N</v>
          </cell>
          <cell r="K6535">
            <v>145.91</v>
          </cell>
          <cell r="L6535" t="str">
            <v>PE KABELVEDÖ CSÖ 40X3.0MM/300M</v>
          </cell>
        </row>
        <row r="6536">
          <cell r="A6536" t="str">
            <v>PE-T040X3200F</v>
          </cell>
          <cell r="B6536">
            <v>799</v>
          </cell>
          <cell r="C6536" t="str">
            <v>Meter</v>
          </cell>
          <cell r="D6536">
            <v>0.34</v>
          </cell>
          <cell r="E6536" t="str">
            <v>18</v>
          </cell>
          <cell r="F6536" t="str">
            <v>FERT</v>
          </cell>
          <cell r="G6536" t="str">
            <v>PIPE</v>
          </cell>
          <cell r="H6536" t="str">
            <v>S18</v>
          </cell>
          <cell r="I6536" t="str">
            <v>I</v>
          </cell>
          <cell r="J6536" t="str">
            <v>N</v>
          </cell>
          <cell r="K6536">
            <v>118.27</v>
          </cell>
          <cell r="L6536" t="str">
            <v>PE KABELVEDÖ CSÖ 40X3.0MM/300M</v>
          </cell>
        </row>
        <row r="6537">
          <cell r="A6537" t="str">
            <v>PE-T040X3300F</v>
          </cell>
          <cell r="B6537">
            <v>854</v>
          </cell>
          <cell r="C6537" t="str">
            <v>Meter</v>
          </cell>
          <cell r="D6537">
            <v>0.34</v>
          </cell>
          <cell r="E6537" t="str">
            <v>18</v>
          </cell>
          <cell r="F6537" t="str">
            <v>FERT</v>
          </cell>
          <cell r="G6537" t="str">
            <v>PIPE</v>
          </cell>
          <cell r="H6537" t="str">
            <v>S18</v>
          </cell>
          <cell r="I6537" t="str">
            <v>I</v>
          </cell>
          <cell r="J6537" t="str">
            <v>N</v>
          </cell>
          <cell r="K6537">
            <v>136.38</v>
          </cell>
          <cell r="L6537" t="str">
            <v>PE KABELVEDÖ CSÖ 40X3.0MM/300M</v>
          </cell>
        </row>
        <row r="6538">
          <cell r="A6538" t="str">
            <v>PE-T040X3300FEK</v>
          </cell>
          <cell r="B6538">
            <v>799</v>
          </cell>
          <cell r="C6538" t="str">
            <v>Meter</v>
          </cell>
          <cell r="D6538">
            <v>0.34</v>
          </cell>
          <cell r="E6538" t="str">
            <v>18</v>
          </cell>
          <cell r="F6538" t="str">
            <v>FERT</v>
          </cell>
          <cell r="G6538" t="str">
            <v>PIPE</v>
          </cell>
          <cell r="H6538" t="str">
            <v>S18</v>
          </cell>
          <cell r="I6538" t="str">
            <v>I</v>
          </cell>
          <cell r="J6538" t="str">
            <v>N</v>
          </cell>
          <cell r="K6538">
            <v>117.28</v>
          </cell>
          <cell r="L6538" t="str">
            <v>PE KABELVEDÖ CSÖ 40X3.0MM/300M</v>
          </cell>
        </row>
        <row r="6539">
          <cell r="A6539" t="str">
            <v>PE-T040X3300M2XF</v>
          </cell>
          <cell r="B6539">
            <v>799</v>
          </cell>
          <cell r="C6539" t="str">
            <v>Meter</v>
          </cell>
          <cell r="D6539">
            <v>0.34</v>
          </cell>
          <cell r="E6539" t="str">
            <v>18</v>
          </cell>
          <cell r="F6539" t="str">
            <v>FERT</v>
          </cell>
          <cell r="G6539" t="str">
            <v>PIPE</v>
          </cell>
          <cell r="H6539" t="str">
            <v>S18</v>
          </cell>
          <cell r="I6539" t="str">
            <v>I</v>
          </cell>
          <cell r="J6539" t="str">
            <v>N</v>
          </cell>
          <cell r="K6539">
            <v>117.97</v>
          </cell>
          <cell r="L6539" t="str">
            <v>PE KABELVEDÖ CSÖ 40X3.0MM/300M</v>
          </cell>
        </row>
        <row r="6540">
          <cell r="A6540" t="str">
            <v>PE-T040X3300K</v>
          </cell>
          <cell r="B6540">
            <v>799</v>
          </cell>
          <cell r="C6540" t="str">
            <v>Meter</v>
          </cell>
          <cell r="D6540">
            <v>0.34</v>
          </cell>
          <cell r="E6540" t="str">
            <v>18</v>
          </cell>
          <cell r="F6540" t="str">
            <v>FERT</v>
          </cell>
          <cell r="G6540" t="str">
            <v>PIPE</v>
          </cell>
          <cell r="H6540" t="str">
            <v>S18</v>
          </cell>
          <cell r="I6540" t="str">
            <v>I</v>
          </cell>
          <cell r="J6540" t="str">
            <v>N</v>
          </cell>
          <cell r="K6540">
            <v>133.18</v>
          </cell>
          <cell r="L6540" t="str">
            <v>PE KABELVEDÖ CSÖ 40X3.0MM/300M</v>
          </cell>
        </row>
        <row r="6541">
          <cell r="A6541" t="str">
            <v>PE-T040X3300PMAT</v>
          </cell>
          <cell r="B6541">
            <v>799</v>
          </cell>
          <cell r="C6541" t="str">
            <v>Meter</v>
          </cell>
          <cell r="D6541">
            <v>0.34</v>
          </cell>
          <cell r="E6541" t="str">
            <v>18</v>
          </cell>
          <cell r="F6541" t="str">
            <v>FERT</v>
          </cell>
          <cell r="G6541" t="str">
            <v>PIPE</v>
          </cell>
          <cell r="H6541" t="str">
            <v>S18</v>
          </cell>
          <cell r="I6541" t="str">
            <v>I</v>
          </cell>
          <cell r="J6541" t="str">
            <v>N</v>
          </cell>
          <cell r="K6541">
            <v>117.92</v>
          </cell>
          <cell r="L6541" t="str">
            <v>PE KABELVEDÖ CSÖ 40X3.0MM/300M</v>
          </cell>
        </row>
        <row r="6542">
          <cell r="A6542" t="str">
            <v>PE-T040X3300S</v>
          </cell>
          <cell r="B6542">
            <v>799</v>
          </cell>
          <cell r="C6542" t="str">
            <v>Meter</v>
          </cell>
          <cell r="D6542">
            <v>0.34</v>
          </cell>
          <cell r="E6542" t="str">
            <v>18</v>
          </cell>
          <cell r="F6542" t="str">
            <v>FERT</v>
          </cell>
          <cell r="G6542" t="str">
            <v>PIPE</v>
          </cell>
          <cell r="H6542" t="str">
            <v>S18</v>
          </cell>
          <cell r="I6542" t="str">
            <v>I</v>
          </cell>
          <cell r="J6542" t="str">
            <v>N</v>
          </cell>
          <cell r="K6542">
            <v>136.33000000000001</v>
          </cell>
          <cell r="L6542" t="str">
            <v>PE KABELVEDÖ CSÖ 40X3.0MM/300M</v>
          </cell>
        </row>
        <row r="6543">
          <cell r="A6543" t="str">
            <v>PE-T040X3300SZ</v>
          </cell>
          <cell r="B6543">
            <v>799</v>
          </cell>
          <cell r="C6543" t="str">
            <v>Meter</v>
          </cell>
          <cell r="D6543">
            <v>0.34</v>
          </cell>
          <cell r="E6543" t="str">
            <v>18</v>
          </cell>
          <cell r="F6543" t="str">
            <v>FERT</v>
          </cell>
          <cell r="G6543" t="str">
            <v>PIPE</v>
          </cell>
          <cell r="H6543" t="str">
            <v>S18</v>
          </cell>
          <cell r="I6543" t="str">
            <v>I</v>
          </cell>
          <cell r="J6543" t="str">
            <v>N</v>
          </cell>
          <cell r="K6543">
            <v>117.63</v>
          </cell>
          <cell r="L6543" t="str">
            <v>PE KABELVEDÖ CSÖ 40X3.0MM/300M</v>
          </cell>
        </row>
        <row r="6544">
          <cell r="A6544" t="str">
            <v>PE-T040X3300ZMAT</v>
          </cell>
          <cell r="B6544">
            <v>799</v>
          </cell>
          <cell r="C6544" t="str">
            <v>Meter</v>
          </cell>
          <cell r="D6544">
            <v>0.34</v>
          </cell>
          <cell r="E6544" t="str">
            <v>18</v>
          </cell>
          <cell r="F6544" t="str">
            <v>FERT</v>
          </cell>
          <cell r="G6544" t="str">
            <v>PIPE</v>
          </cell>
          <cell r="H6544" t="str">
            <v>S18</v>
          </cell>
          <cell r="I6544" t="str">
            <v>I</v>
          </cell>
          <cell r="J6544" t="str">
            <v>N</v>
          </cell>
          <cell r="K6544">
            <v>117.95</v>
          </cell>
          <cell r="L6544" t="str">
            <v>PE KABELVEDÖ CSÖ 40X3.0MM/300M</v>
          </cell>
        </row>
        <row r="6545">
          <cell r="A6545" t="str">
            <v>PE-T040X3300X2F</v>
          </cell>
          <cell r="B6545">
            <v>799</v>
          </cell>
          <cell r="C6545" t="str">
            <v>Meter</v>
          </cell>
          <cell r="D6545">
            <v>0.34</v>
          </cell>
          <cell r="E6545" t="str">
            <v>18</v>
          </cell>
          <cell r="F6545" t="str">
            <v>FERT</v>
          </cell>
          <cell r="G6545" t="str">
            <v>PIPE</v>
          </cell>
          <cell r="H6545" t="str">
            <v>S18</v>
          </cell>
          <cell r="I6545" t="str">
            <v>I</v>
          </cell>
          <cell r="J6545" t="str">
            <v>N</v>
          </cell>
          <cell r="K6545">
            <v>118.02</v>
          </cell>
          <cell r="L6545" t="str">
            <v>PE KABELVEDÖ CSÖ 40X3.0MM/300M</v>
          </cell>
        </row>
        <row r="6546">
          <cell r="A6546" t="str">
            <v>PE-T040X3500MDOBRA</v>
          </cell>
          <cell r="B6546">
            <v>799</v>
          </cell>
          <cell r="C6546" t="str">
            <v>Meter</v>
          </cell>
          <cell r="D6546">
            <v>0.34</v>
          </cell>
          <cell r="E6546" t="str">
            <v>18</v>
          </cell>
          <cell r="F6546" t="str">
            <v>FERT</v>
          </cell>
          <cell r="G6546" t="str">
            <v>PIPE</v>
          </cell>
          <cell r="H6546" t="str">
            <v>S18</v>
          </cell>
          <cell r="I6546" t="str">
            <v>I</v>
          </cell>
          <cell r="J6546" t="str">
            <v>N</v>
          </cell>
          <cell r="K6546">
            <v>117.53</v>
          </cell>
          <cell r="L6546" t="str">
            <v>PE KABELVEDÖ CSÖ 40X3.0MM/300M</v>
          </cell>
        </row>
        <row r="6547">
          <cell r="A6547" t="str">
            <v>80VSDR1761606K</v>
          </cell>
          <cell r="B6547">
            <v>10126</v>
          </cell>
          <cell r="C6547" t="str">
            <v>Meter</v>
          </cell>
          <cell r="D6547">
            <v>4.2699999999999996</v>
          </cell>
          <cell r="E6547" t="str">
            <v>16</v>
          </cell>
          <cell r="F6547" t="str">
            <v>FERT</v>
          </cell>
          <cell r="G6547" t="str">
            <v>PIPE</v>
          </cell>
          <cell r="H6547" t="str">
            <v>S16</v>
          </cell>
          <cell r="I6547" t="str">
            <v>N</v>
          </cell>
          <cell r="J6547" t="str">
            <v>N</v>
          </cell>
          <cell r="K6547">
            <v>2094.83</v>
          </cell>
          <cell r="L6547" t="str">
            <v>PE80 IVÓVIZCSÖ 160X9.1MM 7.5BAR (C=1.25)</v>
          </cell>
        </row>
        <row r="6548">
          <cell r="A6548" t="str">
            <v>PE-T110X6.312M</v>
          </cell>
          <cell r="B6548">
            <v>4870</v>
          </cell>
          <cell r="C6548" t="str">
            <v>Meter</v>
          </cell>
          <cell r="D6548">
            <v>2.04</v>
          </cell>
          <cell r="E6548" t="str">
            <v>18</v>
          </cell>
          <cell r="F6548" t="str">
            <v>FERT</v>
          </cell>
          <cell r="G6548" t="str">
            <v>PIPE</v>
          </cell>
          <cell r="H6548" t="str">
            <v>S18</v>
          </cell>
          <cell r="I6548" t="str">
            <v>I</v>
          </cell>
          <cell r="J6548" t="str">
            <v>N</v>
          </cell>
          <cell r="K6548">
            <v>688.57</v>
          </cell>
          <cell r="L6548" t="str">
            <v>PE KABELVEDÖ CSÖ 110X6.3MM/12M</v>
          </cell>
        </row>
        <row r="6549">
          <cell r="A6549" t="str">
            <v>100GSDR11200EN18S</v>
          </cell>
          <cell r="B6549">
            <v>29971</v>
          </cell>
          <cell r="C6549" t="str">
            <v>Meter</v>
          </cell>
          <cell r="D6549">
            <v>10.32</v>
          </cell>
          <cell r="E6549" t="str">
            <v>31</v>
          </cell>
          <cell r="F6549" t="str">
            <v>FERT</v>
          </cell>
          <cell r="G6549" t="str">
            <v>PIPE</v>
          </cell>
          <cell r="H6549" t="str">
            <v>S17</v>
          </cell>
          <cell r="I6549" t="str">
            <v>I</v>
          </cell>
          <cell r="J6549" t="str">
            <v>N</v>
          </cell>
          <cell r="K6549">
            <v>5772.35</v>
          </cell>
          <cell r="L6549" t="str">
            <v>PE100 GÁZNYOMÓCSÖ 200X18.2MM 10BAR (C=2.0)</v>
          </cell>
        </row>
        <row r="6550">
          <cell r="A6550" t="str">
            <v>100GSDR11200EN6S</v>
          </cell>
          <cell r="B6550">
            <v>28365</v>
          </cell>
          <cell r="C6550" t="str">
            <v>Meter</v>
          </cell>
          <cell r="D6550">
            <v>10.32</v>
          </cell>
          <cell r="E6550" t="str">
            <v>31</v>
          </cell>
          <cell r="F6550" t="str">
            <v>FERT</v>
          </cell>
          <cell r="G6550" t="str">
            <v>PIPE</v>
          </cell>
          <cell r="H6550" t="str">
            <v>S17</v>
          </cell>
          <cell r="I6550" t="str">
            <v>I</v>
          </cell>
          <cell r="J6550" t="str">
            <v>N</v>
          </cell>
          <cell r="K6550">
            <v>5808.35</v>
          </cell>
          <cell r="L6550" t="str">
            <v>PE100 GÁZNYOMÓCSÖ 200X18.2MM 10BAR (C=2.0)</v>
          </cell>
        </row>
        <row r="6551">
          <cell r="A6551" t="str">
            <v>100GSDR11160EN18S</v>
          </cell>
          <cell r="B6551">
            <v>18101</v>
          </cell>
          <cell r="C6551" t="str">
            <v>Meter</v>
          </cell>
          <cell r="D6551">
            <v>6.62</v>
          </cell>
          <cell r="E6551" t="str">
            <v>31</v>
          </cell>
          <cell r="F6551" t="str">
            <v>FERT</v>
          </cell>
          <cell r="G6551" t="str">
            <v>PIPE</v>
          </cell>
          <cell r="H6551" t="str">
            <v>S17</v>
          </cell>
          <cell r="I6551" t="str">
            <v>I</v>
          </cell>
          <cell r="J6551" t="str">
            <v>N</v>
          </cell>
          <cell r="K6551">
            <v>3696.85</v>
          </cell>
          <cell r="L6551" t="str">
            <v>PE100 GÁZNYOMÓCSÖ 160X14.6MM 10BAR (C=2.0)</v>
          </cell>
        </row>
        <row r="6552">
          <cell r="A6552" t="str">
            <v>100GSDR11160EN6M</v>
          </cell>
          <cell r="B6552">
            <v>18101</v>
          </cell>
          <cell r="C6552" t="str">
            <v>Meter</v>
          </cell>
          <cell r="D6552">
            <v>6.62</v>
          </cell>
          <cell r="E6552" t="str">
            <v>31</v>
          </cell>
          <cell r="F6552" t="str">
            <v>FERT</v>
          </cell>
          <cell r="G6552" t="str">
            <v>PIPE</v>
          </cell>
          <cell r="H6552" t="str">
            <v>S17</v>
          </cell>
          <cell r="I6552" t="str">
            <v>I</v>
          </cell>
          <cell r="J6552" t="str">
            <v>N</v>
          </cell>
          <cell r="K6552">
            <v>3714.95</v>
          </cell>
          <cell r="L6552" t="str">
            <v>PE100 GÁZNYOMÓCSÖ 160X14.6MM 10BAR (C=2.0)</v>
          </cell>
        </row>
        <row r="6553">
          <cell r="A6553" t="str">
            <v>100GSDR11160EN6S</v>
          </cell>
          <cell r="B6553">
            <v>18101</v>
          </cell>
          <cell r="C6553" t="str">
            <v>Meter</v>
          </cell>
          <cell r="D6553">
            <v>6.62</v>
          </cell>
          <cell r="E6553" t="str">
            <v>31</v>
          </cell>
          <cell r="F6553" t="str">
            <v>FERT</v>
          </cell>
          <cell r="G6553" t="str">
            <v>PIPE</v>
          </cell>
          <cell r="H6553" t="str">
            <v>S17</v>
          </cell>
          <cell r="I6553" t="str">
            <v>I</v>
          </cell>
          <cell r="J6553" t="str">
            <v>N</v>
          </cell>
          <cell r="K6553">
            <v>3718.3</v>
          </cell>
          <cell r="L6553" t="str">
            <v>PE100 GÁZNYOMÓCSÖ 160X14.6MM 10BAR (C=2.0)</v>
          </cell>
        </row>
        <row r="6554">
          <cell r="A6554" t="str">
            <v>VCSSDR176063100M</v>
          </cell>
          <cell r="B6554">
            <v>1649</v>
          </cell>
          <cell r="C6554" t="str">
            <v>Meter</v>
          </cell>
          <cell r="D6554">
            <v>0.66</v>
          </cell>
          <cell r="E6554" t="str">
            <v>15</v>
          </cell>
          <cell r="F6554" t="str">
            <v>FERT</v>
          </cell>
          <cell r="G6554" t="str">
            <v>PIPE</v>
          </cell>
          <cell r="H6554" t="str">
            <v>S15</v>
          </cell>
          <cell r="I6554" t="str">
            <v>I</v>
          </cell>
          <cell r="J6554" t="str">
            <v>N</v>
          </cell>
          <cell r="K6554">
            <v>244.8</v>
          </cell>
          <cell r="L6554" t="str">
            <v>PE 063X3.6MM VÉDÖCSÖ</v>
          </cell>
        </row>
        <row r="6555">
          <cell r="A6555" t="str">
            <v>VCSSDR1760636M</v>
          </cell>
          <cell r="B6555">
            <v>1649</v>
          </cell>
          <cell r="C6555" t="str">
            <v>Meter</v>
          </cell>
          <cell r="D6555">
            <v>0.66</v>
          </cell>
          <cell r="E6555" t="str">
            <v>15</v>
          </cell>
          <cell r="F6555" t="str">
            <v>FERT</v>
          </cell>
          <cell r="G6555" t="str">
            <v>PIPE</v>
          </cell>
          <cell r="H6555" t="str">
            <v>S15</v>
          </cell>
          <cell r="I6555" t="str">
            <v>I</v>
          </cell>
          <cell r="J6555" t="str">
            <v>N</v>
          </cell>
          <cell r="K6555">
            <v>248.15</v>
          </cell>
          <cell r="L6555" t="str">
            <v>PE 063X3.6MM VÉDÖCSÖ</v>
          </cell>
        </row>
        <row r="6556">
          <cell r="A6556" t="str">
            <v>VCSSDR176090100M</v>
          </cell>
          <cell r="B6556">
            <v>3280</v>
          </cell>
          <cell r="C6556" t="str">
            <v>Meter</v>
          </cell>
          <cell r="D6556">
            <v>1.33</v>
          </cell>
          <cell r="E6556" t="str">
            <v>15</v>
          </cell>
          <cell r="F6556" t="str">
            <v>FERT</v>
          </cell>
          <cell r="G6556" t="str">
            <v>PIPE</v>
          </cell>
          <cell r="H6556" t="str">
            <v>S15</v>
          </cell>
          <cell r="I6556" t="str">
            <v>N</v>
          </cell>
          <cell r="J6556" t="str">
            <v>N</v>
          </cell>
          <cell r="K6556">
            <v>458.29</v>
          </cell>
          <cell r="L6556" t="str">
            <v>PE 090X5.2MM VÉDÖCSÖ</v>
          </cell>
        </row>
        <row r="6557">
          <cell r="A6557" t="str">
            <v>VCSSDR1761106M</v>
          </cell>
          <cell r="B6557">
            <v>4827</v>
          </cell>
          <cell r="C6557" t="str">
            <v>Meter</v>
          </cell>
          <cell r="D6557">
            <v>2</v>
          </cell>
          <cell r="E6557" t="str">
            <v>15</v>
          </cell>
          <cell r="F6557" t="str">
            <v>FERT</v>
          </cell>
          <cell r="G6557" t="str">
            <v>PIPE</v>
          </cell>
          <cell r="H6557" t="str">
            <v>S15</v>
          </cell>
          <cell r="I6557" t="str">
            <v>N</v>
          </cell>
          <cell r="J6557" t="str">
            <v>N</v>
          </cell>
          <cell r="K6557">
            <v>726.2</v>
          </cell>
          <cell r="L6557" t="str">
            <v>PE 110X6.3MM VÉDÖCSÖ</v>
          </cell>
        </row>
        <row r="6558">
          <cell r="A6558" t="str">
            <v>100VSDR17110EN18K</v>
          </cell>
          <cell r="B6558">
            <v>5332</v>
          </cell>
          <cell r="C6558" t="str">
            <v>Meter</v>
          </cell>
          <cell r="D6558">
            <v>2.14</v>
          </cell>
          <cell r="E6558" t="str">
            <v>30</v>
          </cell>
          <cell r="F6558" t="str">
            <v>FERT</v>
          </cell>
          <cell r="G6558" t="str">
            <v>PIPE</v>
          </cell>
          <cell r="H6558" t="str">
            <v>S16</v>
          </cell>
          <cell r="I6558" t="str">
            <v>N</v>
          </cell>
          <cell r="J6558" t="str">
            <v>N</v>
          </cell>
          <cell r="K6558">
            <v>1056.92</v>
          </cell>
          <cell r="L6558" t="str">
            <v>PE100 IVÓVIZCSÖ 110X6.6MM 10BAR (C=1.25)</v>
          </cell>
        </row>
        <row r="6559">
          <cell r="A6559" t="str">
            <v>100VSDR17110EN6K</v>
          </cell>
          <cell r="B6559">
            <v>5332</v>
          </cell>
          <cell r="C6559" t="str">
            <v>Meter</v>
          </cell>
          <cell r="D6559">
            <v>2.14</v>
          </cell>
          <cell r="E6559" t="str">
            <v>30</v>
          </cell>
          <cell r="F6559" t="str">
            <v>FERT</v>
          </cell>
          <cell r="G6559" t="str">
            <v>PIPE</v>
          </cell>
          <cell r="H6559" t="str">
            <v>S16</v>
          </cell>
          <cell r="I6559" t="str">
            <v>I</v>
          </cell>
          <cell r="J6559" t="str">
            <v>N</v>
          </cell>
          <cell r="K6559">
            <v>1191.49</v>
          </cell>
          <cell r="L6559" t="str">
            <v>PE100 IVÓVIZCSÖ 110X6.6MM 10BAR (C=1.25)</v>
          </cell>
        </row>
        <row r="6560">
          <cell r="A6560" t="str">
            <v>100VSDR17200EN12M</v>
          </cell>
          <cell r="B6560">
            <v>17264</v>
          </cell>
          <cell r="C6560" t="str">
            <v>Meter</v>
          </cell>
          <cell r="D6560">
            <v>6.99</v>
          </cell>
          <cell r="E6560" t="str">
            <v>30</v>
          </cell>
          <cell r="F6560" t="str">
            <v>FERT</v>
          </cell>
          <cell r="G6560" t="str">
            <v>PIPE</v>
          </cell>
          <cell r="H6560" t="str">
            <v>S16</v>
          </cell>
          <cell r="I6560" t="str">
            <v>I</v>
          </cell>
          <cell r="J6560" t="str">
            <v>N</v>
          </cell>
          <cell r="K6560">
            <v>3763.65</v>
          </cell>
          <cell r="L6560" t="str">
            <v>PE100 IVÓVIZCSÖ 200X11.9MM 10BAR (C=1.25)</v>
          </cell>
        </row>
        <row r="6561">
          <cell r="A6561" t="str">
            <v>100VSDR17200EN18K</v>
          </cell>
          <cell r="B6561">
            <v>17264</v>
          </cell>
          <cell r="C6561" t="str">
            <v>Meter</v>
          </cell>
          <cell r="D6561">
            <v>6.99</v>
          </cell>
          <cell r="E6561" t="str">
            <v>30</v>
          </cell>
          <cell r="F6561" t="str">
            <v>FERT</v>
          </cell>
          <cell r="G6561" t="str">
            <v>PIPE</v>
          </cell>
          <cell r="H6561" t="str">
            <v>S16</v>
          </cell>
          <cell r="I6561" t="str">
            <v>I</v>
          </cell>
          <cell r="J6561" t="str">
            <v>N</v>
          </cell>
          <cell r="K6561">
            <v>3919.58</v>
          </cell>
          <cell r="L6561" t="str">
            <v>PE100 IVÓVIZCSÖ 200X11.9MM 10BAR (C=1.25)</v>
          </cell>
        </row>
        <row r="6562">
          <cell r="A6562" t="str">
            <v>100VSDR17200EN6K</v>
          </cell>
          <cell r="B6562">
            <v>17264</v>
          </cell>
          <cell r="C6562" t="str">
            <v>Meter</v>
          </cell>
          <cell r="D6562">
            <v>6.99</v>
          </cell>
          <cell r="E6562" t="str">
            <v>30</v>
          </cell>
          <cell r="F6562" t="str">
            <v>FERT</v>
          </cell>
          <cell r="G6562" t="str">
            <v>PIPE</v>
          </cell>
          <cell r="H6562" t="str">
            <v>S16</v>
          </cell>
          <cell r="I6562" t="str">
            <v>I</v>
          </cell>
          <cell r="J6562" t="str">
            <v>N</v>
          </cell>
          <cell r="K6562">
            <v>3768.54</v>
          </cell>
          <cell r="L6562" t="str">
            <v>PE100 IVÓVIZCSÖ 200X11.9MM 10BAR (C=1.25)</v>
          </cell>
        </row>
        <row r="6563">
          <cell r="A6563" t="str">
            <v>100VSDR17160EN12M</v>
          </cell>
          <cell r="B6563">
            <v>11076</v>
          </cell>
          <cell r="C6563" t="str">
            <v>Meter</v>
          </cell>
          <cell r="D6563">
            <v>4.47</v>
          </cell>
          <cell r="E6563" t="str">
            <v>30</v>
          </cell>
          <cell r="F6563" t="str">
            <v>FERT</v>
          </cell>
          <cell r="G6563" t="str">
            <v>PIPE</v>
          </cell>
          <cell r="H6563" t="str">
            <v>S16</v>
          </cell>
          <cell r="I6563" t="str">
            <v>I</v>
          </cell>
          <cell r="J6563" t="str">
            <v>N</v>
          </cell>
          <cell r="K6563">
            <v>2413.06</v>
          </cell>
          <cell r="L6563" t="str">
            <v>PE100 IVÓVIZCSÖ 160X9.5MM 10BAR (C=1.25)</v>
          </cell>
        </row>
        <row r="6564">
          <cell r="A6564" t="str">
            <v>100VSDR17160EN18K</v>
          </cell>
          <cell r="B6564">
            <v>11076</v>
          </cell>
          <cell r="C6564" t="str">
            <v>Meter</v>
          </cell>
          <cell r="D6564">
            <v>4.47</v>
          </cell>
          <cell r="E6564" t="str">
            <v>30</v>
          </cell>
          <cell r="F6564" t="str">
            <v>FERT</v>
          </cell>
          <cell r="G6564" t="str">
            <v>PIPE</v>
          </cell>
          <cell r="H6564" t="str">
            <v>S16</v>
          </cell>
          <cell r="I6564" t="str">
            <v>I</v>
          </cell>
          <cell r="J6564" t="str">
            <v>N</v>
          </cell>
          <cell r="K6564">
            <v>2490.67</v>
          </cell>
          <cell r="L6564" t="str">
            <v>PE100 IVÓVIZCSÖ 160X9.5MM 10BAR (C=1.25)</v>
          </cell>
        </row>
        <row r="6565">
          <cell r="A6565" t="str">
            <v>100VSDR17160EN6K</v>
          </cell>
          <cell r="B6565">
            <v>11076</v>
          </cell>
          <cell r="C6565" t="str">
            <v>Meter</v>
          </cell>
          <cell r="D6565">
            <v>4.47</v>
          </cell>
          <cell r="E6565" t="str">
            <v>30</v>
          </cell>
          <cell r="F6565" t="str">
            <v>FERT</v>
          </cell>
          <cell r="G6565" t="str">
            <v>PIPE</v>
          </cell>
          <cell r="H6565" t="str">
            <v>S16</v>
          </cell>
          <cell r="I6565" t="str">
            <v>N</v>
          </cell>
          <cell r="J6565" t="str">
            <v>N</v>
          </cell>
          <cell r="K6565">
            <v>2505.8200000000002</v>
          </cell>
          <cell r="L6565" t="str">
            <v>PE100 IVÓVIZCSÖ 160X9.5MM 10BAR (C=1.25)</v>
          </cell>
        </row>
        <row r="6566">
          <cell r="A6566" t="str">
            <v>100VSDR17250EN18K</v>
          </cell>
          <cell r="B6566">
            <v>26811</v>
          </cell>
          <cell r="C6566" t="str">
            <v>Meter</v>
          </cell>
          <cell r="D6566">
            <v>10.86</v>
          </cell>
          <cell r="E6566" t="str">
            <v>30</v>
          </cell>
          <cell r="F6566" t="str">
            <v>FERT</v>
          </cell>
          <cell r="G6566" t="str">
            <v>PIPE</v>
          </cell>
          <cell r="H6566" t="str">
            <v>S16</v>
          </cell>
          <cell r="I6566" t="str">
            <v>N</v>
          </cell>
          <cell r="J6566" t="str">
            <v>N</v>
          </cell>
          <cell r="K6566">
            <v>5977.06</v>
          </cell>
          <cell r="L6566" t="str">
            <v>PE100 IVÓVIZCSÖ 250X14.8MM 10BAR (C=1.25)</v>
          </cell>
        </row>
        <row r="6567">
          <cell r="A6567" t="str">
            <v>100VSDR17250EN6K</v>
          </cell>
          <cell r="B6567">
            <v>26811</v>
          </cell>
          <cell r="C6567" t="str">
            <v>Meter</v>
          </cell>
          <cell r="D6567">
            <v>10.86</v>
          </cell>
          <cell r="E6567" t="str">
            <v>30</v>
          </cell>
          <cell r="F6567" t="str">
            <v>FERT</v>
          </cell>
          <cell r="G6567" t="str">
            <v>PIPE</v>
          </cell>
          <cell r="H6567" t="str">
            <v>S16</v>
          </cell>
          <cell r="I6567" t="str">
            <v>N</v>
          </cell>
          <cell r="J6567" t="str">
            <v>N</v>
          </cell>
          <cell r="K6567">
            <v>6019.92</v>
          </cell>
          <cell r="L6567" t="str">
            <v>PE100 IVÓVIZCSÖ 250X14.8MM 10BAR (C=1.25)</v>
          </cell>
        </row>
        <row r="6568">
          <cell r="A6568" t="str">
            <v>100VSDR17315EN18K</v>
          </cell>
          <cell r="B6568">
            <v>42624</v>
          </cell>
          <cell r="C6568" t="str">
            <v>Meter</v>
          </cell>
          <cell r="D6568">
            <v>17.29</v>
          </cell>
          <cell r="E6568" t="str">
            <v>30</v>
          </cell>
          <cell r="F6568" t="str">
            <v>FERT</v>
          </cell>
          <cell r="G6568" t="str">
            <v>PIPE</v>
          </cell>
          <cell r="H6568" t="str">
            <v>S16</v>
          </cell>
          <cell r="I6568" t="str">
            <v>I</v>
          </cell>
          <cell r="J6568" t="str">
            <v>N</v>
          </cell>
          <cell r="K6568">
            <v>9293.7800000000007</v>
          </cell>
          <cell r="L6568" t="str">
            <v>PE100 IVÓVIZCSÖ 315X18.7MM 10BAR (C=1.25)</v>
          </cell>
        </row>
        <row r="6569">
          <cell r="A6569" t="str">
            <v>100VSDR17315EN6K</v>
          </cell>
          <cell r="B6569">
            <v>42624</v>
          </cell>
          <cell r="C6569" t="str">
            <v>Meter</v>
          </cell>
          <cell r="D6569">
            <v>17.29</v>
          </cell>
          <cell r="E6569" t="str">
            <v>30</v>
          </cell>
          <cell r="F6569" t="str">
            <v>FERT</v>
          </cell>
          <cell r="G6569" t="str">
            <v>PIPE</v>
          </cell>
          <cell r="H6569" t="str">
            <v>S16</v>
          </cell>
          <cell r="I6569" t="str">
            <v>N</v>
          </cell>
          <cell r="J6569" t="str">
            <v>N</v>
          </cell>
          <cell r="K6569">
            <v>9482.34</v>
          </cell>
          <cell r="L6569" t="str">
            <v>PE100 IVÓVIZCSÖ 315X18.7MM 10BAR (C=1.25)</v>
          </cell>
        </row>
        <row r="6570">
          <cell r="A6570" t="str">
            <v>PE-T040X2200F</v>
          </cell>
          <cell r="B6570">
            <v>556</v>
          </cell>
          <cell r="C6570" t="str">
            <v>Meter</v>
          </cell>
          <cell r="D6570">
            <v>0.23</v>
          </cell>
          <cell r="E6570" t="str">
            <v>18</v>
          </cell>
          <cell r="F6570" t="str">
            <v>FERT</v>
          </cell>
          <cell r="G6570" t="str">
            <v>PIPE</v>
          </cell>
          <cell r="H6570" t="str">
            <v>S18</v>
          </cell>
          <cell r="I6570" t="str">
            <v>I</v>
          </cell>
          <cell r="J6570" t="str">
            <v>N</v>
          </cell>
          <cell r="K6570">
            <v>80.73</v>
          </cell>
          <cell r="L6570" t="str">
            <v>PE KABELVEDÖ CSÖ 40X2.0MM/300M</v>
          </cell>
        </row>
        <row r="6571">
          <cell r="A6571" t="str">
            <v>100VSDR11020EN300K</v>
          </cell>
          <cell r="B6571">
            <v>321</v>
          </cell>
          <cell r="C6571" t="str">
            <v>Meter</v>
          </cell>
          <cell r="D6571">
            <v>0.11</v>
          </cell>
          <cell r="E6571" t="str">
            <v>30</v>
          </cell>
          <cell r="F6571" t="str">
            <v>FERT</v>
          </cell>
          <cell r="G6571" t="str">
            <v>PIPE</v>
          </cell>
          <cell r="H6571" t="str">
            <v>S16</v>
          </cell>
          <cell r="I6571" t="str">
            <v>I</v>
          </cell>
          <cell r="J6571" t="str">
            <v>N</v>
          </cell>
          <cell r="K6571">
            <v>70.599999999999994</v>
          </cell>
          <cell r="L6571" t="str">
            <v>PE100 IVÓVIZCSÖ 20X2.0MM 16BAR (C=1.25)</v>
          </cell>
        </row>
        <row r="6572">
          <cell r="A6572" t="str">
            <v>100VSDR11050EN100K</v>
          </cell>
          <cell r="B6572">
            <v>1653</v>
          </cell>
          <cell r="C6572" t="str">
            <v>Meter</v>
          </cell>
          <cell r="D6572">
            <v>0.66</v>
          </cell>
          <cell r="E6572" t="str">
            <v>30</v>
          </cell>
          <cell r="F6572" t="str">
            <v>FERT</v>
          </cell>
          <cell r="G6572" t="str">
            <v>PIPE</v>
          </cell>
          <cell r="H6572" t="str">
            <v>S16</v>
          </cell>
          <cell r="I6572" t="str">
            <v>I</v>
          </cell>
          <cell r="J6572" t="str">
            <v>N</v>
          </cell>
          <cell r="K6572">
            <v>369.65</v>
          </cell>
          <cell r="L6572" t="str">
            <v>PE100 IVÓVIZCSÖ 50X4.6MM 16BAR (C=1.25)</v>
          </cell>
        </row>
        <row r="6573">
          <cell r="A6573" t="str">
            <v>100VSDR11050EN200K</v>
          </cell>
          <cell r="B6573">
            <v>1653</v>
          </cell>
          <cell r="C6573" t="str">
            <v>Meter</v>
          </cell>
          <cell r="D6573">
            <v>0.66</v>
          </cell>
          <cell r="E6573" t="str">
            <v>30</v>
          </cell>
          <cell r="F6573" t="str">
            <v>FERT</v>
          </cell>
          <cell r="G6573" t="str">
            <v>PIPE</v>
          </cell>
          <cell r="H6573" t="str">
            <v>S16</v>
          </cell>
          <cell r="I6573" t="str">
            <v>I</v>
          </cell>
          <cell r="J6573" t="str">
            <v>N</v>
          </cell>
          <cell r="K6573">
            <v>382.44</v>
          </cell>
          <cell r="L6573" t="str">
            <v>PE100 IVÓVIZCSÖ 50X4.6MM 16BAR (C=1.25)</v>
          </cell>
        </row>
        <row r="6574">
          <cell r="A6574" t="str">
            <v>100VSDR11063EN6K</v>
          </cell>
          <cell r="B6574">
            <v>2583</v>
          </cell>
          <cell r="C6574" t="str">
            <v>Meter</v>
          </cell>
          <cell r="D6574">
            <v>1.04</v>
          </cell>
          <cell r="E6574" t="str">
            <v>30</v>
          </cell>
          <cell r="F6574" t="str">
            <v>FERT</v>
          </cell>
          <cell r="G6574" t="str">
            <v>PIPE</v>
          </cell>
          <cell r="H6574" t="str">
            <v>S16</v>
          </cell>
          <cell r="I6574" t="str">
            <v>I</v>
          </cell>
          <cell r="J6574" t="str">
            <v>N</v>
          </cell>
          <cell r="K6574">
            <v>560</v>
          </cell>
          <cell r="L6574" t="str">
            <v>PE100 IVÓVIZCSÖ 63X5.8MM 16BAR (C=1.25)</v>
          </cell>
        </row>
        <row r="6575">
          <cell r="A6575" t="str">
            <v>100VSDR11075EN100K</v>
          </cell>
          <cell r="B6575">
            <v>3652</v>
          </cell>
          <cell r="C6575" t="str">
            <v>Meter</v>
          </cell>
          <cell r="D6575">
            <v>1.45</v>
          </cell>
          <cell r="E6575" t="str">
            <v>30</v>
          </cell>
          <cell r="F6575" t="str">
            <v>FERT</v>
          </cell>
          <cell r="G6575" t="str">
            <v>PIPE</v>
          </cell>
          <cell r="H6575" t="str">
            <v>S16</v>
          </cell>
          <cell r="I6575" t="str">
            <v>I</v>
          </cell>
          <cell r="J6575" t="str">
            <v>N</v>
          </cell>
          <cell r="K6575">
            <v>805.07</v>
          </cell>
          <cell r="L6575" t="str">
            <v>PE100 IVÓVIZCSÖ 75X6.8MM 16BAR (C=1.25)</v>
          </cell>
        </row>
        <row r="6576">
          <cell r="A6576" t="str">
            <v>100VSDR11075EN12K</v>
          </cell>
          <cell r="B6576">
            <v>3652</v>
          </cell>
          <cell r="C6576" t="str">
            <v>Meter</v>
          </cell>
          <cell r="D6576">
            <v>1.45</v>
          </cell>
          <cell r="E6576" t="str">
            <v>30</v>
          </cell>
          <cell r="F6576" t="str">
            <v>FERT</v>
          </cell>
          <cell r="G6576" t="str">
            <v>PIPE</v>
          </cell>
          <cell r="H6576" t="str">
            <v>S16</v>
          </cell>
          <cell r="I6576" t="str">
            <v>N</v>
          </cell>
          <cell r="J6576" t="str">
            <v>N</v>
          </cell>
          <cell r="K6576">
            <v>806.8</v>
          </cell>
          <cell r="L6576" t="str">
            <v>PE100 IVÓVIZCSÖ 75X6.8MM 16BAR (C=1.25)</v>
          </cell>
        </row>
        <row r="6577">
          <cell r="A6577" t="str">
            <v>100VSDR11090EN6K</v>
          </cell>
          <cell r="B6577">
            <v>5291</v>
          </cell>
          <cell r="C6577" t="str">
            <v>Meter</v>
          </cell>
          <cell r="D6577">
            <v>2.1</v>
          </cell>
          <cell r="E6577" t="str">
            <v>30</v>
          </cell>
          <cell r="F6577" t="str">
            <v>FERT</v>
          </cell>
          <cell r="G6577" t="str">
            <v>PIPE</v>
          </cell>
          <cell r="H6577" t="str">
            <v>S16</v>
          </cell>
          <cell r="I6577" t="str">
            <v>I</v>
          </cell>
          <cell r="J6577" t="str">
            <v>N</v>
          </cell>
          <cell r="K6577">
            <v>1169.08</v>
          </cell>
          <cell r="L6577" t="str">
            <v>PE100 IVÓVIZCSÖ 90X8.2MM 16BAR (C=1.25)</v>
          </cell>
        </row>
        <row r="6578">
          <cell r="A6578" t="str">
            <v>100VSDR11110EN100M</v>
          </cell>
          <cell r="B6578">
            <v>7753</v>
          </cell>
          <cell r="C6578" t="str">
            <v>Meter</v>
          </cell>
          <cell r="D6578">
            <v>3.12</v>
          </cell>
          <cell r="E6578" t="str">
            <v>30</v>
          </cell>
          <cell r="F6578" t="str">
            <v>FERT</v>
          </cell>
          <cell r="G6578" t="str">
            <v>PIPE</v>
          </cell>
          <cell r="H6578" t="str">
            <v>S16</v>
          </cell>
          <cell r="I6578" t="str">
            <v>I</v>
          </cell>
          <cell r="J6578" t="str">
            <v>N</v>
          </cell>
          <cell r="K6578">
            <v>1702</v>
          </cell>
          <cell r="L6578" t="str">
            <v>PE100 IVÓVIZCSÖ 110X10.0MM 16BAR (C=1.25)</v>
          </cell>
        </row>
        <row r="6579">
          <cell r="A6579" t="str">
            <v>100VSDR11110EN12K</v>
          </cell>
          <cell r="B6579">
            <v>7753</v>
          </cell>
          <cell r="C6579" t="str">
            <v>Meter</v>
          </cell>
          <cell r="D6579">
            <v>3.12</v>
          </cell>
          <cell r="E6579" t="str">
            <v>30</v>
          </cell>
          <cell r="F6579" t="str">
            <v>FERT</v>
          </cell>
          <cell r="G6579" t="str">
            <v>PIPE</v>
          </cell>
          <cell r="H6579" t="str">
            <v>S16</v>
          </cell>
          <cell r="I6579" t="str">
            <v>I</v>
          </cell>
          <cell r="J6579" t="str">
            <v>N</v>
          </cell>
          <cell r="K6579">
            <v>1718.77</v>
          </cell>
          <cell r="L6579" t="str">
            <v>PE100 IVÓVIZCSÖ 110X10.0MM 16BAR (C=1.25)</v>
          </cell>
        </row>
        <row r="6580">
          <cell r="A6580" t="str">
            <v>100VSDR11110EN6K</v>
          </cell>
          <cell r="B6580">
            <v>7753</v>
          </cell>
          <cell r="C6580" t="str">
            <v>Meter</v>
          </cell>
          <cell r="D6580">
            <v>3.12</v>
          </cell>
          <cell r="E6580" t="str">
            <v>30</v>
          </cell>
          <cell r="F6580" t="str">
            <v>FERT</v>
          </cell>
          <cell r="G6580" t="str">
            <v>PIPE</v>
          </cell>
          <cell r="H6580" t="str">
            <v>S16</v>
          </cell>
          <cell r="I6580" t="str">
            <v>I</v>
          </cell>
          <cell r="J6580" t="str">
            <v>N</v>
          </cell>
          <cell r="K6580">
            <v>1726.04</v>
          </cell>
          <cell r="L6580" t="str">
            <v>PE100 IVÓVIZCSÖ 110X10.0MM 16BAR (C=1.25)</v>
          </cell>
        </row>
        <row r="6581">
          <cell r="A6581" t="str">
            <v>100VSDR11125EN100K</v>
          </cell>
          <cell r="B6581">
            <v>9985</v>
          </cell>
          <cell r="C6581" t="str">
            <v>Meter</v>
          </cell>
          <cell r="D6581">
            <v>4.04</v>
          </cell>
          <cell r="E6581" t="str">
            <v>30</v>
          </cell>
          <cell r="F6581" t="str">
            <v>FERT</v>
          </cell>
          <cell r="G6581" t="str">
            <v>PIPE</v>
          </cell>
          <cell r="H6581" t="str">
            <v>S16</v>
          </cell>
          <cell r="I6581" t="str">
            <v>I</v>
          </cell>
          <cell r="J6581" t="str">
            <v>N</v>
          </cell>
          <cell r="K6581">
            <v>2305.17</v>
          </cell>
          <cell r="L6581" t="str">
            <v>PE100 IVÓVIZCSÖ 125X11.4MM 16BAR (C=1.25)</v>
          </cell>
        </row>
        <row r="6582">
          <cell r="A6582" t="str">
            <v>100VSDR11125EN6K</v>
          </cell>
          <cell r="B6582">
            <v>10576</v>
          </cell>
          <cell r="C6582" t="str">
            <v>Meter</v>
          </cell>
          <cell r="D6582">
            <v>4.04</v>
          </cell>
          <cell r="E6582" t="str">
            <v>30</v>
          </cell>
          <cell r="F6582" t="str">
            <v>FERT</v>
          </cell>
          <cell r="G6582" t="str">
            <v>PIPE</v>
          </cell>
          <cell r="H6582" t="str">
            <v>S16</v>
          </cell>
          <cell r="I6582" t="str">
            <v>N</v>
          </cell>
          <cell r="J6582" t="str">
            <v>N</v>
          </cell>
          <cell r="K6582">
            <v>2322.35</v>
          </cell>
          <cell r="L6582" t="str">
            <v>PE100 IVÓVIZCSÖ 125X11.4MM 16BAR (C=1.25)</v>
          </cell>
        </row>
        <row r="6583">
          <cell r="A6583" t="str">
            <v>100VSDR11160EN18K</v>
          </cell>
          <cell r="B6583">
            <v>16290</v>
          </cell>
          <cell r="C6583" t="str">
            <v>Meter</v>
          </cell>
          <cell r="D6583">
            <v>6.62</v>
          </cell>
          <cell r="E6583" t="str">
            <v>30</v>
          </cell>
          <cell r="F6583" t="str">
            <v>FERT</v>
          </cell>
          <cell r="G6583" t="str">
            <v>PIPE</v>
          </cell>
          <cell r="H6583" t="str">
            <v>S16</v>
          </cell>
          <cell r="I6583" t="str">
            <v>I</v>
          </cell>
          <cell r="J6583" t="str">
            <v>N</v>
          </cell>
          <cell r="K6583">
            <v>3695.83</v>
          </cell>
          <cell r="L6583" t="str">
            <v>PE100 IVÓVIZCSÖ 160X14.6MM 16BAR (C=1.25)</v>
          </cell>
        </row>
        <row r="6584">
          <cell r="A6584" t="str">
            <v>100VSDR11160EN6K</v>
          </cell>
          <cell r="B6584">
            <v>16290</v>
          </cell>
          <cell r="C6584" t="str">
            <v>Meter</v>
          </cell>
          <cell r="D6584">
            <v>6.62</v>
          </cell>
          <cell r="E6584" t="str">
            <v>30</v>
          </cell>
          <cell r="F6584" t="str">
            <v>FERT</v>
          </cell>
          <cell r="G6584" t="str">
            <v>PIPE</v>
          </cell>
          <cell r="H6584" t="str">
            <v>S16</v>
          </cell>
          <cell r="I6584" t="str">
            <v>I</v>
          </cell>
          <cell r="J6584" t="str">
            <v>N</v>
          </cell>
          <cell r="K6584">
            <v>3719.78</v>
          </cell>
          <cell r="L6584" t="str">
            <v>PE100 IVÓVIZCSÖ 160X14.6MM 16BAR (C=1.25)</v>
          </cell>
        </row>
        <row r="6585">
          <cell r="A6585" t="str">
            <v>100VSDR11200EN12K</v>
          </cell>
          <cell r="B6585">
            <v>25529</v>
          </cell>
          <cell r="C6585" t="str">
            <v>Meter</v>
          </cell>
          <cell r="D6585">
            <v>10.32</v>
          </cell>
          <cell r="E6585" t="str">
            <v>30</v>
          </cell>
          <cell r="F6585" t="str">
            <v>FERT</v>
          </cell>
          <cell r="G6585" t="str">
            <v>PIPE</v>
          </cell>
          <cell r="H6585" t="str">
            <v>S16</v>
          </cell>
          <cell r="I6585" t="str">
            <v>I</v>
          </cell>
          <cell r="J6585" t="str">
            <v>N</v>
          </cell>
          <cell r="K6585">
            <v>5781.47</v>
          </cell>
          <cell r="L6585" t="str">
            <v>PE100 IVÓVIZCSÖ 200X18.2MM 16BAR (C=1.25)</v>
          </cell>
        </row>
        <row r="6586">
          <cell r="A6586" t="str">
            <v>100VSDR11200EN18K</v>
          </cell>
          <cell r="B6586">
            <v>25529</v>
          </cell>
          <cell r="C6586" t="str">
            <v>Meter</v>
          </cell>
          <cell r="D6586">
            <v>10.32</v>
          </cell>
          <cell r="E6586" t="str">
            <v>30</v>
          </cell>
          <cell r="F6586" t="str">
            <v>FERT</v>
          </cell>
          <cell r="G6586" t="str">
            <v>PIPE</v>
          </cell>
          <cell r="H6586" t="str">
            <v>S16</v>
          </cell>
          <cell r="I6586" t="str">
            <v>I</v>
          </cell>
          <cell r="J6586" t="str">
            <v>N</v>
          </cell>
          <cell r="K6586">
            <v>5773.09</v>
          </cell>
          <cell r="L6586" t="str">
            <v>PE100 IVÓVIZCSÖ 200X18.2MM 16BAR (C=1.25)</v>
          </cell>
        </row>
        <row r="6587">
          <cell r="A6587" t="str">
            <v>100VSDR11200EN6K</v>
          </cell>
          <cell r="B6587">
            <v>25529</v>
          </cell>
          <cell r="C6587" t="str">
            <v>Meter</v>
          </cell>
          <cell r="D6587">
            <v>10.32</v>
          </cell>
          <cell r="E6587" t="str">
            <v>30</v>
          </cell>
          <cell r="F6587" t="str">
            <v>FERT</v>
          </cell>
          <cell r="G6587" t="str">
            <v>PIPE</v>
          </cell>
          <cell r="H6587" t="str">
            <v>S16</v>
          </cell>
          <cell r="I6587" t="str">
            <v>I</v>
          </cell>
          <cell r="J6587" t="str">
            <v>N</v>
          </cell>
          <cell r="K6587">
            <v>5718.14</v>
          </cell>
          <cell r="L6587" t="str">
            <v>PE100 IVÓVIZCSÖ 200X18.2MM 16BAR (C=1.25)</v>
          </cell>
        </row>
        <row r="6588">
          <cell r="A6588" t="str">
            <v>100VSDR11225EN12K</v>
          </cell>
          <cell r="B6588">
            <v>32058</v>
          </cell>
          <cell r="C6588" t="str">
            <v>Meter</v>
          </cell>
          <cell r="D6588">
            <v>13.06</v>
          </cell>
          <cell r="E6588" t="str">
            <v>30</v>
          </cell>
          <cell r="F6588" t="str">
            <v>FERT</v>
          </cell>
          <cell r="G6588" t="str">
            <v>PIPE</v>
          </cell>
          <cell r="H6588" t="str">
            <v>S16</v>
          </cell>
          <cell r="I6588" t="str">
            <v>I</v>
          </cell>
          <cell r="J6588" t="str">
            <v>N</v>
          </cell>
          <cell r="K6588">
            <v>7004.78</v>
          </cell>
          <cell r="L6588" t="str">
            <v>PE100 IVÓVIZCSÖ 225X20.5MM 16BAR (C=1.25)</v>
          </cell>
        </row>
        <row r="6589">
          <cell r="A6589" t="str">
            <v>100VSDR11225EN6K</v>
          </cell>
          <cell r="B6589">
            <v>32058</v>
          </cell>
          <cell r="C6589" t="str">
            <v>Meter</v>
          </cell>
          <cell r="D6589">
            <v>13.06</v>
          </cell>
          <cell r="E6589" t="str">
            <v>30</v>
          </cell>
          <cell r="F6589" t="str">
            <v>FERT</v>
          </cell>
          <cell r="G6589" t="str">
            <v>PIPE</v>
          </cell>
          <cell r="H6589" t="str">
            <v>S16</v>
          </cell>
          <cell r="I6589" t="str">
            <v>N</v>
          </cell>
          <cell r="J6589" t="str">
            <v>N</v>
          </cell>
          <cell r="K6589">
            <v>7039.51</v>
          </cell>
          <cell r="L6589" t="str">
            <v>PE100 IVÓVIZCSÖ 225X20.5MM 16BAR (C=1.25)</v>
          </cell>
        </row>
        <row r="6590">
          <cell r="A6590" t="str">
            <v>100VSDR11250EN6K</v>
          </cell>
          <cell r="B6590">
            <v>39302</v>
          </cell>
          <cell r="C6590" t="str">
            <v>Meter</v>
          </cell>
          <cell r="D6590">
            <v>16.07</v>
          </cell>
          <cell r="E6590" t="str">
            <v>30</v>
          </cell>
          <cell r="F6590" t="str">
            <v>FERT</v>
          </cell>
          <cell r="G6590" t="str">
            <v>PIPE</v>
          </cell>
          <cell r="H6590" t="str">
            <v>S16</v>
          </cell>
          <cell r="I6590" t="str">
            <v>I</v>
          </cell>
          <cell r="J6590" t="str">
            <v>N</v>
          </cell>
          <cell r="K6590">
            <v>8814.51</v>
          </cell>
          <cell r="L6590" t="str">
            <v>PE100 IVÓVIZCSÖ 250X22.7MM 16BAR (C=1.25)</v>
          </cell>
        </row>
        <row r="6591">
          <cell r="A6591" t="str">
            <v>100VSDR11315EN6K</v>
          </cell>
          <cell r="B6591">
            <v>62383</v>
          </cell>
          <cell r="C6591" t="str">
            <v>Meter</v>
          </cell>
          <cell r="D6591">
            <v>25.51</v>
          </cell>
          <cell r="E6591" t="str">
            <v>30</v>
          </cell>
          <cell r="F6591" t="str">
            <v>FERT</v>
          </cell>
          <cell r="G6591" t="str">
            <v>PIPE</v>
          </cell>
          <cell r="H6591" t="str">
            <v>S16</v>
          </cell>
          <cell r="I6591" t="str">
            <v>I</v>
          </cell>
          <cell r="J6591" t="str">
            <v>N</v>
          </cell>
          <cell r="K6591">
            <v>13725.89</v>
          </cell>
          <cell r="L6591" t="str">
            <v>PE100 IVÓVIZCSÖ 315X28.7MM 16BAR (C=1.25)</v>
          </cell>
        </row>
        <row r="6592">
          <cell r="A6592" t="str">
            <v>100VSDR13625EN200K</v>
          </cell>
          <cell r="B6592">
            <v>388</v>
          </cell>
          <cell r="C6592" t="str">
            <v>Meter</v>
          </cell>
          <cell r="D6592">
            <v>0.15</v>
          </cell>
          <cell r="E6592" t="str">
            <v>30</v>
          </cell>
          <cell r="F6592" t="str">
            <v>FERT</v>
          </cell>
          <cell r="G6592" t="str">
            <v>PIPE</v>
          </cell>
          <cell r="H6592" t="str">
            <v>S16</v>
          </cell>
          <cell r="I6592" t="str">
            <v>I</v>
          </cell>
          <cell r="J6592" t="str">
            <v>N</v>
          </cell>
          <cell r="K6592">
            <v>88.77</v>
          </cell>
          <cell r="L6592" t="str">
            <v>PE100 IVÓVIZCSÖ 25X2.0MM 12.5BAR (C=1.25)</v>
          </cell>
        </row>
        <row r="6593">
          <cell r="A6593" t="str">
            <v>100VSDR13625EN300K</v>
          </cell>
          <cell r="B6593">
            <v>396</v>
          </cell>
          <cell r="C6593" t="str">
            <v>Meter</v>
          </cell>
          <cell r="D6593">
            <v>0.15</v>
          </cell>
          <cell r="E6593" t="str">
            <v>30</v>
          </cell>
          <cell r="F6593" t="str">
            <v>FERT</v>
          </cell>
          <cell r="G6593" t="str">
            <v>PIPE</v>
          </cell>
          <cell r="H6593" t="str">
            <v>S16</v>
          </cell>
          <cell r="I6593" t="str">
            <v>I</v>
          </cell>
          <cell r="J6593" t="str">
            <v>N</v>
          </cell>
          <cell r="K6593">
            <v>88.52</v>
          </cell>
          <cell r="L6593" t="str">
            <v>PE100 IVÓVIZCSÖ 25X2.0MM 12.5BAR (C=1.25)</v>
          </cell>
        </row>
        <row r="6594">
          <cell r="A6594" t="str">
            <v>100VSDR17032EN12K</v>
          </cell>
          <cell r="B6594">
            <v>504</v>
          </cell>
          <cell r="C6594" t="str">
            <v>Meter</v>
          </cell>
          <cell r="D6594">
            <v>0.19</v>
          </cell>
          <cell r="E6594" t="str">
            <v>30</v>
          </cell>
          <cell r="F6594" t="str">
            <v>FERT</v>
          </cell>
          <cell r="G6594" t="str">
            <v>PIPE</v>
          </cell>
          <cell r="H6594" t="str">
            <v>S16</v>
          </cell>
          <cell r="I6594" t="str">
            <v>I</v>
          </cell>
          <cell r="J6594" t="str">
            <v>N</v>
          </cell>
          <cell r="K6594">
            <v>113</v>
          </cell>
          <cell r="L6594" t="str">
            <v>PE100 IVÓVIZCSÖ 32X2.0MM 10BAR (C=1.25)</v>
          </cell>
        </row>
        <row r="6595">
          <cell r="A6595" t="str">
            <v>100VSDR17032EN200M</v>
          </cell>
          <cell r="B6595">
            <v>504</v>
          </cell>
          <cell r="C6595" t="str">
            <v>Meter</v>
          </cell>
          <cell r="D6595">
            <v>0.19</v>
          </cell>
          <cell r="E6595" t="str">
            <v>30</v>
          </cell>
          <cell r="F6595" t="str">
            <v>FERT</v>
          </cell>
          <cell r="G6595" t="str">
            <v>PIPE</v>
          </cell>
          <cell r="H6595" t="str">
            <v>S16</v>
          </cell>
          <cell r="I6595" t="str">
            <v>I</v>
          </cell>
          <cell r="J6595" t="str">
            <v>N</v>
          </cell>
          <cell r="K6595">
            <v>111.29</v>
          </cell>
          <cell r="L6595" t="str">
            <v>PE100 IVÓVIZCSÖ 32X2.0MM 10BAR (C=1.25)</v>
          </cell>
        </row>
        <row r="6596">
          <cell r="A6596" t="str">
            <v>100VSDR17063EN6K</v>
          </cell>
          <cell r="B6596">
            <v>1767</v>
          </cell>
          <cell r="C6596" t="str">
            <v>Meter</v>
          </cell>
          <cell r="D6596">
            <v>0.71</v>
          </cell>
          <cell r="E6596" t="str">
            <v>30</v>
          </cell>
          <cell r="F6596" t="str">
            <v>FERT</v>
          </cell>
          <cell r="G6596" t="str">
            <v>PIPE</v>
          </cell>
          <cell r="H6596" t="str">
            <v>S16</v>
          </cell>
          <cell r="I6596" t="str">
            <v>N</v>
          </cell>
          <cell r="J6596" t="str">
            <v>N</v>
          </cell>
          <cell r="K6596">
            <v>405.11</v>
          </cell>
          <cell r="L6596" t="str">
            <v>PE100 IVÓVIZCSÖ 63X3.8MM 10BAR (C=1.25)</v>
          </cell>
        </row>
        <row r="6597">
          <cell r="A6597" t="str">
            <v>100VSDR17075EN12K</v>
          </cell>
          <cell r="B6597">
            <v>2543</v>
          </cell>
          <cell r="C6597" t="str">
            <v>Meter</v>
          </cell>
          <cell r="D6597">
            <v>1</v>
          </cell>
          <cell r="E6597" t="str">
            <v>30</v>
          </cell>
          <cell r="F6597" t="str">
            <v>FERT</v>
          </cell>
          <cell r="G6597" t="str">
            <v>PIPE</v>
          </cell>
          <cell r="H6597" t="str">
            <v>S16</v>
          </cell>
          <cell r="I6597" t="str">
            <v>I</v>
          </cell>
          <cell r="J6597" t="str">
            <v>N</v>
          </cell>
          <cell r="K6597">
            <v>543.79</v>
          </cell>
          <cell r="L6597" t="str">
            <v>PE100 IVÓVIZCSÖ 75X4.5MM 10BAR (C=1.25)</v>
          </cell>
        </row>
        <row r="6598">
          <cell r="A6598" t="str">
            <v>100VSDR17090EN6K</v>
          </cell>
          <cell r="B6598">
            <v>3612</v>
          </cell>
          <cell r="C6598" t="str">
            <v>Meter</v>
          </cell>
          <cell r="D6598">
            <v>1.44</v>
          </cell>
          <cell r="E6598" t="str">
            <v>30</v>
          </cell>
          <cell r="F6598" t="str">
            <v>FERT</v>
          </cell>
          <cell r="G6598" t="str">
            <v>PIPE</v>
          </cell>
          <cell r="H6598" t="str">
            <v>S16</v>
          </cell>
          <cell r="I6598" t="str">
            <v>N</v>
          </cell>
          <cell r="J6598" t="str">
            <v>N</v>
          </cell>
          <cell r="K6598">
            <v>803.11</v>
          </cell>
          <cell r="L6598" t="str">
            <v>PE100 IVÓVIZCSÖ 90X5.4MM 10BAR (C=1.25)</v>
          </cell>
        </row>
        <row r="6599">
          <cell r="A6599" t="str">
            <v>100VSDR17125EN100K</v>
          </cell>
          <cell r="B6599">
            <v>6713</v>
          </cell>
          <cell r="C6599" t="str">
            <v>Meter</v>
          </cell>
          <cell r="D6599">
            <v>2.73</v>
          </cell>
          <cell r="E6599" t="str">
            <v>30</v>
          </cell>
          <cell r="F6599" t="str">
            <v>FERT</v>
          </cell>
          <cell r="G6599" t="str">
            <v>PIPE</v>
          </cell>
          <cell r="H6599" t="str">
            <v>S16</v>
          </cell>
          <cell r="I6599" t="str">
            <v>I</v>
          </cell>
          <cell r="J6599" t="str">
            <v>N</v>
          </cell>
          <cell r="K6599">
            <v>1527.84</v>
          </cell>
          <cell r="L6599" t="str">
            <v>PE100 IVÓVIZCSÖ 125X7.4MM 10BAR (C=1.25)</v>
          </cell>
        </row>
        <row r="6600">
          <cell r="A6600" t="str">
            <v>100VSDR17125EN12K</v>
          </cell>
          <cell r="B6600">
            <v>6713</v>
          </cell>
          <cell r="C6600" t="str">
            <v>Meter</v>
          </cell>
          <cell r="D6600">
            <v>2.73</v>
          </cell>
          <cell r="E6600" t="str">
            <v>30</v>
          </cell>
          <cell r="F6600" t="str">
            <v>FERT</v>
          </cell>
          <cell r="G6600" t="str">
            <v>PIPE</v>
          </cell>
          <cell r="H6600" t="str">
            <v>S16</v>
          </cell>
          <cell r="I6600" t="str">
            <v>I</v>
          </cell>
          <cell r="J6600" t="str">
            <v>N</v>
          </cell>
          <cell r="K6600">
            <v>1539.09</v>
          </cell>
          <cell r="L6600" t="str">
            <v>PE100 IVÓVIZCSÖ 125X7.4MM 10BAR (C=1.25)</v>
          </cell>
        </row>
        <row r="6601">
          <cell r="A6601" t="str">
            <v>100VSDR17125EN18K</v>
          </cell>
          <cell r="B6601">
            <v>6713</v>
          </cell>
          <cell r="C6601" t="str">
            <v>Meter</v>
          </cell>
          <cell r="D6601">
            <v>2.73</v>
          </cell>
          <cell r="E6601" t="str">
            <v>30</v>
          </cell>
          <cell r="F6601" t="str">
            <v>FERT</v>
          </cell>
          <cell r="G6601" t="str">
            <v>PIPE</v>
          </cell>
          <cell r="H6601" t="str">
            <v>S16</v>
          </cell>
          <cell r="I6601" t="str">
            <v>I</v>
          </cell>
          <cell r="J6601" t="str">
            <v>N</v>
          </cell>
          <cell r="K6601">
            <v>1509.98</v>
          </cell>
          <cell r="L6601" t="str">
            <v>PE100 IVÓVIZCSÖ 125X7.4MM 10BAR (C=1.25)</v>
          </cell>
        </row>
        <row r="6602">
          <cell r="A6602" t="str">
            <v>100VSDR17225EN18K</v>
          </cell>
          <cell r="B6602">
            <v>21842</v>
          </cell>
          <cell r="C6602" t="str">
            <v>Meter</v>
          </cell>
          <cell r="D6602">
            <v>8.86</v>
          </cell>
          <cell r="E6602" t="str">
            <v>30</v>
          </cell>
          <cell r="F6602" t="str">
            <v>FERT</v>
          </cell>
          <cell r="G6602" t="str">
            <v>PIPE</v>
          </cell>
          <cell r="H6602" t="str">
            <v>S16</v>
          </cell>
          <cell r="I6602" t="str">
            <v>I</v>
          </cell>
          <cell r="J6602" t="str">
            <v>N</v>
          </cell>
          <cell r="K6602">
            <v>4759.6000000000004</v>
          </cell>
          <cell r="L6602" t="str">
            <v>PE100 IVÓVIZCSÖ 225X13.4MM 10BAR (C=1.25)</v>
          </cell>
        </row>
        <row r="6603">
          <cell r="A6603" t="str">
            <v>100VSDR17225EN6K</v>
          </cell>
          <cell r="B6603">
            <v>21842</v>
          </cell>
          <cell r="C6603" t="str">
            <v>Meter</v>
          </cell>
          <cell r="D6603">
            <v>8.86</v>
          </cell>
          <cell r="E6603" t="str">
            <v>30</v>
          </cell>
          <cell r="F6603" t="str">
            <v>FERT</v>
          </cell>
          <cell r="G6603" t="str">
            <v>PIPE</v>
          </cell>
          <cell r="H6603" t="str">
            <v>S16</v>
          </cell>
          <cell r="I6603" t="str">
            <v>N</v>
          </cell>
          <cell r="J6603" t="str">
            <v>N</v>
          </cell>
          <cell r="K6603">
            <v>4939.54</v>
          </cell>
          <cell r="L6603" t="str">
            <v>PE100 IVÓVIZCSÖ 225X13.4MM 10BAR (C=1.25)</v>
          </cell>
        </row>
        <row r="6604">
          <cell r="A6604" t="str">
            <v>100VSDR26063EN12K</v>
          </cell>
          <cell r="B6604">
            <v>1210</v>
          </cell>
          <cell r="C6604" t="str">
            <v>Meter</v>
          </cell>
          <cell r="D6604">
            <v>0.48</v>
          </cell>
          <cell r="E6604" t="str">
            <v>30</v>
          </cell>
          <cell r="F6604" t="str">
            <v>FERT</v>
          </cell>
          <cell r="G6604" t="str">
            <v>PIPE</v>
          </cell>
          <cell r="H6604" t="str">
            <v>S16</v>
          </cell>
          <cell r="I6604" t="str">
            <v>I</v>
          </cell>
          <cell r="J6604" t="str">
            <v>N</v>
          </cell>
          <cell r="K6604">
            <v>275.01</v>
          </cell>
          <cell r="L6604" t="str">
            <v>PE100 IVÓVIZCSÖ 63X2.5MM 6BAR (C=1.25)</v>
          </cell>
        </row>
        <row r="6605">
          <cell r="A6605" t="str">
            <v>100VSDR26090EN12K</v>
          </cell>
          <cell r="B6605">
            <v>2406</v>
          </cell>
          <cell r="C6605" t="str">
            <v>Meter</v>
          </cell>
          <cell r="D6605">
            <v>0.96</v>
          </cell>
          <cell r="E6605" t="str">
            <v>30</v>
          </cell>
          <cell r="F6605" t="str">
            <v>FERT</v>
          </cell>
          <cell r="G6605" t="str">
            <v>PIPE</v>
          </cell>
          <cell r="H6605" t="str">
            <v>S16</v>
          </cell>
          <cell r="I6605" t="str">
            <v>I</v>
          </cell>
          <cell r="J6605" t="str">
            <v>N</v>
          </cell>
          <cell r="K6605">
            <v>534.82000000000005</v>
          </cell>
          <cell r="L6605" t="str">
            <v>PE100 IVÓVIZCSÖ 90X3.5MM 6BAR (C=1.25)</v>
          </cell>
        </row>
        <row r="6606">
          <cell r="A6606" t="str">
            <v>100VSDR26110EN12K</v>
          </cell>
          <cell r="B6606">
            <v>3528</v>
          </cell>
          <cell r="C6606" t="str">
            <v>Meter</v>
          </cell>
          <cell r="D6606">
            <v>1.4</v>
          </cell>
          <cell r="E6606" t="str">
            <v>30</v>
          </cell>
          <cell r="F6606" t="str">
            <v>FERT</v>
          </cell>
          <cell r="G6606" t="str">
            <v>PIPE</v>
          </cell>
          <cell r="H6606" t="str">
            <v>S16</v>
          </cell>
          <cell r="I6606" t="str">
            <v>I</v>
          </cell>
          <cell r="J6606" t="str">
            <v>N</v>
          </cell>
          <cell r="K6606">
            <v>780.29</v>
          </cell>
          <cell r="L6606" t="str">
            <v>PE100 IVÓVIZCSÖ 110X4.2MM 6BAR (C=1.25)</v>
          </cell>
        </row>
        <row r="6607">
          <cell r="A6607" t="str">
            <v>100VSDR26125EN12K</v>
          </cell>
          <cell r="B6607">
            <v>4579</v>
          </cell>
          <cell r="C6607" t="str">
            <v>Meter</v>
          </cell>
          <cell r="D6607">
            <v>1.81</v>
          </cell>
          <cell r="E6607" t="str">
            <v>30</v>
          </cell>
          <cell r="F6607" t="str">
            <v>FERT</v>
          </cell>
          <cell r="G6607" t="str">
            <v>PIPE</v>
          </cell>
          <cell r="H6607" t="str">
            <v>S16</v>
          </cell>
          <cell r="I6607" t="str">
            <v>I</v>
          </cell>
          <cell r="J6607" t="str">
            <v>N</v>
          </cell>
          <cell r="K6607">
            <v>1054.24</v>
          </cell>
          <cell r="L6607" t="str">
            <v>PE100 IVÓVIZCSÖ 125X4.8MM 6BAR (C=1.25)</v>
          </cell>
        </row>
        <row r="6608">
          <cell r="A6608" t="str">
            <v>100VSDR26160EN12K</v>
          </cell>
          <cell r="B6608">
            <v>7445</v>
          </cell>
          <cell r="C6608" t="str">
            <v>Meter</v>
          </cell>
          <cell r="D6608">
            <v>3</v>
          </cell>
          <cell r="E6608" t="str">
            <v>30</v>
          </cell>
          <cell r="F6608" t="str">
            <v>FERT</v>
          </cell>
          <cell r="G6608" t="str">
            <v>PIPE</v>
          </cell>
          <cell r="H6608" t="str">
            <v>S16</v>
          </cell>
          <cell r="I6608" t="str">
            <v>I</v>
          </cell>
          <cell r="J6608" t="str">
            <v>N</v>
          </cell>
          <cell r="K6608">
            <v>1706.24</v>
          </cell>
          <cell r="L6608" t="str">
            <v>PE100 IVÓVIZCSÖ 160X6.2MM 6BAR (C=1.25)</v>
          </cell>
        </row>
        <row r="6609">
          <cell r="A6609" t="str">
            <v>100VSDR26200EN12K</v>
          </cell>
          <cell r="B6609">
            <v>12399</v>
          </cell>
          <cell r="C6609" t="str">
            <v>Meter</v>
          </cell>
          <cell r="D6609">
            <v>4.6399999999999997</v>
          </cell>
          <cell r="E6609" t="str">
            <v>30</v>
          </cell>
          <cell r="F6609" t="str">
            <v>FERT</v>
          </cell>
          <cell r="G6609" t="str">
            <v>PIPE</v>
          </cell>
          <cell r="H6609" t="str">
            <v>S16</v>
          </cell>
          <cell r="I6609" t="str">
            <v>I</v>
          </cell>
          <cell r="J6609" t="str">
            <v>N</v>
          </cell>
          <cell r="K6609">
            <v>2593.0700000000002</v>
          </cell>
          <cell r="L6609" t="str">
            <v>PE100 IVÓVIZCSÖ 200X7.7MM 6BAR (C=1.25)</v>
          </cell>
        </row>
        <row r="6610">
          <cell r="A6610" t="str">
            <v>100VSDR26225EN12K</v>
          </cell>
          <cell r="B6610">
            <v>14077</v>
          </cell>
          <cell r="C6610" t="str">
            <v>Meter</v>
          </cell>
          <cell r="D6610">
            <v>5.83</v>
          </cell>
          <cell r="E6610" t="str">
            <v>30</v>
          </cell>
          <cell r="F6610" t="str">
            <v>FERT</v>
          </cell>
          <cell r="G6610" t="str">
            <v>PIPE</v>
          </cell>
          <cell r="H6610" t="str">
            <v>S16</v>
          </cell>
          <cell r="I6610" t="str">
            <v>I</v>
          </cell>
          <cell r="J6610" t="str">
            <v>N</v>
          </cell>
          <cell r="K6610">
            <v>3129.91</v>
          </cell>
          <cell r="L6610" t="str">
            <v>PE100 IVÓVIZCSÖ 225X8.6MM 6BAR (C=1.25)</v>
          </cell>
        </row>
        <row r="6611">
          <cell r="A6611" t="str">
            <v>100VSDR26250EN12K</v>
          </cell>
          <cell r="B6611">
            <v>18165</v>
          </cell>
          <cell r="C6611" t="str">
            <v>Meter</v>
          </cell>
          <cell r="D6611">
            <v>7.22</v>
          </cell>
          <cell r="E6611" t="str">
            <v>30</v>
          </cell>
          <cell r="F6611" t="str">
            <v>FERT</v>
          </cell>
          <cell r="G6611" t="str">
            <v>PIPE</v>
          </cell>
          <cell r="H6611" t="str">
            <v>S16</v>
          </cell>
          <cell r="I6611" t="str">
            <v>I</v>
          </cell>
          <cell r="J6611" t="str">
            <v>N</v>
          </cell>
          <cell r="K6611">
            <v>3956.54</v>
          </cell>
          <cell r="L6611" t="str">
            <v>PE100 IVÓVIZCSÖ 250X9.6MM 6BAR (C=1.25)</v>
          </cell>
        </row>
        <row r="6612">
          <cell r="A6612" t="str">
            <v>100VSDR26315EN12M</v>
          </cell>
          <cell r="B6612">
            <v>28798</v>
          </cell>
          <cell r="C6612" t="str">
            <v>Meter</v>
          </cell>
          <cell r="D6612">
            <v>11.47</v>
          </cell>
          <cell r="E6612" t="str">
            <v>30</v>
          </cell>
          <cell r="F6612" t="str">
            <v>FERT</v>
          </cell>
          <cell r="G6612" t="str">
            <v>PIPE</v>
          </cell>
          <cell r="H6612" t="str">
            <v>S16</v>
          </cell>
          <cell r="I6612" t="str">
            <v>I</v>
          </cell>
          <cell r="J6612" t="str">
            <v>N</v>
          </cell>
          <cell r="K6612">
            <v>6138.22</v>
          </cell>
          <cell r="L6612" t="str">
            <v>PE100 IVÓVIZCSÖ 315X12.1MM 6BAR (C=1.25)</v>
          </cell>
        </row>
        <row r="6613">
          <cell r="A6613" t="str">
            <v>80VSDR21110EN100K</v>
          </cell>
          <cell r="B6613">
            <v>4339</v>
          </cell>
          <cell r="C6613" t="str">
            <v>Meter</v>
          </cell>
          <cell r="D6613">
            <v>1.73</v>
          </cell>
          <cell r="E6613" t="str">
            <v>16</v>
          </cell>
          <cell r="F6613" t="str">
            <v>FERT</v>
          </cell>
          <cell r="G6613" t="str">
            <v>PIPE</v>
          </cell>
          <cell r="H6613" t="str">
            <v>S16</v>
          </cell>
          <cell r="I6613" t="str">
            <v>N</v>
          </cell>
          <cell r="J6613" t="str">
            <v>N</v>
          </cell>
          <cell r="K6613">
            <v>849.14</v>
          </cell>
          <cell r="L6613" t="str">
            <v>PE80 IVÓVIZCSÖ 110X5.3MM 6BAR (C=1.25)</v>
          </cell>
        </row>
        <row r="6614">
          <cell r="A6614" t="str">
            <v>100CSDR17110EN100B</v>
          </cell>
          <cell r="B6614">
            <v>5332</v>
          </cell>
          <cell r="C6614" t="str">
            <v>Meter</v>
          </cell>
          <cell r="D6614">
            <v>2.14</v>
          </cell>
          <cell r="E6614" t="str">
            <v>15</v>
          </cell>
          <cell r="F6614" t="str">
            <v>FERT</v>
          </cell>
          <cell r="G6614" t="str">
            <v>PIPE</v>
          </cell>
          <cell r="H6614" t="str">
            <v>S15</v>
          </cell>
          <cell r="I6614" t="str">
            <v>I</v>
          </cell>
          <cell r="J6614" t="str">
            <v>N</v>
          </cell>
          <cell r="K6614">
            <v>1173</v>
          </cell>
          <cell r="L6614" t="str">
            <v>PE100 CSATORNACSÖ 110X6.6MM 10BAR (C=1.25)</v>
          </cell>
        </row>
        <row r="6615">
          <cell r="A6615" t="str">
            <v>CS10SDR11075EN100B</v>
          </cell>
          <cell r="B6615">
            <v>3836</v>
          </cell>
          <cell r="C6615" t="str">
            <v>Meter</v>
          </cell>
          <cell r="D6615">
            <v>1.44</v>
          </cell>
          <cell r="E6615" t="str">
            <v>15</v>
          </cell>
          <cell r="F6615" t="str">
            <v>FERT</v>
          </cell>
          <cell r="G6615" t="str">
            <v>PIPE</v>
          </cell>
          <cell r="H6615" t="str">
            <v>S15</v>
          </cell>
          <cell r="I6615" t="str">
            <v>N</v>
          </cell>
          <cell r="J6615" t="str">
            <v>N</v>
          </cell>
          <cell r="K6615">
            <v>711.46</v>
          </cell>
          <cell r="L6615" t="str">
            <v>PE CSATORNA CSO 75X6,9MM 12,5B</v>
          </cell>
        </row>
        <row r="6616">
          <cell r="A6616" t="str">
            <v>CS10SDR11200EN12B</v>
          </cell>
          <cell r="B6616">
            <v>26188</v>
          </cell>
          <cell r="C6616" t="str">
            <v>Meter</v>
          </cell>
          <cell r="D6616">
            <v>10.35</v>
          </cell>
          <cell r="E6616" t="str">
            <v>15</v>
          </cell>
          <cell r="F6616" t="str">
            <v>FERT</v>
          </cell>
          <cell r="G6616" t="str">
            <v>PIPE</v>
          </cell>
          <cell r="H6616" t="str">
            <v>S15</v>
          </cell>
          <cell r="I6616" t="str">
            <v>N</v>
          </cell>
          <cell r="J6616" t="str">
            <v>N</v>
          </cell>
          <cell r="K6616">
            <v>5108.5200000000004</v>
          </cell>
          <cell r="L6616" t="str">
            <v>PE CSATORNA CSO 200X18.2MM 12,</v>
          </cell>
        </row>
        <row r="6617">
          <cell r="A6617" t="str">
            <v>CS6SDR17200EN12B</v>
          </cell>
          <cell r="B6617">
            <v>17064</v>
          </cell>
          <cell r="C6617" t="str">
            <v>Meter</v>
          </cell>
          <cell r="D6617">
            <v>6.67</v>
          </cell>
          <cell r="E6617" t="str">
            <v>15</v>
          </cell>
          <cell r="F6617" t="str">
            <v>FERT</v>
          </cell>
          <cell r="G6617" t="str">
            <v>PIPE</v>
          </cell>
          <cell r="H6617" t="str">
            <v>S15</v>
          </cell>
          <cell r="I6617" t="str">
            <v>N</v>
          </cell>
          <cell r="J6617" t="str">
            <v>N</v>
          </cell>
          <cell r="K6617">
            <v>3274.52</v>
          </cell>
          <cell r="L6617" t="str">
            <v>PE CSATORNA CSO 200X11,4MM 7,5</v>
          </cell>
        </row>
        <row r="6618">
          <cell r="A6618" t="str">
            <v>PE-T040X3.7300F</v>
          </cell>
          <cell r="B6618">
            <v>1009</v>
          </cell>
          <cell r="C6618" t="str">
            <v>Meter</v>
          </cell>
          <cell r="D6618">
            <v>0.42</v>
          </cell>
          <cell r="E6618" t="str">
            <v>18</v>
          </cell>
          <cell r="F6618" t="str">
            <v>FERT</v>
          </cell>
          <cell r="G6618" t="str">
            <v>PIPE</v>
          </cell>
          <cell r="H6618" t="str">
            <v>S18</v>
          </cell>
          <cell r="I6618" t="str">
            <v>I</v>
          </cell>
          <cell r="J6618" t="str">
            <v>N</v>
          </cell>
          <cell r="K6618">
            <v>148.47999999999999</v>
          </cell>
          <cell r="L6618" t="str">
            <v>PE KABELVEDÖ CSÖ 40X3.7MM/300M</v>
          </cell>
        </row>
        <row r="6619">
          <cell r="A6619" t="str">
            <v>PE-T040X3.7300K</v>
          </cell>
          <cell r="B6619">
            <v>1009</v>
          </cell>
          <cell r="C6619" t="str">
            <v>Meter</v>
          </cell>
          <cell r="D6619">
            <v>0.42</v>
          </cell>
          <cell r="E6619" t="str">
            <v>18</v>
          </cell>
          <cell r="F6619" t="str">
            <v>FERT</v>
          </cell>
          <cell r="G6619" t="str">
            <v>PIPE</v>
          </cell>
          <cell r="H6619" t="str">
            <v>S18</v>
          </cell>
          <cell r="I6619" t="str">
            <v>I</v>
          </cell>
          <cell r="J6619" t="str">
            <v>N</v>
          </cell>
          <cell r="K6619">
            <v>144.74</v>
          </cell>
          <cell r="L6619" t="str">
            <v>PE KABELVEDÖ CSÖ 40X3.7MM/300M</v>
          </cell>
        </row>
        <row r="6620">
          <cell r="A6620" t="str">
            <v>PE-T040X3.7300P</v>
          </cell>
          <cell r="B6620">
            <v>1009</v>
          </cell>
          <cell r="C6620" t="str">
            <v>Meter</v>
          </cell>
          <cell r="D6620">
            <v>0.42</v>
          </cell>
          <cell r="E6620" t="str">
            <v>18</v>
          </cell>
          <cell r="F6620" t="str">
            <v>FERT</v>
          </cell>
          <cell r="G6620" t="str">
            <v>PIPE</v>
          </cell>
          <cell r="H6620" t="str">
            <v>S18</v>
          </cell>
          <cell r="I6620" t="str">
            <v>I</v>
          </cell>
          <cell r="J6620" t="str">
            <v>N</v>
          </cell>
          <cell r="K6620">
            <v>148.44</v>
          </cell>
          <cell r="L6620" t="str">
            <v>PE KABELVEDÖ CSÖ 40X3.7MM/300M</v>
          </cell>
        </row>
        <row r="6621">
          <cell r="A6621" t="str">
            <v>PE-T040X3.7300S</v>
          </cell>
          <cell r="B6621">
            <v>1009</v>
          </cell>
          <cell r="C6621" t="str">
            <v>Meter</v>
          </cell>
          <cell r="D6621">
            <v>0.42</v>
          </cell>
          <cell r="E6621" t="str">
            <v>18</v>
          </cell>
          <cell r="F6621" t="str">
            <v>FERT</v>
          </cell>
          <cell r="G6621" t="str">
            <v>PIPE</v>
          </cell>
          <cell r="H6621" t="str">
            <v>S18</v>
          </cell>
          <cell r="I6621" t="str">
            <v>I</v>
          </cell>
          <cell r="J6621" t="str">
            <v>N</v>
          </cell>
          <cell r="K6621">
            <v>148.52000000000001</v>
          </cell>
          <cell r="L6621" t="str">
            <v>PE KABELVEDÖ CSÖ 40X3.7MM/300M</v>
          </cell>
        </row>
        <row r="6622">
          <cell r="A6622" t="str">
            <v>PE-T040X3.7300Z</v>
          </cell>
          <cell r="B6622">
            <v>1009</v>
          </cell>
          <cell r="C6622" t="str">
            <v>Meter</v>
          </cell>
          <cell r="D6622">
            <v>0.42</v>
          </cell>
          <cell r="E6622" t="str">
            <v>18</v>
          </cell>
          <cell r="F6622" t="str">
            <v>FERT</v>
          </cell>
          <cell r="G6622" t="str">
            <v>PIPE</v>
          </cell>
          <cell r="H6622" t="str">
            <v>S18</v>
          </cell>
          <cell r="I6622" t="str">
            <v>I</v>
          </cell>
          <cell r="J6622" t="str">
            <v>N</v>
          </cell>
          <cell r="K6622">
            <v>148.44</v>
          </cell>
          <cell r="L6622" t="str">
            <v>PE KABELVEDÖ CSÖ 40X3.7MM/300M</v>
          </cell>
        </row>
        <row r="6623">
          <cell r="A6623" t="str">
            <v>80GSDR176040200M</v>
          </cell>
          <cell r="B6623">
            <v>802</v>
          </cell>
          <cell r="C6623" t="str">
            <v>Meter</v>
          </cell>
          <cell r="D6623">
            <v>0.27</v>
          </cell>
          <cell r="E6623" t="str">
            <v>17</v>
          </cell>
          <cell r="F6623" t="str">
            <v>FERT</v>
          </cell>
          <cell r="G6623" t="str">
            <v>PIPE</v>
          </cell>
          <cell r="H6623" t="str">
            <v>S17</v>
          </cell>
          <cell r="I6623" t="str">
            <v>N</v>
          </cell>
          <cell r="J6623" t="str">
            <v>N</v>
          </cell>
          <cell r="K6623">
            <v>139.47999999999999</v>
          </cell>
          <cell r="L6623" t="str">
            <v>PE80 GÁZNYOMÓCSÖ 40X2.3MM 4.8BAR (C=2.0)</v>
          </cell>
        </row>
        <row r="6624">
          <cell r="A6624" t="str">
            <v>100GSDR11050EN200S</v>
          </cell>
          <cell r="B6624">
            <v>1838</v>
          </cell>
          <cell r="C6624" t="str">
            <v>Meter</v>
          </cell>
          <cell r="D6624">
            <v>0.66</v>
          </cell>
          <cell r="E6624" t="str">
            <v>31</v>
          </cell>
          <cell r="F6624" t="str">
            <v>FERT</v>
          </cell>
          <cell r="G6624" t="str">
            <v>PIPE</v>
          </cell>
          <cell r="H6624" t="str">
            <v>S17</v>
          </cell>
          <cell r="I6624" t="str">
            <v>I</v>
          </cell>
          <cell r="J6624" t="str">
            <v>N</v>
          </cell>
          <cell r="K6624">
            <v>381.28</v>
          </cell>
          <cell r="L6624" t="str">
            <v>PE100 GÁZNYOMÓCSÖ 50X4.6MM 10BAR (C=2.0)</v>
          </cell>
        </row>
        <row r="6625">
          <cell r="A6625" t="str">
            <v>100GSDR11063EN100S</v>
          </cell>
          <cell r="B6625">
            <v>2872</v>
          </cell>
          <cell r="C6625" t="str">
            <v>Meter</v>
          </cell>
          <cell r="D6625">
            <v>1.04</v>
          </cell>
          <cell r="E6625" t="str">
            <v>31</v>
          </cell>
          <cell r="F6625" t="str">
            <v>FERT</v>
          </cell>
          <cell r="G6625" t="str">
            <v>PIPE</v>
          </cell>
          <cell r="H6625" t="str">
            <v>S17</v>
          </cell>
          <cell r="I6625" t="str">
            <v>I</v>
          </cell>
          <cell r="J6625" t="str">
            <v>N</v>
          </cell>
          <cell r="K6625">
            <v>580.08000000000004</v>
          </cell>
          <cell r="L6625" t="str">
            <v>PE100 GÁZNYOMÓCSÖ 63X5.8MM 10BAR (C=2.0)</v>
          </cell>
        </row>
        <row r="6626">
          <cell r="A6626" t="str">
            <v>100GSDR11063EN6S</v>
          </cell>
          <cell r="B6626">
            <v>2872</v>
          </cell>
          <cell r="C6626" t="str">
            <v>Meter</v>
          </cell>
          <cell r="D6626">
            <v>1.04</v>
          </cell>
          <cell r="E6626" t="str">
            <v>31</v>
          </cell>
          <cell r="F6626" t="str">
            <v>FERT</v>
          </cell>
          <cell r="G6626" t="str">
            <v>PIPE</v>
          </cell>
          <cell r="H6626" t="str">
            <v>S17</v>
          </cell>
          <cell r="I6626" t="str">
            <v>I</v>
          </cell>
          <cell r="J6626" t="str">
            <v>N</v>
          </cell>
          <cell r="K6626">
            <v>582</v>
          </cell>
          <cell r="L6626" t="str">
            <v>PE100 GÁZNYOMÓCSÖ 63X5.8MM 10BAR (C=2.0)</v>
          </cell>
        </row>
        <row r="6627">
          <cell r="A6627" t="str">
            <v>100GSDR11075EN100S</v>
          </cell>
          <cell r="B6627">
            <v>4058</v>
          </cell>
          <cell r="C6627" t="str">
            <v>Meter</v>
          </cell>
          <cell r="D6627">
            <v>1.45</v>
          </cell>
          <cell r="E6627" t="str">
            <v>31</v>
          </cell>
          <cell r="F6627" t="str">
            <v>FERT</v>
          </cell>
          <cell r="G6627" t="str">
            <v>PIPE</v>
          </cell>
          <cell r="H6627" t="str">
            <v>S17</v>
          </cell>
          <cell r="I6627" t="str">
            <v>I</v>
          </cell>
          <cell r="J6627" t="str">
            <v>N</v>
          </cell>
          <cell r="K6627">
            <v>796.62</v>
          </cell>
          <cell r="L6627" t="str">
            <v>PE100 GÁZNYOMÓCSÖ 75X6.8MM 10BAR (C=2.0)</v>
          </cell>
        </row>
        <row r="6628">
          <cell r="A6628" t="str">
            <v>100GSDR11075EN12S</v>
          </cell>
          <cell r="B6628">
            <v>3865</v>
          </cell>
          <cell r="C6628" t="str">
            <v>Meter</v>
          </cell>
          <cell r="D6628">
            <v>1.46</v>
          </cell>
          <cell r="E6628" t="str">
            <v>31</v>
          </cell>
          <cell r="F6628" t="str">
            <v>FERT</v>
          </cell>
          <cell r="G6628" t="str">
            <v>PIPE</v>
          </cell>
          <cell r="H6628" t="str">
            <v>S17</v>
          </cell>
          <cell r="I6628" t="str">
            <v>N</v>
          </cell>
          <cell r="J6628" t="str">
            <v>N</v>
          </cell>
          <cell r="K6628">
            <v>726.48</v>
          </cell>
          <cell r="L6628" t="str">
            <v>PE100 GÁZNYOMÓCSÖ 75X6.9MM 10BAR (C=2.0)</v>
          </cell>
        </row>
        <row r="6629">
          <cell r="A6629" t="str">
            <v>100GSDR11090EN12M</v>
          </cell>
          <cell r="B6629">
            <v>5878</v>
          </cell>
          <cell r="C6629" t="str">
            <v>Meter</v>
          </cell>
          <cell r="D6629">
            <v>2.1</v>
          </cell>
          <cell r="E6629" t="str">
            <v>31</v>
          </cell>
          <cell r="F6629" t="str">
            <v>FERT</v>
          </cell>
          <cell r="G6629" t="str">
            <v>PIPE</v>
          </cell>
          <cell r="H6629" t="str">
            <v>S17</v>
          </cell>
          <cell r="I6629" t="str">
            <v>I</v>
          </cell>
          <cell r="J6629" t="str">
            <v>N</v>
          </cell>
          <cell r="K6629">
            <v>1158.17</v>
          </cell>
          <cell r="L6629" t="str">
            <v>PE100 GÁZNYOMÓCSÖ 90X8.2MM 10BAR (C=2.0)</v>
          </cell>
        </row>
        <row r="6630">
          <cell r="A6630" t="str">
            <v>100GSDR11090EN6S</v>
          </cell>
          <cell r="B6630">
            <v>5878</v>
          </cell>
          <cell r="C6630" t="str">
            <v>Meter</v>
          </cell>
          <cell r="D6630">
            <v>2.1</v>
          </cell>
          <cell r="E6630" t="str">
            <v>31</v>
          </cell>
          <cell r="F6630" t="str">
            <v>FERT</v>
          </cell>
          <cell r="G6630" t="str">
            <v>PIPE</v>
          </cell>
          <cell r="H6630" t="str">
            <v>S17</v>
          </cell>
          <cell r="I6630" t="str">
            <v>I</v>
          </cell>
          <cell r="J6630" t="str">
            <v>N</v>
          </cell>
          <cell r="K6630">
            <v>1167.05</v>
          </cell>
          <cell r="L6630" t="str">
            <v>PE100 GÁZNYOMÓCSÖ 90X8.2MM 10BAR (C=2.0)</v>
          </cell>
        </row>
        <row r="6631">
          <cell r="A6631" t="str">
            <v>100GSDR11110EN100S</v>
          </cell>
          <cell r="B6631">
            <v>8614</v>
          </cell>
          <cell r="C6631" t="str">
            <v>Meter</v>
          </cell>
          <cell r="D6631">
            <v>3.12</v>
          </cell>
          <cell r="E6631" t="str">
            <v>31</v>
          </cell>
          <cell r="F6631" t="str">
            <v>FERT</v>
          </cell>
          <cell r="G6631" t="str">
            <v>PIPE</v>
          </cell>
          <cell r="H6631" t="str">
            <v>S17</v>
          </cell>
          <cell r="I6631" t="str">
            <v>I</v>
          </cell>
          <cell r="J6631" t="str">
            <v>N</v>
          </cell>
          <cell r="K6631">
            <v>1709.1</v>
          </cell>
          <cell r="L6631" t="str">
            <v>PE100 GÁZNYOMÓCSÖ 110X10.0MM 10BAR (C=2.0)</v>
          </cell>
        </row>
        <row r="6632">
          <cell r="A6632" t="str">
            <v>100GSDR11110EN6S</v>
          </cell>
          <cell r="B6632">
            <v>11094</v>
          </cell>
          <cell r="C6632" t="str">
            <v>Meter</v>
          </cell>
          <cell r="D6632">
            <v>3.12</v>
          </cell>
          <cell r="E6632" t="str">
            <v>31</v>
          </cell>
          <cell r="F6632" t="str">
            <v>FERT</v>
          </cell>
          <cell r="G6632" t="str">
            <v>PIPE</v>
          </cell>
          <cell r="H6632" t="str">
            <v>S17</v>
          </cell>
          <cell r="I6632" t="str">
            <v>N</v>
          </cell>
          <cell r="J6632" t="str">
            <v>N</v>
          </cell>
          <cell r="K6632">
            <v>1562.09</v>
          </cell>
          <cell r="L6632" t="str">
            <v>PE100 GÁZNYOMÓCSÖ 110X10.0MM 10BAR (C=2.0)</v>
          </cell>
        </row>
        <row r="6633">
          <cell r="A6633" t="str">
            <v>100GSDR11125EN12S</v>
          </cell>
          <cell r="B6633">
            <v>11417</v>
          </cell>
          <cell r="C6633" t="str">
            <v>Meter</v>
          </cell>
          <cell r="D6633">
            <v>4.04</v>
          </cell>
          <cell r="E6633" t="str">
            <v>31</v>
          </cell>
          <cell r="F6633" t="str">
            <v>FERT</v>
          </cell>
          <cell r="G6633" t="str">
            <v>PIPE</v>
          </cell>
          <cell r="H6633" t="str">
            <v>S17</v>
          </cell>
          <cell r="I6633" t="str">
            <v>I</v>
          </cell>
          <cell r="J6633" t="str">
            <v>N</v>
          </cell>
          <cell r="K6633">
            <v>2330.2199999999998</v>
          </cell>
          <cell r="L6633" t="str">
            <v>PE100 GÁZNYOMÓCSÖ 125X11.4MM 10BAR (C=2.0)</v>
          </cell>
        </row>
        <row r="6634">
          <cell r="A6634" t="str">
            <v>100GSDR11250EN12S</v>
          </cell>
          <cell r="B6634">
            <v>43668</v>
          </cell>
          <cell r="C6634" t="str">
            <v>Meter</v>
          </cell>
          <cell r="D6634">
            <v>16.07</v>
          </cell>
          <cell r="E6634" t="str">
            <v>31</v>
          </cell>
          <cell r="F6634" t="str">
            <v>FERT</v>
          </cell>
          <cell r="G6634" t="str">
            <v>PIPE</v>
          </cell>
          <cell r="H6634" t="str">
            <v>S17</v>
          </cell>
          <cell r="I6634" t="str">
            <v>I</v>
          </cell>
          <cell r="J6634" t="str">
            <v>N</v>
          </cell>
          <cell r="K6634">
            <v>8813.2900000000009</v>
          </cell>
          <cell r="L6634" t="str">
            <v>PE100 GÁZNYOMÓCSÖ 250X22.7MM 10BAR (C=2.0)</v>
          </cell>
        </row>
        <row r="6635">
          <cell r="A6635" t="str">
            <v>100GSDR11250EN6S</v>
          </cell>
          <cell r="B6635">
            <v>69315</v>
          </cell>
          <cell r="C6635" t="str">
            <v>Meter</v>
          </cell>
          <cell r="D6635">
            <v>16.07</v>
          </cell>
          <cell r="E6635" t="str">
            <v>31</v>
          </cell>
          <cell r="F6635" t="str">
            <v>FERT</v>
          </cell>
          <cell r="G6635" t="str">
            <v>PIPE</v>
          </cell>
          <cell r="H6635" t="str">
            <v>S17</v>
          </cell>
          <cell r="I6635" t="str">
            <v>N</v>
          </cell>
          <cell r="J6635" t="str">
            <v>N</v>
          </cell>
          <cell r="K6635">
            <v>7945.44</v>
          </cell>
          <cell r="L6635" t="str">
            <v>PE100 GÁZNYOMÓCSÖ 250X22.8MM 10BAR (C=2.0)</v>
          </cell>
        </row>
        <row r="6636">
          <cell r="A6636" t="str">
            <v>100GSDR11315EN18S</v>
          </cell>
          <cell r="B6636">
            <v>69315</v>
          </cell>
          <cell r="C6636" t="str">
            <v>Meter</v>
          </cell>
          <cell r="D6636">
            <v>25.51</v>
          </cell>
          <cell r="E6636" t="str">
            <v>31</v>
          </cell>
          <cell r="F6636" t="str">
            <v>FERT</v>
          </cell>
          <cell r="G6636" t="str">
            <v>PIPE</v>
          </cell>
          <cell r="H6636" t="str">
            <v>S17</v>
          </cell>
          <cell r="I6636" t="str">
            <v>I</v>
          </cell>
          <cell r="J6636" t="str">
            <v>N</v>
          </cell>
          <cell r="K6636">
            <v>13641.25</v>
          </cell>
          <cell r="L6636" t="str">
            <v>PE100 GÁZNYOMÓCSÖ 315X28.6MM 10BAR (C=2.0)</v>
          </cell>
        </row>
        <row r="6637">
          <cell r="A6637" t="str">
            <v>100GSDR11225EN12S</v>
          </cell>
          <cell r="B6637">
            <v>35620</v>
          </cell>
          <cell r="C6637" t="str">
            <v>Meter</v>
          </cell>
          <cell r="D6637">
            <v>13.06</v>
          </cell>
          <cell r="E6637" t="str">
            <v>31</v>
          </cell>
          <cell r="F6637" t="str">
            <v>FERT</v>
          </cell>
          <cell r="G6637" t="str">
            <v>PIPE</v>
          </cell>
          <cell r="H6637" t="str">
            <v>S17</v>
          </cell>
          <cell r="I6637" t="str">
            <v>I</v>
          </cell>
          <cell r="J6637" t="str">
            <v>N</v>
          </cell>
          <cell r="K6637">
            <v>7004.77</v>
          </cell>
          <cell r="L6637" t="str">
            <v>PE100 GÁZNYOMÓCSÖ 225X20.5MM 10BAR (C=2.0)</v>
          </cell>
        </row>
        <row r="6638">
          <cell r="A6638" t="str">
            <v>PE-T050X3.5200M</v>
          </cell>
          <cell r="B6638">
            <v>1361</v>
          </cell>
          <cell r="C6638" t="str">
            <v>Meter</v>
          </cell>
          <cell r="D6638">
            <v>0.5</v>
          </cell>
          <cell r="E6638" t="str">
            <v>18</v>
          </cell>
          <cell r="F6638" t="str">
            <v>FERT</v>
          </cell>
          <cell r="G6638" t="str">
            <v>PIPE</v>
          </cell>
          <cell r="H6638" t="str">
            <v>S18</v>
          </cell>
          <cell r="I6638" t="str">
            <v>I</v>
          </cell>
          <cell r="J6638" t="str">
            <v>N</v>
          </cell>
          <cell r="K6638">
            <v>209.8</v>
          </cell>
          <cell r="L6638" t="str">
            <v>PE KABELVEDÖ CSÖ 50X3.5MM/200M</v>
          </cell>
        </row>
        <row r="6639">
          <cell r="A6639" t="str">
            <v>PE-T050X3.5300M</v>
          </cell>
          <cell r="B6639">
            <v>1362</v>
          </cell>
          <cell r="C6639" t="str">
            <v>Meter</v>
          </cell>
          <cell r="D6639">
            <v>0.5</v>
          </cell>
          <cell r="E6639" t="str">
            <v>18</v>
          </cell>
          <cell r="F6639" t="str">
            <v>FERT</v>
          </cell>
          <cell r="G6639" t="str">
            <v>PIPE</v>
          </cell>
          <cell r="H6639" t="str">
            <v>S18</v>
          </cell>
          <cell r="I6639" t="str">
            <v>I</v>
          </cell>
          <cell r="J6639" t="str">
            <v>N</v>
          </cell>
          <cell r="K6639">
            <v>209.62</v>
          </cell>
          <cell r="L6639" t="str">
            <v>PE KABELVEDÖ CSÖ 50X3.5MM/300M</v>
          </cell>
        </row>
        <row r="6640">
          <cell r="A6640" t="str">
            <v>100VSDR17140EN18K</v>
          </cell>
          <cell r="B6640">
            <v>8465</v>
          </cell>
          <cell r="C6640" t="str">
            <v>Meter</v>
          </cell>
          <cell r="D6640">
            <v>3.42</v>
          </cell>
          <cell r="E6640" t="str">
            <v>30</v>
          </cell>
          <cell r="F6640" t="str">
            <v>FERT</v>
          </cell>
          <cell r="G6640" t="str">
            <v>PIPE</v>
          </cell>
          <cell r="H6640" t="str">
            <v>S16</v>
          </cell>
          <cell r="I6640" t="str">
            <v>I</v>
          </cell>
          <cell r="J6640" t="str">
            <v>N</v>
          </cell>
          <cell r="K6640">
            <v>1924</v>
          </cell>
          <cell r="L6640" t="str">
            <v>PE100 IVÓVIZCSÖ 140X8.3MM 10BAR (C=1.25)</v>
          </cell>
        </row>
        <row r="6641">
          <cell r="A6641" t="str">
            <v>PE-T160X9.112F</v>
          </cell>
          <cell r="B6641">
            <v>10228</v>
          </cell>
          <cell r="C6641" t="str">
            <v>Meter</v>
          </cell>
          <cell r="D6641">
            <v>4.29</v>
          </cell>
          <cell r="E6641" t="str">
            <v>18</v>
          </cell>
          <cell r="F6641" t="str">
            <v>FERT</v>
          </cell>
          <cell r="G6641" t="str">
            <v>PIPE</v>
          </cell>
          <cell r="H6641" t="str">
            <v>S18</v>
          </cell>
          <cell r="I6641" t="str">
            <v>I</v>
          </cell>
          <cell r="J6641" t="str">
            <v>N</v>
          </cell>
          <cell r="K6641">
            <v>1443.63</v>
          </cell>
          <cell r="L6641" t="str">
            <v>PE KABELVEDÖ CSÖ 160X9.1MM/12M</v>
          </cell>
        </row>
        <row r="6642">
          <cell r="A6642" t="str">
            <v>PE-T032X2.5200F</v>
          </cell>
          <cell r="B6642">
            <v>528</v>
          </cell>
          <cell r="C6642" t="str">
            <v>Meter</v>
          </cell>
          <cell r="D6642">
            <v>0.22</v>
          </cell>
          <cell r="E6642" t="str">
            <v>18</v>
          </cell>
          <cell r="F6642" t="str">
            <v>FERT</v>
          </cell>
          <cell r="G6642" t="str">
            <v>PIPE</v>
          </cell>
          <cell r="H6642" t="str">
            <v>S18</v>
          </cell>
          <cell r="I6642" t="str">
            <v>I</v>
          </cell>
          <cell r="J6642" t="str">
            <v>N</v>
          </cell>
          <cell r="K6642">
            <v>87.9</v>
          </cell>
          <cell r="L6642" t="str">
            <v>PE KABELVEDÖ CSÖ 32X2.5MM/300M</v>
          </cell>
        </row>
        <row r="6643">
          <cell r="A6643" t="str">
            <v>PE-T032X2.5200K</v>
          </cell>
          <cell r="B6643">
            <v>528</v>
          </cell>
          <cell r="C6643" t="str">
            <v>Meter</v>
          </cell>
          <cell r="D6643">
            <v>0.22</v>
          </cell>
          <cell r="E6643" t="str">
            <v>18</v>
          </cell>
          <cell r="F6643" t="str">
            <v>FERT</v>
          </cell>
          <cell r="G6643" t="str">
            <v>PIPE</v>
          </cell>
          <cell r="H6643" t="str">
            <v>S18</v>
          </cell>
          <cell r="I6643" t="str">
            <v>I</v>
          </cell>
          <cell r="J6643" t="str">
            <v>N</v>
          </cell>
          <cell r="K6643">
            <v>87.92</v>
          </cell>
          <cell r="L6643" t="str">
            <v>PE KABELVEDÖ CSÖ 32X2.5MM/300M</v>
          </cell>
        </row>
        <row r="6644">
          <cell r="A6644" t="str">
            <v>PE-T032X2.5200P</v>
          </cell>
          <cell r="B6644">
            <v>528</v>
          </cell>
          <cell r="C6644" t="str">
            <v>Meter</v>
          </cell>
          <cell r="D6644">
            <v>0.22</v>
          </cell>
          <cell r="E6644" t="str">
            <v>18</v>
          </cell>
          <cell r="F6644" t="str">
            <v>FERT</v>
          </cell>
          <cell r="G6644" t="str">
            <v>PIPE</v>
          </cell>
          <cell r="H6644" t="str">
            <v>S18</v>
          </cell>
          <cell r="I6644" t="str">
            <v>I</v>
          </cell>
          <cell r="J6644" t="str">
            <v>N</v>
          </cell>
          <cell r="K6644">
            <v>87.8</v>
          </cell>
          <cell r="L6644" t="str">
            <v>PE KABELVEDÖ CSÖ 32X2.5MM/300M</v>
          </cell>
        </row>
        <row r="6645">
          <cell r="A6645" t="str">
            <v>PE-T032X2.5200Z</v>
          </cell>
          <cell r="B6645">
            <v>528</v>
          </cell>
          <cell r="C6645" t="str">
            <v>Meter</v>
          </cell>
          <cell r="D6645">
            <v>0.22</v>
          </cell>
          <cell r="E6645" t="str">
            <v>18</v>
          </cell>
          <cell r="F6645" t="str">
            <v>FERT</v>
          </cell>
          <cell r="G6645" t="str">
            <v>PIPE</v>
          </cell>
          <cell r="H6645" t="str">
            <v>S18</v>
          </cell>
          <cell r="I6645" t="str">
            <v>I</v>
          </cell>
          <cell r="J6645" t="str">
            <v>N</v>
          </cell>
          <cell r="K6645">
            <v>87.82</v>
          </cell>
          <cell r="L6645" t="str">
            <v>PE KABELVEDÖ CSÖ 32X2.5MM/300M</v>
          </cell>
        </row>
        <row r="6646">
          <cell r="A6646" t="str">
            <v>PE-T032X2.5300F</v>
          </cell>
          <cell r="B6646">
            <v>528</v>
          </cell>
          <cell r="C6646" t="str">
            <v>Meter</v>
          </cell>
          <cell r="D6646">
            <v>0.22</v>
          </cell>
          <cell r="E6646" t="str">
            <v>18</v>
          </cell>
          <cell r="F6646" t="str">
            <v>FERT</v>
          </cell>
          <cell r="G6646" t="str">
            <v>PIPE</v>
          </cell>
          <cell r="H6646" t="str">
            <v>S18</v>
          </cell>
          <cell r="I6646" t="str">
            <v>I</v>
          </cell>
          <cell r="J6646" t="str">
            <v>N</v>
          </cell>
          <cell r="K6646">
            <v>87.9</v>
          </cell>
          <cell r="L6646" t="str">
            <v>PE KABELVEDÖ CSÖ 32X2.5MM/300M</v>
          </cell>
        </row>
        <row r="6647">
          <cell r="A6647" t="str">
            <v>PE-T032X2.5300K</v>
          </cell>
          <cell r="B6647">
            <v>528</v>
          </cell>
          <cell r="C6647" t="str">
            <v>Meter</v>
          </cell>
          <cell r="D6647">
            <v>0.22</v>
          </cell>
          <cell r="E6647" t="str">
            <v>18</v>
          </cell>
          <cell r="F6647" t="str">
            <v>FERT</v>
          </cell>
          <cell r="G6647" t="str">
            <v>PIPE</v>
          </cell>
          <cell r="H6647" t="str">
            <v>S18</v>
          </cell>
          <cell r="I6647" t="str">
            <v>I</v>
          </cell>
          <cell r="J6647" t="str">
            <v>N</v>
          </cell>
          <cell r="K6647">
            <v>87.92</v>
          </cell>
          <cell r="L6647" t="str">
            <v>PE KABELVEDÖ CSÖ 32X2.5MM/300M</v>
          </cell>
        </row>
        <row r="6648">
          <cell r="A6648" t="str">
            <v>PE-T032X2.5300P</v>
          </cell>
          <cell r="B6648">
            <v>528</v>
          </cell>
          <cell r="C6648" t="str">
            <v>Meter</v>
          </cell>
          <cell r="D6648">
            <v>0.22</v>
          </cell>
          <cell r="E6648" t="str">
            <v>18</v>
          </cell>
          <cell r="F6648" t="str">
            <v>FERT</v>
          </cell>
          <cell r="G6648" t="str">
            <v>PIPE</v>
          </cell>
          <cell r="H6648" t="str">
            <v>S18</v>
          </cell>
          <cell r="I6648" t="str">
            <v>I</v>
          </cell>
          <cell r="J6648" t="str">
            <v>N</v>
          </cell>
          <cell r="K6648">
            <v>87.8</v>
          </cell>
          <cell r="L6648" t="str">
            <v>PE KABELVEDÖ CSÖ 32X2.5MM/300M</v>
          </cell>
        </row>
        <row r="6649">
          <cell r="A6649" t="str">
            <v>PE-T032X2.5300Z</v>
          </cell>
          <cell r="B6649">
            <v>528</v>
          </cell>
          <cell r="C6649" t="str">
            <v>Meter</v>
          </cell>
          <cell r="D6649">
            <v>0.22</v>
          </cell>
          <cell r="E6649" t="str">
            <v>18</v>
          </cell>
          <cell r="F6649" t="str">
            <v>FERT</v>
          </cell>
          <cell r="G6649" t="str">
            <v>PIPE</v>
          </cell>
          <cell r="H6649" t="str">
            <v>S18</v>
          </cell>
          <cell r="I6649" t="str">
            <v>I</v>
          </cell>
          <cell r="J6649" t="str">
            <v>N</v>
          </cell>
          <cell r="K6649">
            <v>87.82</v>
          </cell>
          <cell r="L6649" t="str">
            <v>PE KABELVEDÖ CSÖ 32X2.5MM/300M</v>
          </cell>
        </row>
        <row r="6650">
          <cell r="A6650" t="str">
            <v>8B0/22D20N42</v>
          </cell>
          <cell r="B6650">
            <v>863243</v>
          </cell>
          <cell r="C6650" t="str">
            <v>Items</v>
          </cell>
          <cell r="D6650">
            <v>176</v>
          </cell>
          <cell r="E6650" t="str">
            <v>38</v>
          </cell>
          <cell r="F6650" t="str">
            <v>FERT</v>
          </cell>
          <cell r="G6650" t="str">
            <v>OTHER</v>
          </cell>
          <cell r="H6650" t="str">
            <v>S31</v>
          </cell>
          <cell r="I6650" t="str">
            <v>N</v>
          </cell>
          <cell r="J6650" t="str">
            <v>N</v>
          </cell>
          <cell r="K6650">
            <v>640.54</v>
          </cell>
          <cell r="L6650" t="str">
            <v>D80/63IR?NYT.BUK?KOMBI:0/225H4</v>
          </cell>
        </row>
        <row r="6651">
          <cell r="A6651" t="str">
            <v>8B0/90D20N28</v>
          </cell>
          <cell r="B6651">
            <v>467218</v>
          </cell>
          <cell r="C6651" t="str">
            <v>Items</v>
          </cell>
          <cell r="D6651">
            <v>128.19999999999999</v>
          </cell>
          <cell r="E6651" t="str">
            <v>38</v>
          </cell>
          <cell r="F6651" t="str">
            <v>FERT</v>
          </cell>
          <cell r="G6651" t="str">
            <v>OTHER</v>
          </cell>
          <cell r="H6651" t="str">
            <v>S31</v>
          </cell>
          <cell r="I6651" t="str">
            <v>N</v>
          </cell>
          <cell r="J6651" t="str">
            <v>N</v>
          </cell>
          <cell r="K6651">
            <v>121998.39999999999</v>
          </cell>
          <cell r="L6651" t="str">
            <v>D80/63BUK?IR?NYT?R¤KOMBI:0/90H</v>
          </cell>
        </row>
        <row r="6652">
          <cell r="A6652" t="str">
            <v>100GSDR11040EN200S</v>
          </cell>
          <cell r="B6652">
            <v>1199</v>
          </cell>
          <cell r="C6652" t="str">
            <v>Meter</v>
          </cell>
          <cell r="D6652">
            <v>0.42</v>
          </cell>
          <cell r="E6652" t="str">
            <v>31</v>
          </cell>
          <cell r="F6652" t="str">
            <v>FERT</v>
          </cell>
          <cell r="G6652" t="str">
            <v>PIPE</v>
          </cell>
          <cell r="H6652" t="str">
            <v>S17</v>
          </cell>
          <cell r="I6652" t="str">
            <v>I</v>
          </cell>
          <cell r="J6652" t="str">
            <v>N</v>
          </cell>
          <cell r="K6652">
            <v>247.52</v>
          </cell>
          <cell r="L6652" t="str">
            <v>PE100 GÁZNYOMÓCSÖ 40X3.7MM 10BAR (C=2.0)</v>
          </cell>
        </row>
        <row r="6653">
          <cell r="A6653" t="str">
            <v>100GSDR11063EN12S</v>
          </cell>
          <cell r="B6653">
            <v>2872</v>
          </cell>
          <cell r="C6653" t="str">
            <v>Meter</v>
          </cell>
          <cell r="D6653">
            <v>1.04</v>
          </cell>
          <cell r="E6653" t="str">
            <v>31</v>
          </cell>
          <cell r="F6653" t="str">
            <v>FERT</v>
          </cell>
          <cell r="G6653" t="str">
            <v>PIPE</v>
          </cell>
          <cell r="H6653" t="str">
            <v>S17</v>
          </cell>
          <cell r="I6653" t="str">
            <v>I</v>
          </cell>
          <cell r="J6653" t="str">
            <v>N</v>
          </cell>
          <cell r="K6653">
            <v>581.99</v>
          </cell>
          <cell r="L6653" t="str">
            <v>PE100 GÁZNYOMÓCSÖ 63X5.8MM 10BAR (C=2.0)</v>
          </cell>
        </row>
        <row r="6654">
          <cell r="A6654" t="str">
            <v>100GSDR11063EN200S</v>
          </cell>
          <cell r="B6654">
            <v>2872</v>
          </cell>
          <cell r="C6654" t="str">
            <v>Meter</v>
          </cell>
          <cell r="D6654">
            <v>1.04</v>
          </cell>
          <cell r="E6654" t="str">
            <v>31</v>
          </cell>
          <cell r="F6654" t="str">
            <v>FERT</v>
          </cell>
          <cell r="G6654" t="str">
            <v>PIPE</v>
          </cell>
          <cell r="H6654" t="str">
            <v>S17</v>
          </cell>
          <cell r="I6654" t="str">
            <v>I</v>
          </cell>
          <cell r="J6654" t="str">
            <v>N</v>
          </cell>
          <cell r="K6654">
            <v>578.63</v>
          </cell>
          <cell r="L6654" t="str">
            <v>PE100 GÁZNYOMÓCSÖ 63X5.8MM 10BAR (C=2.0)</v>
          </cell>
        </row>
        <row r="6655">
          <cell r="A6655" t="str">
            <v>100GSDR11090EN100S</v>
          </cell>
          <cell r="B6655">
            <v>5878</v>
          </cell>
          <cell r="C6655" t="str">
            <v>Meter</v>
          </cell>
          <cell r="D6655">
            <v>2.1</v>
          </cell>
          <cell r="E6655" t="str">
            <v>31</v>
          </cell>
          <cell r="F6655" t="str">
            <v>FERT</v>
          </cell>
          <cell r="G6655" t="str">
            <v>PIPE</v>
          </cell>
          <cell r="H6655" t="str">
            <v>S17</v>
          </cell>
          <cell r="I6655" t="str">
            <v>I</v>
          </cell>
          <cell r="J6655" t="str">
            <v>N</v>
          </cell>
          <cell r="K6655">
            <v>1158.22</v>
          </cell>
          <cell r="L6655" t="str">
            <v>PE100 GÁZNYOMÓCSÖ 90X8.2MM 10BAR (C=2.0)</v>
          </cell>
        </row>
        <row r="6656">
          <cell r="A6656" t="str">
            <v>100GSDR11090EN12S</v>
          </cell>
          <cell r="B6656">
            <v>5878</v>
          </cell>
          <cell r="C6656" t="str">
            <v>Meter</v>
          </cell>
          <cell r="D6656">
            <v>2.1</v>
          </cell>
          <cell r="E6656" t="str">
            <v>31</v>
          </cell>
          <cell r="F6656" t="str">
            <v>FERT</v>
          </cell>
          <cell r="G6656" t="str">
            <v>PIPE</v>
          </cell>
          <cell r="H6656" t="str">
            <v>S17</v>
          </cell>
          <cell r="I6656" t="str">
            <v>I</v>
          </cell>
          <cell r="J6656" t="str">
            <v>N</v>
          </cell>
          <cell r="K6656">
            <v>1162.68</v>
          </cell>
          <cell r="L6656" t="str">
            <v>PE100 GÁZNYOMÓCSÖ 90X8.2MM 10BAR (C=2.0)</v>
          </cell>
        </row>
        <row r="6657">
          <cell r="A6657" t="str">
            <v>100GSDR11110EN12S</v>
          </cell>
          <cell r="B6657">
            <v>8614</v>
          </cell>
          <cell r="C6657" t="str">
            <v>Meter</v>
          </cell>
          <cell r="D6657">
            <v>3.12</v>
          </cell>
          <cell r="E6657" t="str">
            <v>31</v>
          </cell>
          <cell r="F6657" t="str">
            <v>FERT</v>
          </cell>
          <cell r="G6657" t="str">
            <v>PIPE</v>
          </cell>
          <cell r="H6657" t="str">
            <v>S17</v>
          </cell>
          <cell r="I6657" t="str">
            <v>I</v>
          </cell>
          <cell r="J6657" t="str">
            <v>N</v>
          </cell>
          <cell r="K6657">
            <v>1714.3</v>
          </cell>
          <cell r="L6657" t="str">
            <v>PE100 GÁZNYOMÓCSÖ 110X10.0MM 10BAR (C=2.0)</v>
          </cell>
        </row>
        <row r="6658">
          <cell r="A6658" t="str">
            <v>100GSDR11160EN12S</v>
          </cell>
          <cell r="B6658">
            <v>18101</v>
          </cell>
          <cell r="C6658" t="str">
            <v>Meter</v>
          </cell>
          <cell r="D6658">
            <v>6.62</v>
          </cell>
          <cell r="E6658" t="str">
            <v>31</v>
          </cell>
          <cell r="F6658" t="str">
            <v>FERT</v>
          </cell>
          <cell r="G6658" t="str">
            <v>PIPE</v>
          </cell>
          <cell r="H6658" t="str">
            <v>S17</v>
          </cell>
          <cell r="I6658" t="str">
            <v>I</v>
          </cell>
          <cell r="J6658" t="str">
            <v>N</v>
          </cell>
          <cell r="K6658">
            <v>3701.03</v>
          </cell>
          <cell r="L6658" t="str">
            <v>PE100 GÁZNYOMÓCSÖ 160X14.6MM 10BAR (C=2.0)</v>
          </cell>
        </row>
        <row r="6659">
          <cell r="A6659" t="str">
            <v>100GSDR11200EN12S</v>
          </cell>
          <cell r="B6659">
            <v>28365</v>
          </cell>
          <cell r="C6659" t="str">
            <v>Meter</v>
          </cell>
          <cell r="D6659">
            <v>10.32</v>
          </cell>
          <cell r="E6659" t="str">
            <v>31</v>
          </cell>
          <cell r="F6659" t="str">
            <v>FERT</v>
          </cell>
          <cell r="G6659" t="str">
            <v>PIPE</v>
          </cell>
          <cell r="H6659" t="str">
            <v>S17</v>
          </cell>
          <cell r="I6659" t="str">
            <v>I</v>
          </cell>
          <cell r="J6659" t="str">
            <v>N</v>
          </cell>
          <cell r="K6659">
            <v>5565.23</v>
          </cell>
          <cell r="L6659" t="str">
            <v>PE100 GÁZNYOMÓCSÖ 200X18.2MM 10BAR (C=2.0)</v>
          </cell>
        </row>
        <row r="6660">
          <cell r="A6660" t="str">
            <v>100GSDR11315EN12S</v>
          </cell>
          <cell r="B6660">
            <v>69315</v>
          </cell>
          <cell r="C6660" t="str">
            <v>Meter</v>
          </cell>
          <cell r="D6660">
            <v>25.51</v>
          </cell>
          <cell r="E6660" t="str">
            <v>31</v>
          </cell>
          <cell r="F6660" t="str">
            <v>FERT</v>
          </cell>
          <cell r="G6660" t="str">
            <v>PIPE</v>
          </cell>
          <cell r="H6660" t="str">
            <v>S17</v>
          </cell>
          <cell r="I6660" t="str">
            <v>I</v>
          </cell>
          <cell r="J6660" t="str">
            <v>N</v>
          </cell>
          <cell r="K6660">
            <v>13699.82</v>
          </cell>
          <cell r="L6660" t="str">
            <v>PE100 GÁZNYOMÓCSÖ 315X28.6MM 10BAR (C=2.0)</v>
          </cell>
        </row>
        <row r="6661">
          <cell r="A6661" t="str">
            <v>100VSDR11040EN200K</v>
          </cell>
          <cell r="B6661">
            <v>1078</v>
          </cell>
          <cell r="C6661" t="str">
            <v>Meter</v>
          </cell>
          <cell r="D6661">
            <v>0.42</v>
          </cell>
          <cell r="E6661" t="str">
            <v>30</v>
          </cell>
          <cell r="F6661" t="str">
            <v>FERT</v>
          </cell>
          <cell r="G6661" t="str">
            <v>PIPE</v>
          </cell>
          <cell r="H6661" t="str">
            <v>S16</v>
          </cell>
          <cell r="I6661" t="str">
            <v>I</v>
          </cell>
          <cell r="J6661" t="str">
            <v>N</v>
          </cell>
          <cell r="K6661">
            <v>247.52</v>
          </cell>
          <cell r="L6661" t="str">
            <v>PE100 IVÓVIZCSÖ 40X3.7MM 16BAR (C=1.25)</v>
          </cell>
        </row>
        <row r="6662">
          <cell r="A6662" t="str">
            <v>100VSDR11063EN100K</v>
          </cell>
          <cell r="B6662">
            <v>2583</v>
          </cell>
          <cell r="C6662" t="str">
            <v>Meter</v>
          </cell>
          <cell r="D6662">
            <v>1.04</v>
          </cell>
          <cell r="E6662" t="str">
            <v>30</v>
          </cell>
          <cell r="F6662" t="str">
            <v>FERT</v>
          </cell>
          <cell r="G6662" t="str">
            <v>PIPE</v>
          </cell>
          <cell r="H6662" t="str">
            <v>S16</v>
          </cell>
          <cell r="I6662" t="str">
            <v>I</v>
          </cell>
          <cell r="J6662" t="str">
            <v>N</v>
          </cell>
          <cell r="K6662">
            <v>580.04</v>
          </cell>
          <cell r="L6662" t="str">
            <v>PE100 IVÓVIZCSÖ 63X5.8MM 16BAR (C=1.25)</v>
          </cell>
        </row>
        <row r="6663">
          <cell r="A6663" t="str">
            <v>100VSDR11063EN12K</v>
          </cell>
          <cell r="B6663">
            <v>2583</v>
          </cell>
          <cell r="C6663" t="str">
            <v>Meter</v>
          </cell>
          <cell r="D6663">
            <v>1.04</v>
          </cell>
          <cell r="E6663" t="str">
            <v>30</v>
          </cell>
          <cell r="F6663" t="str">
            <v>FERT</v>
          </cell>
          <cell r="G6663" t="str">
            <v>PIPE</v>
          </cell>
          <cell r="H6663" t="str">
            <v>S16</v>
          </cell>
          <cell r="I6663" t="str">
            <v>N</v>
          </cell>
          <cell r="J6663" t="str">
            <v>N</v>
          </cell>
          <cell r="K6663">
            <v>581.95000000000005</v>
          </cell>
          <cell r="L6663" t="str">
            <v>PE100 IVÓVIZCSÖ 63X5.8MM 16BAR (C=1.25)</v>
          </cell>
        </row>
        <row r="6664">
          <cell r="A6664" t="str">
            <v>100VSDR11090EN100K</v>
          </cell>
          <cell r="B6664">
            <v>5291</v>
          </cell>
          <cell r="C6664" t="str">
            <v>Meter</v>
          </cell>
          <cell r="D6664">
            <v>2.1</v>
          </cell>
          <cell r="E6664" t="str">
            <v>30</v>
          </cell>
          <cell r="F6664" t="str">
            <v>FERT</v>
          </cell>
          <cell r="G6664" t="str">
            <v>PIPE</v>
          </cell>
          <cell r="H6664" t="str">
            <v>S16</v>
          </cell>
          <cell r="I6664" t="str">
            <v>I</v>
          </cell>
          <cell r="J6664" t="str">
            <v>N</v>
          </cell>
          <cell r="K6664">
            <v>1158.46</v>
          </cell>
          <cell r="L6664" t="str">
            <v>PE100 IVÓVIZCSÖ 90X8.2MM 16BAR (C=1.25)</v>
          </cell>
        </row>
        <row r="6665">
          <cell r="A6665" t="str">
            <v>100VSDR11090EN12K</v>
          </cell>
          <cell r="B6665">
            <v>5291</v>
          </cell>
          <cell r="C6665" t="str">
            <v>Meter</v>
          </cell>
          <cell r="D6665">
            <v>2.1</v>
          </cell>
          <cell r="E6665" t="str">
            <v>30</v>
          </cell>
          <cell r="F6665" t="str">
            <v>FERT</v>
          </cell>
          <cell r="G6665" t="str">
            <v>PIPE</v>
          </cell>
          <cell r="H6665" t="str">
            <v>S16</v>
          </cell>
          <cell r="I6665" t="str">
            <v>I</v>
          </cell>
          <cell r="J6665" t="str">
            <v>N</v>
          </cell>
          <cell r="K6665">
            <v>1163.06</v>
          </cell>
          <cell r="L6665" t="str">
            <v>PE100 IVÓVIZCSÖ 90X8.2MM 16BAR (C=1.25)</v>
          </cell>
        </row>
        <row r="6666">
          <cell r="A6666" t="str">
            <v>100VSDR11110EN100K</v>
          </cell>
          <cell r="B6666">
            <v>7753</v>
          </cell>
          <cell r="C6666" t="str">
            <v>Meter</v>
          </cell>
          <cell r="D6666">
            <v>3.12</v>
          </cell>
          <cell r="E6666" t="str">
            <v>30</v>
          </cell>
          <cell r="F6666" t="str">
            <v>FERT</v>
          </cell>
          <cell r="G6666" t="str">
            <v>PIPE</v>
          </cell>
          <cell r="H6666" t="str">
            <v>S16</v>
          </cell>
          <cell r="I6666" t="str">
            <v>I</v>
          </cell>
          <cell r="J6666" t="str">
            <v>N</v>
          </cell>
          <cell r="K6666">
            <v>1709.03</v>
          </cell>
          <cell r="L6666" t="str">
            <v>PE100 IVÓVIZCSÖ 110X10.0MM 16BAR (C=1.25)</v>
          </cell>
        </row>
        <row r="6667">
          <cell r="A6667" t="str">
            <v>100VSDR11125EN12K</v>
          </cell>
          <cell r="B6667">
            <v>9985</v>
          </cell>
          <cell r="C6667" t="str">
            <v>Meter</v>
          </cell>
          <cell r="D6667">
            <v>4.04</v>
          </cell>
          <cell r="E6667" t="str">
            <v>30</v>
          </cell>
          <cell r="F6667" t="str">
            <v>FERT</v>
          </cell>
          <cell r="G6667" t="str">
            <v>PIPE</v>
          </cell>
          <cell r="H6667" t="str">
            <v>S16</v>
          </cell>
          <cell r="I6667" t="str">
            <v>I</v>
          </cell>
          <cell r="J6667" t="str">
            <v>N</v>
          </cell>
          <cell r="K6667">
            <v>2320.19</v>
          </cell>
          <cell r="L6667" t="str">
            <v>PE100 IVÓVIZCSÖ 125X11.4MM 16BAR (C=1.25)</v>
          </cell>
        </row>
        <row r="6668">
          <cell r="A6668" t="str">
            <v>100VSDR11160EN12K</v>
          </cell>
          <cell r="B6668">
            <v>16290</v>
          </cell>
          <cell r="C6668" t="str">
            <v>Meter</v>
          </cell>
          <cell r="D6668">
            <v>6.62</v>
          </cell>
          <cell r="E6668" t="str">
            <v>30</v>
          </cell>
          <cell r="F6668" t="str">
            <v>FERT</v>
          </cell>
          <cell r="G6668" t="str">
            <v>PIPE</v>
          </cell>
          <cell r="H6668" t="str">
            <v>S16</v>
          </cell>
          <cell r="I6668" t="str">
            <v>I</v>
          </cell>
          <cell r="J6668" t="str">
            <v>N</v>
          </cell>
          <cell r="K6668">
            <v>3699.57</v>
          </cell>
          <cell r="L6668" t="str">
            <v>PE100 IVÓVIZCSÖ 160X14.6MM 16BAR (C=1.25)</v>
          </cell>
        </row>
        <row r="6669">
          <cell r="A6669" t="str">
            <v>100VSDR11250EN12K</v>
          </cell>
          <cell r="B6669">
            <v>39302</v>
          </cell>
          <cell r="C6669" t="str">
            <v>Meter</v>
          </cell>
          <cell r="D6669">
            <v>16.07</v>
          </cell>
          <cell r="E6669" t="str">
            <v>30</v>
          </cell>
          <cell r="F6669" t="str">
            <v>FERT</v>
          </cell>
          <cell r="G6669" t="str">
            <v>PIPE</v>
          </cell>
          <cell r="H6669" t="str">
            <v>S16</v>
          </cell>
          <cell r="I6669" t="str">
            <v>I</v>
          </cell>
          <cell r="J6669" t="str">
            <v>N</v>
          </cell>
          <cell r="K6669">
            <v>8811.32</v>
          </cell>
          <cell r="L6669" t="str">
            <v>PE100 IVÓVIZCSÖ 250X22.7MM 16BAR (C=1.25)</v>
          </cell>
        </row>
        <row r="6670">
          <cell r="A6670" t="str">
            <v>100VSDR11315EN12K</v>
          </cell>
          <cell r="B6670">
            <v>62383</v>
          </cell>
          <cell r="C6670" t="str">
            <v>Meter</v>
          </cell>
          <cell r="D6670">
            <v>25.51</v>
          </cell>
          <cell r="E6670" t="str">
            <v>30</v>
          </cell>
          <cell r="F6670" t="str">
            <v>FERT</v>
          </cell>
          <cell r="G6670" t="str">
            <v>PIPE</v>
          </cell>
          <cell r="H6670" t="str">
            <v>S16</v>
          </cell>
          <cell r="I6670" t="str">
            <v>I</v>
          </cell>
          <cell r="J6670" t="str">
            <v>N</v>
          </cell>
          <cell r="K6670">
            <v>13697.66</v>
          </cell>
          <cell r="L6670" t="str">
            <v>PE100 IVÓVIZCSÖ 315X28.6MM 16BAR (C=1.25)</v>
          </cell>
        </row>
        <row r="6671">
          <cell r="A6671" t="str">
            <v>100VSDR17040EN200K</v>
          </cell>
          <cell r="B6671">
            <v>732</v>
          </cell>
          <cell r="C6671" t="str">
            <v>Meter</v>
          </cell>
          <cell r="D6671">
            <v>0.28999999999999998</v>
          </cell>
          <cell r="E6671" t="str">
            <v>30</v>
          </cell>
          <cell r="F6671" t="str">
            <v>FERT</v>
          </cell>
          <cell r="G6671" t="str">
            <v>PIPE</v>
          </cell>
          <cell r="H6671" t="str">
            <v>S16</v>
          </cell>
          <cell r="I6671" t="str">
            <v>I</v>
          </cell>
          <cell r="J6671" t="str">
            <v>N</v>
          </cell>
          <cell r="K6671">
            <v>169.34</v>
          </cell>
          <cell r="L6671" t="str">
            <v>PE100 IVÓVIZCSÖ 40X2.4MM 10BAR (C=1.25)</v>
          </cell>
        </row>
        <row r="6672">
          <cell r="A6672" t="str">
            <v>100VSDR17050EN200K</v>
          </cell>
          <cell r="B6672">
            <v>1117</v>
          </cell>
          <cell r="C6672" t="str">
            <v>Meter</v>
          </cell>
          <cell r="D6672">
            <v>0.44</v>
          </cell>
          <cell r="E6672" t="str">
            <v>30</v>
          </cell>
          <cell r="F6672" t="str">
            <v>FERT</v>
          </cell>
          <cell r="G6672" t="str">
            <v>PIPE</v>
          </cell>
          <cell r="H6672" t="str">
            <v>S16</v>
          </cell>
          <cell r="I6672" t="str">
            <v>I</v>
          </cell>
          <cell r="J6672" t="str">
            <v>N</v>
          </cell>
          <cell r="K6672">
            <v>259.02</v>
          </cell>
          <cell r="L6672" t="str">
            <v>PE100 IVÓVIZCSÖ 50X3.0MM 10BAR (C=1.25)</v>
          </cell>
        </row>
        <row r="6673">
          <cell r="A6673" t="str">
            <v>100VSDR17063EN100K</v>
          </cell>
          <cell r="B6673">
            <v>1767</v>
          </cell>
          <cell r="C6673" t="str">
            <v>Meter</v>
          </cell>
          <cell r="D6673">
            <v>0.71</v>
          </cell>
          <cell r="E6673" t="str">
            <v>30</v>
          </cell>
          <cell r="F6673" t="str">
            <v>FERT</v>
          </cell>
          <cell r="G6673" t="str">
            <v>PIPE</v>
          </cell>
          <cell r="H6673" t="str">
            <v>S16</v>
          </cell>
          <cell r="I6673" t="str">
            <v>I</v>
          </cell>
          <cell r="J6673" t="str">
            <v>N</v>
          </cell>
          <cell r="K6673">
            <v>401.23</v>
          </cell>
          <cell r="L6673" t="str">
            <v>PE100 IVÓVIZCSÖ 63X3.8MM 10BAR (C=1.25)</v>
          </cell>
        </row>
        <row r="6674">
          <cell r="A6674" t="str">
            <v>100VSDR17063EN12K</v>
          </cell>
          <cell r="B6674">
            <v>1767</v>
          </cell>
          <cell r="C6674" t="str">
            <v>Meter</v>
          </cell>
          <cell r="D6674">
            <v>0.71</v>
          </cell>
          <cell r="E6674" t="str">
            <v>30</v>
          </cell>
          <cell r="F6674" t="str">
            <v>FERT</v>
          </cell>
          <cell r="G6674" t="str">
            <v>PIPE</v>
          </cell>
          <cell r="H6674" t="str">
            <v>S16</v>
          </cell>
          <cell r="I6674" t="str">
            <v>I</v>
          </cell>
          <cell r="J6674" t="str">
            <v>N</v>
          </cell>
          <cell r="K6674">
            <v>403.95</v>
          </cell>
          <cell r="L6674" t="str">
            <v>PE100 IVÓVIZCSÖ 63X3.8MM 10BAR (C=1.25)</v>
          </cell>
        </row>
        <row r="6675">
          <cell r="A6675" t="str">
            <v>100VSDR17075EN100K</v>
          </cell>
          <cell r="B6675">
            <v>2543</v>
          </cell>
          <cell r="C6675" t="str">
            <v>Meter</v>
          </cell>
          <cell r="D6675">
            <v>1</v>
          </cell>
          <cell r="E6675" t="str">
            <v>30</v>
          </cell>
          <cell r="F6675" t="str">
            <v>FERT</v>
          </cell>
          <cell r="G6675" t="str">
            <v>PIPE</v>
          </cell>
          <cell r="H6675" t="str">
            <v>S16</v>
          </cell>
          <cell r="I6675" t="str">
            <v>I</v>
          </cell>
          <cell r="J6675" t="str">
            <v>N</v>
          </cell>
          <cell r="K6675">
            <v>563.48</v>
          </cell>
          <cell r="L6675" t="str">
            <v>PE100 IVÓVIZCSÖ 75X4.5MM 10BAR (C=1.25)</v>
          </cell>
        </row>
        <row r="6676">
          <cell r="A6676" t="str">
            <v>100VSDR17090EN100K</v>
          </cell>
          <cell r="B6676">
            <v>3612</v>
          </cell>
          <cell r="C6676" t="str">
            <v>Meter</v>
          </cell>
          <cell r="D6676">
            <v>1.44</v>
          </cell>
          <cell r="E6676" t="str">
            <v>30</v>
          </cell>
          <cell r="F6676" t="str">
            <v>FERT</v>
          </cell>
          <cell r="G6676" t="str">
            <v>PIPE</v>
          </cell>
          <cell r="H6676" t="str">
            <v>S16</v>
          </cell>
          <cell r="I6676" t="str">
            <v>I</v>
          </cell>
          <cell r="J6676" t="str">
            <v>N</v>
          </cell>
          <cell r="K6676">
            <v>796.68</v>
          </cell>
          <cell r="L6676" t="str">
            <v>PE100 IVÓVIZCSÖ 90X5.4MM 10BAR (C=1.25)</v>
          </cell>
        </row>
        <row r="6677">
          <cell r="A6677" t="str">
            <v>100VSDR17090EN12K</v>
          </cell>
          <cell r="B6677">
            <v>3612</v>
          </cell>
          <cell r="C6677" t="str">
            <v>Meter</v>
          </cell>
          <cell r="D6677">
            <v>1.44</v>
          </cell>
          <cell r="E6677" t="str">
            <v>30</v>
          </cell>
          <cell r="F6677" t="str">
            <v>FERT</v>
          </cell>
          <cell r="G6677" t="str">
            <v>PIPE</v>
          </cell>
          <cell r="H6677" t="str">
            <v>S16</v>
          </cell>
          <cell r="I6677" t="str">
            <v>I</v>
          </cell>
          <cell r="J6677" t="str">
            <v>N</v>
          </cell>
          <cell r="K6677">
            <v>798.89</v>
          </cell>
          <cell r="L6677" t="str">
            <v>PE100 IVÓVIZCSÖ 90X5.4MM 10BAR (C=1.25)</v>
          </cell>
        </row>
        <row r="6678">
          <cell r="A6678" t="str">
            <v>100VSDR17110EN100K</v>
          </cell>
          <cell r="B6678">
            <v>5332</v>
          </cell>
          <cell r="C6678" t="str">
            <v>Meter</v>
          </cell>
          <cell r="D6678">
            <v>2.14</v>
          </cell>
          <cell r="E6678" t="str">
            <v>30</v>
          </cell>
          <cell r="F6678" t="str">
            <v>FERT</v>
          </cell>
          <cell r="G6678" t="str">
            <v>PIPE</v>
          </cell>
          <cell r="H6678" t="str">
            <v>S16</v>
          </cell>
          <cell r="I6678" t="str">
            <v>I</v>
          </cell>
          <cell r="J6678" t="str">
            <v>N</v>
          </cell>
          <cell r="K6678">
            <v>1172.49</v>
          </cell>
          <cell r="L6678" t="str">
            <v>PE100 IVÓVIZCSÖ 110X6.6MM 10BAR (C=1.25)</v>
          </cell>
        </row>
        <row r="6679">
          <cell r="A6679" t="str">
            <v>100VSDR17110EN12K</v>
          </cell>
          <cell r="B6679">
            <v>5332</v>
          </cell>
          <cell r="C6679" t="str">
            <v>Meter</v>
          </cell>
          <cell r="D6679">
            <v>2.14</v>
          </cell>
          <cell r="E6679" t="str">
            <v>30</v>
          </cell>
          <cell r="F6679" t="str">
            <v>FERT</v>
          </cell>
          <cell r="G6679" t="str">
            <v>PIPE</v>
          </cell>
          <cell r="H6679" t="str">
            <v>S16</v>
          </cell>
          <cell r="I6679" t="str">
            <v>I</v>
          </cell>
          <cell r="J6679" t="str">
            <v>N</v>
          </cell>
          <cell r="K6679">
            <v>1183.71</v>
          </cell>
          <cell r="L6679" t="str">
            <v>PE100 IVÓVIZCSÖ 110X6.6MM 10BAR (C=1.25)</v>
          </cell>
        </row>
        <row r="6680">
          <cell r="A6680" t="str">
            <v>100VSDR17160EN12K</v>
          </cell>
          <cell r="B6680">
            <v>11076</v>
          </cell>
          <cell r="C6680" t="str">
            <v>Meter</v>
          </cell>
          <cell r="D6680">
            <v>4.47</v>
          </cell>
          <cell r="E6680" t="str">
            <v>30</v>
          </cell>
          <cell r="F6680" t="str">
            <v>FERT</v>
          </cell>
          <cell r="G6680" t="str">
            <v>PIPE</v>
          </cell>
          <cell r="H6680" t="str">
            <v>S16</v>
          </cell>
          <cell r="I6680" t="str">
            <v>I</v>
          </cell>
          <cell r="J6680" t="str">
            <v>N</v>
          </cell>
          <cell r="K6680">
            <v>2494.3200000000002</v>
          </cell>
          <cell r="L6680" t="str">
            <v>PE100 IVÓVIZCSÖ 160X9.5MM 10BAR (C=1.25)</v>
          </cell>
        </row>
        <row r="6681">
          <cell r="A6681" t="str">
            <v>100VSDR17200EN12K</v>
          </cell>
          <cell r="B6681">
            <v>17264</v>
          </cell>
          <cell r="C6681" t="str">
            <v>Meter</v>
          </cell>
          <cell r="D6681">
            <v>6.99</v>
          </cell>
          <cell r="E6681" t="str">
            <v>30</v>
          </cell>
          <cell r="F6681" t="str">
            <v>FERT</v>
          </cell>
          <cell r="G6681" t="str">
            <v>PIPE</v>
          </cell>
          <cell r="H6681" t="str">
            <v>S16</v>
          </cell>
          <cell r="I6681" t="str">
            <v>I</v>
          </cell>
          <cell r="J6681" t="str">
            <v>N</v>
          </cell>
          <cell r="K6681">
            <v>3881.63</v>
          </cell>
          <cell r="L6681" t="str">
            <v>PE100 IVÓVIZCSÖ 200X11.9MM 10BAR (C=1.25)</v>
          </cell>
        </row>
        <row r="6682">
          <cell r="A6682" t="str">
            <v>100VSDR17225EN12K</v>
          </cell>
          <cell r="B6682">
            <v>21842</v>
          </cell>
          <cell r="C6682" t="str">
            <v>Meter</v>
          </cell>
          <cell r="D6682">
            <v>8.86</v>
          </cell>
          <cell r="E6682" t="str">
            <v>30</v>
          </cell>
          <cell r="F6682" t="str">
            <v>FERT</v>
          </cell>
          <cell r="G6682" t="str">
            <v>PIPE</v>
          </cell>
          <cell r="H6682" t="str">
            <v>S16</v>
          </cell>
          <cell r="I6682" t="str">
            <v>I</v>
          </cell>
          <cell r="J6682" t="str">
            <v>N</v>
          </cell>
          <cell r="K6682">
            <v>4781.12</v>
          </cell>
          <cell r="L6682" t="str">
            <v>PE100 IVÓVIZCSÖ 225X13.4MM 10BAR (C=1.25)</v>
          </cell>
        </row>
        <row r="6683">
          <cell r="A6683" t="str">
            <v>100VSDR17250EN12K</v>
          </cell>
          <cell r="B6683">
            <v>26811</v>
          </cell>
          <cell r="C6683" t="str">
            <v>Meter</v>
          </cell>
          <cell r="D6683">
            <v>10.86</v>
          </cell>
          <cell r="E6683" t="str">
            <v>30</v>
          </cell>
          <cell r="F6683" t="str">
            <v>FERT</v>
          </cell>
          <cell r="G6683" t="str">
            <v>PIPE</v>
          </cell>
          <cell r="H6683" t="str">
            <v>S16</v>
          </cell>
          <cell r="I6683" t="str">
            <v>I</v>
          </cell>
          <cell r="J6683" t="str">
            <v>N</v>
          </cell>
          <cell r="K6683">
            <v>5992.3</v>
          </cell>
          <cell r="L6683" t="str">
            <v>PE100 IVÓVIZCSÖ 250X14.8MM 10BAR (C=1.25)</v>
          </cell>
        </row>
        <row r="6684">
          <cell r="A6684" t="str">
            <v>100VSDR17315EN12K</v>
          </cell>
          <cell r="B6684">
            <v>42624</v>
          </cell>
          <cell r="C6684" t="str">
            <v>Meter</v>
          </cell>
          <cell r="D6684">
            <v>17.29</v>
          </cell>
          <cell r="E6684" t="str">
            <v>30</v>
          </cell>
          <cell r="F6684" t="str">
            <v>FERT</v>
          </cell>
          <cell r="G6684" t="str">
            <v>PIPE</v>
          </cell>
          <cell r="H6684" t="str">
            <v>S16</v>
          </cell>
          <cell r="I6684" t="str">
            <v>I</v>
          </cell>
          <cell r="J6684" t="str">
            <v>N</v>
          </cell>
          <cell r="K6684">
            <v>9306.85</v>
          </cell>
          <cell r="L6684" t="str">
            <v>PE100 IVÓVIZCSÖ 315X18.7MM 10BAR (C=1.25)</v>
          </cell>
        </row>
        <row r="6685">
          <cell r="A6685" t="str">
            <v>8B0/13D20N28</v>
          </cell>
          <cell r="B6685">
            <v>560661</v>
          </cell>
          <cell r="C6685" t="str">
            <v>Items</v>
          </cell>
          <cell r="D6685">
            <v>128.19999999999999</v>
          </cell>
          <cell r="E6685" t="str">
            <v>38</v>
          </cell>
          <cell r="F6685" t="str">
            <v>FERT</v>
          </cell>
          <cell r="G6685" t="str">
            <v>OTHER</v>
          </cell>
          <cell r="H6685" t="str">
            <v>S31</v>
          </cell>
          <cell r="I6685" t="str">
            <v>N</v>
          </cell>
          <cell r="J6685" t="str">
            <v>N</v>
          </cell>
          <cell r="K6685">
            <v>138081</v>
          </cell>
          <cell r="L6685" t="str">
            <v>D80/63IRÁNYT.BUKÓKOMBI:0/135H2</v>
          </cell>
        </row>
        <row r="6686">
          <cell r="A6686" t="str">
            <v>100GSDR11032EN200S</v>
          </cell>
          <cell r="B6686">
            <v>735</v>
          </cell>
          <cell r="C6686" t="str">
            <v>Meter</v>
          </cell>
          <cell r="D6686">
            <v>0.27</v>
          </cell>
          <cell r="E6686" t="str">
            <v>31</v>
          </cell>
          <cell r="F6686" t="str">
            <v>FERT</v>
          </cell>
          <cell r="G6686" t="str">
            <v>PIPE</v>
          </cell>
          <cell r="H6686" t="str">
            <v>S17</v>
          </cell>
          <cell r="I6686" t="str">
            <v>I</v>
          </cell>
          <cell r="J6686" t="str">
            <v>N</v>
          </cell>
          <cell r="K6686">
            <v>161.13</v>
          </cell>
          <cell r="L6686" t="str">
            <v>PE100 GÁZNYOMÓCSÖ 32X3.0MM 10BAR (C=2.0)</v>
          </cell>
        </row>
        <row r="6687">
          <cell r="A6687" t="str">
            <v>100VSDR17032EN200K</v>
          </cell>
          <cell r="B6687">
            <v>504</v>
          </cell>
          <cell r="C6687" t="str">
            <v>Meter</v>
          </cell>
          <cell r="D6687">
            <v>0.19</v>
          </cell>
          <cell r="E6687" t="str">
            <v>30</v>
          </cell>
          <cell r="F6687" t="str">
            <v>FERT</v>
          </cell>
          <cell r="G6687" t="str">
            <v>PIPE</v>
          </cell>
          <cell r="H6687" t="str">
            <v>S16</v>
          </cell>
          <cell r="I6687" t="str">
            <v>I</v>
          </cell>
          <cell r="J6687" t="str">
            <v>N</v>
          </cell>
          <cell r="K6687">
            <v>112.88</v>
          </cell>
          <cell r="L6687" t="str">
            <v>PE100 IVÓVIZCSÖ 32X2.0MM 10BAR (C=1.25)</v>
          </cell>
        </row>
        <row r="6688">
          <cell r="A6688" t="str">
            <v>100VSDR11032EN200K</v>
          </cell>
          <cell r="B6688">
            <v>739</v>
          </cell>
          <cell r="C6688" t="str">
            <v>Meter</v>
          </cell>
          <cell r="D6688">
            <v>0.27</v>
          </cell>
          <cell r="E6688" t="str">
            <v>30</v>
          </cell>
          <cell r="F6688" t="str">
            <v>FERT</v>
          </cell>
          <cell r="G6688" t="str">
            <v>PIPE</v>
          </cell>
          <cell r="H6688" t="str">
            <v>S16</v>
          </cell>
          <cell r="I6688" t="str">
            <v>I</v>
          </cell>
          <cell r="J6688" t="str">
            <v>N</v>
          </cell>
          <cell r="K6688">
            <v>161</v>
          </cell>
          <cell r="L6688" t="str">
            <v>PE100 IVÓVIZCSÖ 32X3.0MM 16BAR (C=1.25)</v>
          </cell>
        </row>
        <row r="6689">
          <cell r="A6689" t="str">
            <v>100VSDR11025EN200K</v>
          </cell>
          <cell r="B6689">
            <v>431</v>
          </cell>
          <cell r="C6689" t="str">
            <v>Meter</v>
          </cell>
          <cell r="D6689">
            <v>0.17</v>
          </cell>
          <cell r="E6689" t="str">
            <v>30</v>
          </cell>
          <cell r="F6689" t="str">
            <v>FERT</v>
          </cell>
          <cell r="G6689" t="str">
            <v>PIPE</v>
          </cell>
          <cell r="H6689" t="str">
            <v>S16</v>
          </cell>
          <cell r="I6689" t="str">
            <v>I</v>
          </cell>
          <cell r="J6689" t="str">
            <v>N</v>
          </cell>
          <cell r="K6689">
            <v>101.34</v>
          </cell>
          <cell r="L6689" t="str">
            <v>PE100 IVÓVIZCSÖ 25X2.3MM 16BAR (C=1,25)</v>
          </cell>
        </row>
        <row r="6690">
          <cell r="A6690" t="str">
            <v>100VSDR11025EN300K</v>
          </cell>
          <cell r="B6690">
            <v>439</v>
          </cell>
          <cell r="C6690" t="str">
            <v>Meter</v>
          </cell>
          <cell r="D6690">
            <v>0.17</v>
          </cell>
          <cell r="E6690" t="str">
            <v>30</v>
          </cell>
          <cell r="F6690" t="str">
            <v>FERT</v>
          </cell>
          <cell r="G6690" t="str">
            <v>PIPE</v>
          </cell>
          <cell r="H6690" t="str">
            <v>S16</v>
          </cell>
          <cell r="I6690" t="str">
            <v>I</v>
          </cell>
          <cell r="J6690" t="str">
            <v>N</v>
          </cell>
          <cell r="K6690">
            <v>101</v>
          </cell>
          <cell r="L6690" t="str">
            <v>PE100 IVÓVIZCSÖ 25X2.3MM 16BAR (C=1,25)</v>
          </cell>
        </row>
        <row r="6691">
          <cell r="A6691" t="str">
            <v>PE-T032X2100Z</v>
          </cell>
          <cell r="B6691">
            <v>430</v>
          </cell>
          <cell r="C6691" t="str">
            <v>Meter</v>
          </cell>
          <cell r="D6691">
            <v>0.18</v>
          </cell>
          <cell r="E6691" t="str">
            <v>18</v>
          </cell>
          <cell r="F6691" t="str">
            <v>FERT</v>
          </cell>
          <cell r="G6691" t="str">
            <v>PIPE</v>
          </cell>
          <cell r="H6691" t="str">
            <v>S18</v>
          </cell>
          <cell r="I6691" t="str">
            <v>I</v>
          </cell>
          <cell r="J6691" t="str">
            <v>N</v>
          </cell>
          <cell r="K6691">
            <v>83.77</v>
          </cell>
          <cell r="L6691" t="str">
            <v>PE KABELVEDÖ CSÖ 32X2.0MM/300M</v>
          </cell>
        </row>
        <row r="6692">
          <cell r="A6692" t="str">
            <v>PE-T032X2300F</v>
          </cell>
          <cell r="B6692">
            <v>459</v>
          </cell>
          <cell r="C6692" t="str">
            <v>Meter</v>
          </cell>
          <cell r="D6692">
            <v>0.18</v>
          </cell>
          <cell r="E6692" t="str">
            <v>18</v>
          </cell>
          <cell r="F6692" t="str">
            <v>FERT</v>
          </cell>
          <cell r="G6692" t="str">
            <v>PIPE</v>
          </cell>
          <cell r="H6692" t="str">
            <v>S18</v>
          </cell>
          <cell r="I6692" t="str">
            <v>I</v>
          </cell>
          <cell r="J6692" t="str">
            <v>N</v>
          </cell>
          <cell r="K6692">
            <v>83.22</v>
          </cell>
          <cell r="L6692" t="str">
            <v>PE KABELVEDÖ CSÖ 32X2.0MM/300M</v>
          </cell>
        </row>
        <row r="6693">
          <cell r="A6693" t="str">
            <v>PE-T032X2300P</v>
          </cell>
          <cell r="B6693">
            <v>430</v>
          </cell>
          <cell r="C6693" t="str">
            <v>Meter</v>
          </cell>
          <cell r="D6693">
            <v>0.18</v>
          </cell>
          <cell r="E6693" t="str">
            <v>18</v>
          </cell>
          <cell r="F6693" t="str">
            <v>FERT</v>
          </cell>
          <cell r="G6693" t="str">
            <v>PIPE</v>
          </cell>
          <cell r="H6693" t="str">
            <v>S18</v>
          </cell>
          <cell r="I6693" t="str">
            <v>I</v>
          </cell>
          <cell r="J6693" t="str">
            <v>N</v>
          </cell>
          <cell r="K6693">
            <v>83.12</v>
          </cell>
          <cell r="L6693" t="str">
            <v>PE KABELVEDÖ CSÖ 32X2.0MM/300M</v>
          </cell>
        </row>
        <row r="6694">
          <cell r="A6694" t="str">
            <v>PE-T032X2300Z</v>
          </cell>
          <cell r="B6694">
            <v>430</v>
          </cell>
          <cell r="C6694" t="str">
            <v>Meter</v>
          </cell>
          <cell r="D6694">
            <v>0.18</v>
          </cell>
          <cell r="E6694" t="str">
            <v>18</v>
          </cell>
          <cell r="F6694" t="str">
            <v>FERT</v>
          </cell>
          <cell r="G6694" t="str">
            <v>PIPE</v>
          </cell>
          <cell r="H6694" t="str">
            <v>S18</v>
          </cell>
          <cell r="I6694" t="str">
            <v>I</v>
          </cell>
          <cell r="J6694" t="str">
            <v>N</v>
          </cell>
          <cell r="K6694">
            <v>83.14</v>
          </cell>
          <cell r="L6694" t="str">
            <v>PE KABELVEDÖ CSÖ 32X2.0MM/300M</v>
          </cell>
        </row>
        <row r="6695">
          <cell r="A6695" t="str">
            <v>PE-T040X3100F</v>
          </cell>
          <cell r="B6695">
            <v>799</v>
          </cell>
          <cell r="C6695" t="str">
            <v>Meter</v>
          </cell>
          <cell r="D6695">
            <v>0.34</v>
          </cell>
          <cell r="E6695" t="str">
            <v>18</v>
          </cell>
          <cell r="F6695" t="str">
            <v>FERT</v>
          </cell>
          <cell r="G6695" t="str">
            <v>PIPE</v>
          </cell>
          <cell r="H6695" t="str">
            <v>S18</v>
          </cell>
          <cell r="I6695" t="str">
            <v>I</v>
          </cell>
          <cell r="J6695" t="str">
            <v>N</v>
          </cell>
          <cell r="K6695">
            <v>147.31</v>
          </cell>
          <cell r="L6695" t="str">
            <v>PE KABELVEDÖ CSÖ 40X3.0MM/300M</v>
          </cell>
        </row>
        <row r="6696">
          <cell r="A6696" t="str">
            <v>PE-T040X3100P</v>
          </cell>
          <cell r="B6696">
            <v>799</v>
          </cell>
          <cell r="C6696" t="str">
            <v>Meter</v>
          </cell>
          <cell r="D6696">
            <v>0.34</v>
          </cell>
          <cell r="E6696" t="str">
            <v>18</v>
          </cell>
          <cell r="F6696" t="str">
            <v>FERT</v>
          </cell>
          <cell r="G6696" t="str">
            <v>PIPE</v>
          </cell>
          <cell r="H6696" t="str">
            <v>S18</v>
          </cell>
          <cell r="I6696" t="str">
            <v>I</v>
          </cell>
          <cell r="J6696" t="str">
            <v>N</v>
          </cell>
          <cell r="K6696">
            <v>147.21</v>
          </cell>
          <cell r="L6696" t="str">
            <v>PE KABELVEDÖ CSÖ 40X3.0MM/300M</v>
          </cell>
        </row>
        <row r="6697">
          <cell r="A6697" t="str">
            <v>PE-T040300FTORT</v>
          </cell>
          <cell r="B6697">
            <v>641</v>
          </cell>
          <cell r="C6697" t="str">
            <v>Meter</v>
          </cell>
          <cell r="D6697">
            <v>0.34</v>
          </cell>
          <cell r="E6697" t="str">
            <v>18</v>
          </cell>
          <cell r="F6697" t="str">
            <v>FERT</v>
          </cell>
          <cell r="G6697" t="str">
            <v>PIPE</v>
          </cell>
          <cell r="H6697" t="str">
            <v>S18</v>
          </cell>
          <cell r="I6697" t="str">
            <v>I</v>
          </cell>
          <cell r="J6697" t="str">
            <v>N</v>
          </cell>
          <cell r="K6697">
            <v>118.02</v>
          </cell>
          <cell r="L6697" t="str">
            <v>PE KABELVEDÖ CSÖ 40X3.0MM/300M</v>
          </cell>
        </row>
        <row r="6698">
          <cell r="A6698" t="str">
            <v>PE-T040X3300P</v>
          </cell>
          <cell r="B6698">
            <v>799</v>
          </cell>
          <cell r="C6698" t="str">
            <v>Meter</v>
          </cell>
          <cell r="D6698">
            <v>0.34</v>
          </cell>
          <cell r="E6698" t="str">
            <v>18</v>
          </cell>
          <cell r="F6698" t="str">
            <v>FERT</v>
          </cell>
          <cell r="G6698" t="str">
            <v>PIPE</v>
          </cell>
          <cell r="H6698" t="str">
            <v>S18</v>
          </cell>
          <cell r="I6698" t="str">
            <v>I</v>
          </cell>
          <cell r="J6698" t="str">
            <v>N</v>
          </cell>
          <cell r="K6698">
            <v>146.26</v>
          </cell>
          <cell r="L6698" t="str">
            <v>PE KABELVEDÖ CSÖ 40X3.0MM/300M</v>
          </cell>
        </row>
        <row r="6699">
          <cell r="A6699" t="str">
            <v>PE-T040300PTORT</v>
          </cell>
          <cell r="B6699">
            <v>641</v>
          </cell>
          <cell r="C6699" t="str">
            <v>Meter</v>
          </cell>
          <cell r="D6699">
            <v>0.34</v>
          </cell>
          <cell r="E6699" t="str">
            <v>18</v>
          </cell>
          <cell r="F6699" t="str">
            <v>FERT</v>
          </cell>
          <cell r="G6699" t="str">
            <v>PIPE</v>
          </cell>
          <cell r="H6699" t="str">
            <v>S18</v>
          </cell>
          <cell r="I6699" t="str">
            <v>I</v>
          </cell>
          <cell r="J6699" t="str">
            <v>N</v>
          </cell>
          <cell r="K6699">
            <v>120.61</v>
          </cell>
          <cell r="L6699" t="str">
            <v>PE KABELVEDÖ CSÖ 40X3.0MM/300M</v>
          </cell>
        </row>
        <row r="6700">
          <cell r="A6700" t="str">
            <v>PE-T040X3300Z</v>
          </cell>
          <cell r="B6700">
            <v>799</v>
          </cell>
          <cell r="C6700" t="str">
            <v>Meter</v>
          </cell>
          <cell r="D6700">
            <v>0.34</v>
          </cell>
          <cell r="E6700" t="str">
            <v>18</v>
          </cell>
          <cell r="F6700" t="str">
            <v>FERT</v>
          </cell>
          <cell r="G6700" t="str">
            <v>PIPE</v>
          </cell>
          <cell r="H6700" t="str">
            <v>S18</v>
          </cell>
          <cell r="I6700" t="str">
            <v>I</v>
          </cell>
          <cell r="J6700" t="str">
            <v>N</v>
          </cell>
          <cell r="K6700">
            <v>146.28</v>
          </cell>
          <cell r="L6700" t="str">
            <v>PE KABELVEDÖ CSÖ 40X3.0MM/300M</v>
          </cell>
        </row>
        <row r="6701">
          <cell r="A6701" t="str">
            <v>PE-T040300ZTORT</v>
          </cell>
          <cell r="B6701">
            <v>641</v>
          </cell>
          <cell r="C6701" t="str">
            <v>Meter</v>
          </cell>
          <cell r="D6701">
            <v>0.34</v>
          </cell>
          <cell r="E6701" t="str">
            <v>18</v>
          </cell>
          <cell r="F6701" t="str">
            <v>FERT</v>
          </cell>
          <cell r="G6701" t="str">
            <v>PIPE</v>
          </cell>
          <cell r="H6701" t="str">
            <v>S18</v>
          </cell>
          <cell r="I6701" t="str">
            <v>I</v>
          </cell>
          <cell r="J6701" t="str">
            <v>N</v>
          </cell>
          <cell r="K6701">
            <v>117.95</v>
          </cell>
          <cell r="L6701" t="str">
            <v>PE KABELVEDÖ CSÖ 40X3.0MM/300M</v>
          </cell>
        </row>
        <row r="6702">
          <cell r="A6702" t="str">
            <v>PE-T040X2300F</v>
          </cell>
          <cell r="B6702">
            <v>556</v>
          </cell>
          <cell r="C6702" t="str">
            <v>Meter</v>
          </cell>
          <cell r="D6702">
            <v>0.23</v>
          </cell>
          <cell r="E6702" t="str">
            <v>18</v>
          </cell>
          <cell r="F6702" t="str">
            <v>FERT</v>
          </cell>
          <cell r="G6702" t="str">
            <v>PIPE</v>
          </cell>
          <cell r="H6702" t="str">
            <v>S18</v>
          </cell>
          <cell r="I6702" t="str">
            <v>I</v>
          </cell>
          <cell r="J6702" t="str">
            <v>N</v>
          </cell>
          <cell r="K6702">
            <v>99.73</v>
          </cell>
          <cell r="L6702" t="str">
            <v>PE KABELVEDÖ CSÖ 40X2.0MM/300M</v>
          </cell>
        </row>
        <row r="6703">
          <cell r="A6703" t="str">
            <v>PE-T110X6.3100M</v>
          </cell>
          <cell r="B6703">
            <v>5106</v>
          </cell>
          <cell r="C6703" t="str">
            <v>Meter</v>
          </cell>
          <cell r="D6703">
            <v>2.04</v>
          </cell>
          <cell r="E6703" t="str">
            <v>18</v>
          </cell>
          <cell r="F6703" t="str">
            <v>FERT</v>
          </cell>
          <cell r="G6703" t="str">
            <v>PIPE</v>
          </cell>
          <cell r="H6703" t="str">
            <v>S18</v>
          </cell>
          <cell r="I6703" t="str">
            <v>I</v>
          </cell>
          <cell r="J6703" t="str">
            <v>N</v>
          </cell>
          <cell r="K6703">
            <v>980.73</v>
          </cell>
          <cell r="L6703" t="str">
            <v>PE KABELVEDÖ CSÖ 110X6.3MM/100M</v>
          </cell>
        </row>
        <row r="6704">
          <cell r="A6704" t="str">
            <v>PE-T110X6.36M</v>
          </cell>
          <cell r="B6704">
            <v>4870</v>
          </cell>
          <cell r="C6704" t="str">
            <v>Meter</v>
          </cell>
          <cell r="D6704">
            <v>2.04</v>
          </cell>
          <cell r="E6704" t="str">
            <v>18</v>
          </cell>
          <cell r="F6704" t="str">
            <v>FERT</v>
          </cell>
          <cell r="G6704" t="str">
            <v>PIPE</v>
          </cell>
          <cell r="H6704" t="str">
            <v>S18</v>
          </cell>
          <cell r="I6704" t="str">
            <v>I</v>
          </cell>
          <cell r="J6704" t="str">
            <v>N</v>
          </cell>
          <cell r="K6704">
            <v>997.12</v>
          </cell>
          <cell r="L6704" t="str">
            <v>PE KABELVEDÖ CSÖ 110X6.3MM/6M</v>
          </cell>
        </row>
        <row r="6705">
          <cell r="A6705" t="str">
            <v>VCSSDR1760406M</v>
          </cell>
          <cell r="B6705">
            <v>688</v>
          </cell>
          <cell r="C6705" t="str">
            <v>Meter</v>
          </cell>
          <cell r="D6705">
            <v>0.27</v>
          </cell>
          <cell r="E6705" t="str">
            <v>15</v>
          </cell>
          <cell r="F6705" t="str">
            <v>FERT</v>
          </cell>
          <cell r="G6705" t="str">
            <v>PIPE</v>
          </cell>
          <cell r="H6705" t="str">
            <v>S15</v>
          </cell>
          <cell r="I6705" t="str">
            <v>I</v>
          </cell>
          <cell r="J6705" t="str">
            <v>N</v>
          </cell>
          <cell r="K6705">
            <v>105.73</v>
          </cell>
          <cell r="L6705" t="str">
            <v>PE 040X2.3MM VÉDÖCSÖ</v>
          </cell>
        </row>
        <row r="6706">
          <cell r="A6706" t="str">
            <v>VCSSDR1760906M</v>
          </cell>
          <cell r="B6706">
            <v>3280</v>
          </cell>
          <cell r="C6706" t="str">
            <v>Meter</v>
          </cell>
          <cell r="D6706">
            <v>1.33</v>
          </cell>
          <cell r="E6706" t="str">
            <v>15</v>
          </cell>
          <cell r="F6706" t="str">
            <v>FERT</v>
          </cell>
          <cell r="G6706" t="str">
            <v>PIPE</v>
          </cell>
          <cell r="H6706" t="str">
            <v>S15</v>
          </cell>
          <cell r="I6706" t="str">
            <v>I</v>
          </cell>
          <cell r="J6706" t="str">
            <v>N</v>
          </cell>
          <cell r="K6706">
            <v>488.14</v>
          </cell>
          <cell r="L6706" t="str">
            <v>PE 090X5.2MM VÉDÖCSÖ</v>
          </cell>
        </row>
        <row r="6707">
          <cell r="A6707" t="str">
            <v>VCSSDR1761606M</v>
          </cell>
          <cell r="B6707">
            <v>9942</v>
          </cell>
          <cell r="C6707" t="str">
            <v>Meter</v>
          </cell>
          <cell r="D6707">
            <v>4.2</v>
          </cell>
          <cell r="E6707" t="str">
            <v>15</v>
          </cell>
          <cell r="F6707" t="str">
            <v>FERT</v>
          </cell>
          <cell r="G6707" t="str">
            <v>PIPE</v>
          </cell>
          <cell r="H6707" t="str">
            <v>S15</v>
          </cell>
          <cell r="I6707" t="str">
            <v>I</v>
          </cell>
          <cell r="J6707" t="str">
            <v>N</v>
          </cell>
          <cell r="K6707">
            <v>1543.08</v>
          </cell>
          <cell r="L6707" t="str">
            <v>PE 160X9.1MM VÉDÖCSÖ</v>
          </cell>
        </row>
        <row r="6708">
          <cell r="A6708" t="str">
            <v>VCSSDR1762006M</v>
          </cell>
          <cell r="B6708">
            <v>15956</v>
          </cell>
          <cell r="C6708" t="str">
            <v>Meter</v>
          </cell>
          <cell r="D6708">
            <v>6.58</v>
          </cell>
          <cell r="E6708" t="str">
            <v>15</v>
          </cell>
          <cell r="F6708" t="str">
            <v>FERT</v>
          </cell>
          <cell r="G6708" t="str">
            <v>PIPE</v>
          </cell>
          <cell r="H6708" t="str">
            <v>S15</v>
          </cell>
          <cell r="I6708" t="str">
            <v>I</v>
          </cell>
          <cell r="J6708" t="str">
            <v>N</v>
          </cell>
          <cell r="K6708">
            <v>2294.5</v>
          </cell>
          <cell r="L6708" t="str">
            <v>PE 200X11.4MM VÉDÖCSÖ</v>
          </cell>
        </row>
        <row r="6709">
          <cell r="A6709" t="str">
            <v>VCSSDR1762506M</v>
          </cell>
          <cell r="B6709">
            <v>24846</v>
          </cell>
          <cell r="C6709" t="str">
            <v>Meter</v>
          </cell>
          <cell r="D6709">
            <v>10.29</v>
          </cell>
          <cell r="E6709" t="str">
            <v>15</v>
          </cell>
          <cell r="F6709" t="str">
            <v>FERT</v>
          </cell>
          <cell r="G6709" t="str">
            <v>PIPE</v>
          </cell>
          <cell r="H6709" t="str">
            <v>S15</v>
          </cell>
          <cell r="I6709" t="str">
            <v>N</v>
          </cell>
          <cell r="J6709" t="str">
            <v>N</v>
          </cell>
          <cell r="K6709">
            <v>3679</v>
          </cell>
          <cell r="L6709" t="str">
            <v>PE 250X14.2MM VÉDÖCSÖ</v>
          </cell>
        </row>
        <row r="6710">
          <cell r="A6710" t="str">
            <v>PE-T040X3100Z</v>
          </cell>
          <cell r="B6710">
            <v>799</v>
          </cell>
          <cell r="C6710" t="str">
            <v>Meter</v>
          </cell>
          <cell r="D6710">
            <v>0.34</v>
          </cell>
          <cell r="E6710" t="str">
            <v>18</v>
          </cell>
          <cell r="F6710" t="str">
            <v>FERT</v>
          </cell>
          <cell r="G6710" t="str">
            <v>PIPE</v>
          </cell>
          <cell r="H6710" t="str">
            <v>S18</v>
          </cell>
          <cell r="I6710" t="str">
            <v>I</v>
          </cell>
          <cell r="J6710" t="str">
            <v>N</v>
          </cell>
          <cell r="K6710">
            <v>146.63999999999999</v>
          </cell>
          <cell r="L6710" t="str">
            <v>PE KABELVEDÖ CSÖ 40X3.0MM/300M</v>
          </cell>
        </row>
        <row r="6711">
          <cell r="A6711" t="str">
            <v>100GSDR11032EN12S</v>
          </cell>
          <cell r="B6711">
            <v>721</v>
          </cell>
          <cell r="C6711" t="str">
            <v>Meter</v>
          </cell>
          <cell r="D6711">
            <v>0.27</v>
          </cell>
          <cell r="E6711" t="str">
            <v>31</v>
          </cell>
          <cell r="F6711" t="str">
            <v>FERT</v>
          </cell>
          <cell r="G6711" t="str">
            <v>PIPE</v>
          </cell>
          <cell r="H6711" t="str">
            <v>S17</v>
          </cell>
          <cell r="I6711" t="str">
            <v>I</v>
          </cell>
          <cell r="J6711" t="str">
            <v>N</v>
          </cell>
          <cell r="K6711">
            <v>160.66999999999999</v>
          </cell>
          <cell r="L6711" t="str">
            <v>PE100 GÁZNYOMÓCSÖ 32X3.0MM 10BAR (C=2.0)</v>
          </cell>
        </row>
        <row r="6712">
          <cell r="A6712" t="str">
            <v>8K0/18D20N10V</v>
          </cell>
          <cell r="B6712">
            <v>265457</v>
          </cell>
          <cell r="C6712" t="str">
            <v>Items</v>
          </cell>
          <cell r="D6712">
            <v>68.2</v>
          </cell>
          <cell r="E6712" t="str">
            <v>38</v>
          </cell>
          <cell r="F6712" t="str">
            <v>FERT</v>
          </cell>
          <cell r="G6712" t="str">
            <v>OTHER</v>
          </cell>
          <cell r="H6712" t="str">
            <v>S31</v>
          </cell>
          <cell r="I6712" t="str">
            <v>N</v>
          </cell>
          <cell r="J6712" t="str">
            <v>N</v>
          </cell>
          <cell r="K6712">
            <v>2134.09</v>
          </cell>
          <cell r="L6712" t="str">
            <v>D80/63VÉGAKNAKOMBI:0/180H10D200</v>
          </cell>
        </row>
        <row r="6713">
          <cell r="A6713" t="str">
            <v>8K0/18D20N08V</v>
          </cell>
          <cell r="B6713">
            <v>237323</v>
          </cell>
          <cell r="C6713" t="str">
            <v>Items</v>
          </cell>
          <cell r="D6713">
            <v>60.8</v>
          </cell>
          <cell r="E6713" t="str">
            <v>38</v>
          </cell>
          <cell r="F6713" t="str">
            <v>FERT</v>
          </cell>
          <cell r="G6713" t="str">
            <v>OTHER</v>
          </cell>
          <cell r="H6713" t="str">
            <v>S31</v>
          </cell>
          <cell r="I6713" t="str">
            <v>N</v>
          </cell>
          <cell r="J6713" t="str">
            <v>N</v>
          </cell>
          <cell r="K6713">
            <v>654.47</v>
          </cell>
          <cell r="L6713" t="str">
            <v>D80/63VÉGAKNAKOMBI:0/180H08D20</v>
          </cell>
        </row>
        <row r="6714">
          <cell r="A6714" t="str">
            <v>8K0/18D20N12V</v>
          </cell>
          <cell r="B6714">
            <v>287238</v>
          </cell>
          <cell r="C6714" t="str">
            <v>Items</v>
          </cell>
          <cell r="D6714">
            <v>75.599999999999994</v>
          </cell>
          <cell r="E6714" t="str">
            <v>38</v>
          </cell>
          <cell r="F6714" t="str">
            <v>FERT</v>
          </cell>
          <cell r="G6714" t="str">
            <v>OTHER</v>
          </cell>
          <cell r="H6714" t="str">
            <v>S31</v>
          </cell>
          <cell r="I6714" t="str">
            <v>N</v>
          </cell>
          <cell r="J6714" t="str">
            <v>N</v>
          </cell>
          <cell r="K6714">
            <v>3379.47</v>
          </cell>
          <cell r="L6714" t="str">
            <v>D80/63VÉGAKNAKOMBI:0/180H12D20</v>
          </cell>
        </row>
        <row r="6715">
          <cell r="A6715" t="str">
            <v>8K0/18D20N14V</v>
          </cell>
          <cell r="B6715">
            <v>315373</v>
          </cell>
          <cell r="C6715" t="str">
            <v>Items</v>
          </cell>
          <cell r="D6715">
            <v>79.3</v>
          </cell>
          <cell r="E6715" t="str">
            <v>38</v>
          </cell>
          <cell r="F6715" t="str">
            <v>FERT</v>
          </cell>
          <cell r="G6715" t="str">
            <v>OTHER</v>
          </cell>
          <cell r="H6715" t="str">
            <v>S31</v>
          </cell>
          <cell r="I6715" t="str">
            <v>N</v>
          </cell>
          <cell r="J6715" t="str">
            <v>N</v>
          </cell>
          <cell r="K6715">
            <v>2960.42</v>
          </cell>
          <cell r="L6715" t="str">
            <v>D80/63VÉGAKNAKOMBI:0/180H14D20</v>
          </cell>
        </row>
        <row r="6716">
          <cell r="A6716" t="str">
            <v>8K0/18D20N16V</v>
          </cell>
          <cell r="B6716">
            <v>337153</v>
          </cell>
          <cell r="C6716" t="str">
            <v>Items</v>
          </cell>
          <cell r="D6716">
            <v>86.7</v>
          </cell>
          <cell r="E6716" t="str">
            <v>38</v>
          </cell>
          <cell r="F6716" t="str">
            <v>FERT</v>
          </cell>
          <cell r="G6716" t="str">
            <v>OTHER</v>
          </cell>
          <cell r="H6716" t="str">
            <v>S31</v>
          </cell>
          <cell r="I6716" t="str">
            <v>N</v>
          </cell>
          <cell r="J6716" t="str">
            <v>N</v>
          </cell>
          <cell r="K6716">
            <v>4274.07</v>
          </cell>
          <cell r="L6716" t="str">
            <v>D80/63VÉGAKNAKOMBI:0/180H16D20</v>
          </cell>
        </row>
        <row r="6717">
          <cell r="A6717" t="str">
            <v>8K0/18D20N18V</v>
          </cell>
          <cell r="B6717">
            <v>365287</v>
          </cell>
          <cell r="C6717" t="str">
            <v>Items</v>
          </cell>
          <cell r="D6717">
            <v>94.1</v>
          </cell>
          <cell r="E6717" t="str">
            <v>38</v>
          </cell>
          <cell r="F6717" t="str">
            <v>FERT</v>
          </cell>
          <cell r="G6717" t="str">
            <v>OTHER</v>
          </cell>
          <cell r="H6717" t="str">
            <v>S31</v>
          </cell>
          <cell r="I6717" t="str">
            <v>N</v>
          </cell>
          <cell r="J6717" t="str">
            <v>N</v>
          </cell>
          <cell r="K6717">
            <v>7358.09</v>
          </cell>
          <cell r="L6717" t="str">
            <v>D80/63VÉGAKNAKOMBI:0/180H18D20</v>
          </cell>
        </row>
        <row r="6718">
          <cell r="A6718" t="str">
            <v>8K0/18D20N20V</v>
          </cell>
          <cell r="B6718">
            <v>387068</v>
          </cell>
          <cell r="C6718" t="str">
            <v>Items</v>
          </cell>
          <cell r="D6718">
            <v>101.5</v>
          </cell>
          <cell r="E6718" t="str">
            <v>38</v>
          </cell>
          <cell r="F6718" t="str">
            <v>FERT</v>
          </cell>
          <cell r="G6718" t="str">
            <v>OTHER</v>
          </cell>
          <cell r="H6718" t="str">
            <v>S31</v>
          </cell>
          <cell r="I6718" t="str">
            <v>N</v>
          </cell>
          <cell r="J6718" t="str">
            <v>N</v>
          </cell>
          <cell r="K6718">
            <v>19223.330000000002</v>
          </cell>
          <cell r="L6718" t="str">
            <v>D80/63VÉGAKNAKOMBI:0/180H20D20</v>
          </cell>
        </row>
        <row r="6719">
          <cell r="A6719" t="str">
            <v>8K0/18D20N22V</v>
          </cell>
          <cell r="B6719">
            <v>421101</v>
          </cell>
          <cell r="C6719" t="str">
            <v>Items</v>
          </cell>
          <cell r="D6719">
            <v>108.9</v>
          </cell>
          <cell r="E6719" t="str">
            <v>38</v>
          </cell>
          <cell r="F6719" t="str">
            <v>FERT</v>
          </cell>
          <cell r="G6719" t="str">
            <v>OTHER</v>
          </cell>
          <cell r="H6719" t="str">
            <v>S31</v>
          </cell>
          <cell r="I6719" t="str">
            <v>N</v>
          </cell>
          <cell r="J6719" t="str">
            <v>N</v>
          </cell>
          <cell r="K6719">
            <v>17681.32</v>
          </cell>
          <cell r="L6719" t="str">
            <v>D80/63VÉGAKNAKOMBI:0/180H22D20</v>
          </cell>
        </row>
        <row r="6720">
          <cell r="A6720" t="str">
            <v>8K0/18D20N24V</v>
          </cell>
          <cell r="B6720">
            <v>449235</v>
          </cell>
          <cell r="C6720" t="str">
            <v>Items</v>
          </cell>
          <cell r="D6720">
            <v>113.4</v>
          </cell>
          <cell r="E6720" t="str">
            <v>38</v>
          </cell>
          <cell r="F6720" t="str">
            <v>FERT</v>
          </cell>
          <cell r="G6720" t="str">
            <v>OTHER</v>
          </cell>
          <cell r="H6720" t="str">
            <v>S31</v>
          </cell>
          <cell r="I6720" t="str">
            <v>N</v>
          </cell>
          <cell r="J6720" t="str">
            <v>N</v>
          </cell>
          <cell r="K6720">
            <v>19223.330000000002</v>
          </cell>
          <cell r="L6720" t="str">
            <v>D80/63VÉGAKNAKOMBI:0/180H24D20</v>
          </cell>
        </row>
        <row r="6721">
          <cell r="A6721" t="str">
            <v>8K0/18D20N26V</v>
          </cell>
          <cell r="B6721">
            <v>471017</v>
          </cell>
          <cell r="C6721" t="str">
            <v>Items</v>
          </cell>
          <cell r="D6721">
            <v>120.8</v>
          </cell>
          <cell r="E6721" t="str">
            <v>38</v>
          </cell>
          <cell r="F6721" t="str">
            <v>FERT</v>
          </cell>
          <cell r="G6721" t="str">
            <v>OTHER</v>
          </cell>
          <cell r="H6721" t="str">
            <v>S31</v>
          </cell>
          <cell r="I6721" t="str">
            <v>N</v>
          </cell>
          <cell r="J6721" t="str">
            <v>N</v>
          </cell>
          <cell r="K6721">
            <v>17681.32</v>
          </cell>
          <cell r="L6721" t="str">
            <v>D80/63VÉGAKNAKOMBI:0/180H26D20</v>
          </cell>
        </row>
        <row r="6722">
          <cell r="A6722" t="str">
            <v>8K0/18D20N28V</v>
          </cell>
          <cell r="B6722">
            <v>498697</v>
          </cell>
          <cell r="C6722" t="str">
            <v>Items</v>
          </cell>
          <cell r="D6722">
            <v>128.19999999999999</v>
          </cell>
          <cell r="E6722" t="str">
            <v>38</v>
          </cell>
          <cell r="F6722" t="str">
            <v>FERT</v>
          </cell>
          <cell r="G6722" t="str">
            <v>OTHER</v>
          </cell>
          <cell r="H6722" t="str">
            <v>S31</v>
          </cell>
          <cell r="I6722" t="str">
            <v>N</v>
          </cell>
          <cell r="J6722" t="str">
            <v>N</v>
          </cell>
          <cell r="K6722">
            <v>12741</v>
          </cell>
          <cell r="L6722" t="str">
            <v>D80/63VÉGAKNAKOMBI:0/180H28D20</v>
          </cell>
        </row>
        <row r="6723">
          <cell r="A6723" t="str">
            <v>8K0/18D20N30V</v>
          </cell>
          <cell r="B6723">
            <v>520931</v>
          </cell>
          <cell r="C6723" t="str">
            <v>Items</v>
          </cell>
          <cell r="D6723">
            <v>135.6</v>
          </cell>
          <cell r="E6723" t="str">
            <v>38</v>
          </cell>
          <cell r="F6723" t="str">
            <v>FERT</v>
          </cell>
          <cell r="G6723" t="str">
            <v>OTHER</v>
          </cell>
          <cell r="H6723" t="str">
            <v>S31</v>
          </cell>
          <cell r="I6723" t="str">
            <v>N</v>
          </cell>
          <cell r="J6723" t="str">
            <v>N</v>
          </cell>
          <cell r="K6723">
            <v>33333.31</v>
          </cell>
          <cell r="L6723" t="str">
            <v>D80/63VÉGAKNAKOMBI:0/180H30D20</v>
          </cell>
        </row>
        <row r="6724">
          <cell r="A6724" t="str">
            <v>8K0/18D20N32V</v>
          </cell>
          <cell r="B6724">
            <v>542712</v>
          </cell>
          <cell r="C6724" t="str">
            <v>Items</v>
          </cell>
          <cell r="D6724">
            <v>143</v>
          </cell>
          <cell r="E6724" t="str">
            <v>38</v>
          </cell>
          <cell r="F6724" t="str">
            <v>FERT</v>
          </cell>
          <cell r="G6724" t="str">
            <v>OTHER</v>
          </cell>
          <cell r="H6724" t="str">
            <v>S31</v>
          </cell>
          <cell r="I6724" t="str">
            <v>N</v>
          </cell>
          <cell r="J6724" t="str">
            <v>N</v>
          </cell>
          <cell r="K6724">
            <v>36861.1</v>
          </cell>
          <cell r="L6724" t="str">
            <v>D80/63VÉGAKNAKOMBI:0/180H32D20</v>
          </cell>
        </row>
        <row r="6725">
          <cell r="A6725" t="str">
            <v>8K0/18D20N34V</v>
          </cell>
          <cell r="B6725">
            <v>570392</v>
          </cell>
          <cell r="C6725" t="str">
            <v>Items</v>
          </cell>
          <cell r="D6725">
            <v>150.4</v>
          </cell>
          <cell r="E6725" t="str">
            <v>38</v>
          </cell>
          <cell r="F6725" t="str">
            <v>FERT</v>
          </cell>
          <cell r="G6725" t="str">
            <v>OTHER</v>
          </cell>
          <cell r="H6725" t="str">
            <v>S31</v>
          </cell>
          <cell r="I6725" t="str">
            <v>N</v>
          </cell>
          <cell r="J6725" t="str">
            <v>N</v>
          </cell>
          <cell r="K6725">
            <v>31346.35</v>
          </cell>
          <cell r="L6725" t="str">
            <v>D80/63VÉGAKNAKOMBI:0/180H34D20</v>
          </cell>
        </row>
        <row r="6726">
          <cell r="A6726" t="str">
            <v>8K0/18D20N36V</v>
          </cell>
          <cell r="B6726">
            <v>592628</v>
          </cell>
          <cell r="C6726" t="str">
            <v>Items</v>
          </cell>
          <cell r="D6726">
            <v>157.69999999999999</v>
          </cell>
          <cell r="E6726" t="str">
            <v>38</v>
          </cell>
          <cell r="F6726" t="str">
            <v>FERT</v>
          </cell>
          <cell r="G6726" t="str">
            <v>OTHER</v>
          </cell>
          <cell r="H6726" t="str">
            <v>S31</v>
          </cell>
          <cell r="I6726" t="str">
            <v>N</v>
          </cell>
          <cell r="J6726" t="str">
            <v>N</v>
          </cell>
          <cell r="K6726">
            <v>25603.25</v>
          </cell>
          <cell r="L6726" t="str">
            <v>D80/63VÉGAKNAKOMBI:0/180H36D20</v>
          </cell>
        </row>
        <row r="6727">
          <cell r="A6727" t="str">
            <v>8K0/18D20N38V</v>
          </cell>
          <cell r="B6727">
            <v>620308</v>
          </cell>
          <cell r="C6727" t="str">
            <v>Items</v>
          </cell>
          <cell r="D6727">
            <v>165.1</v>
          </cell>
          <cell r="E6727" t="str">
            <v>38</v>
          </cell>
          <cell r="F6727" t="str">
            <v>FERT</v>
          </cell>
          <cell r="G6727" t="str">
            <v>OTHER</v>
          </cell>
          <cell r="H6727" t="str">
            <v>S31</v>
          </cell>
          <cell r="I6727" t="str">
            <v>N</v>
          </cell>
          <cell r="J6727" t="str">
            <v>N</v>
          </cell>
          <cell r="K6727">
            <v>45124.39</v>
          </cell>
          <cell r="L6727" t="str">
            <v>D80/63VÉGAKNAKOMBI:0/180H38D20</v>
          </cell>
        </row>
        <row r="6728">
          <cell r="A6728" t="str">
            <v>8K0/18D20N40V</v>
          </cell>
          <cell r="B6728">
            <v>642088</v>
          </cell>
          <cell r="C6728" t="str">
            <v>Items</v>
          </cell>
          <cell r="D6728">
            <v>172.5</v>
          </cell>
          <cell r="E6728" t="str">
            <v>38</v>
          </cell>
          <cell r="F6728" t="str">
            <v>FERT</v>
          </cell>
          <cell r="G6728" t="str">
            <v>OTHER</v>
          </cell>
          <cell r="H6728" t="str">
            <v>S31</v>
          </cell>
          <cell r="I6728" t="str">
            <v>N</v>
          </cell>
          <cell r="J6728" t="str">
            <v>N</v>
          </cell>
          <cell r="K6728">
            <v>40530.14</v>
          </cell>
          <cell r="L6728" t="str">
            <v>D80/63VÉGAKNAKOMBI:0/180H40D20</v>
          </cell>
        </row>
        <row r="6729">
          <cell r="A6729" t="str">
            <v>KAEM110/3M</v>
          </cell>
          <cell r="B6729">
            <v>6719</v>
          </cell>
          <cell r="C6729" t="str">
            <v>Items</v>
          </cell>
          <cell r="D6729">
            <v>3.79</v>
          </cell>
          <cell r="E6729" t="str">
            <v>03</v>
          </cell>
          <cell r="F6729" t="str">
            <v>FERT</v>
          </cell>
          <cell r="G6729" t="str">
            <v>PIPE</v>
          </cell>
          <cell r="H6729" t="str">
            <v>S03</v>
          </cell>
          <cell r="I6729" t="str">
            <v>N</v>
          </cell>
          <cell r="J6729" t="str">
            <v>N</v>
          </cell>
          <cell r="K6729">
            <v>1075</v>
          </cell>
          <cell r="L6729" t="str">
            <v>TOKOS PVC LEFOLYOCSO 110X2,2X3000MM</v>
          </cell>
        </row>
        <row r="6730">
          <cell r="A6730" t="str">
            <v>8B18/27D31N20</v>
          </cell>
          <cell r="B6730">
            <v>614992</v>
          </cell>
          <cell r="C6730" t="str">
            <v>Items</v>
          </cell>
          <cell r="D6730">
            <v>102</v>
          </cell>
          <cell r="E6730" t="str">
            <v>38</v>
          </cell>
          <cell r="F6730" t="str">
            <v>FERT</v>
          </cell>
          <cell r="G6730" t="str">
            <v>OTHER</v>
          </cell>
          <cell r="H6730" t="str">
            <v>S31</v>
          </cell>
          <cell r="I6730" t="str">
            <v>N</v>
          </cell>
          <cell r="J6730" t="str">
            <v>N</v>
          </cell>
          <cell r="K6730">
            <v>131087</v>
          </cell>
          <cell r="L6730" t="str">
            <v>D80/63BUKÓELÁGKOMBI:0/180/270H</v>
          </cell>
        </row>
        <row r="6731">
          <cell r="A6731" t="str">
            <v>100CSDR17040EN200B</v>
          </cell>
          <cell r="B6731">
            <v>732</v>
          </cell>
          <cell r="C6731" t="str">
            <v>Meter</v>
          </cell>
          <cell r="D6731">
            <v>0.28999999999999998</v>
          </cell>
          <cell r="E6731" t="str">
            <v>15</v>
          </cell>
          <cell r="F6731" t="str">
            <v>FERT</v>
          </cell>
          <cell r="G6731" t="str">
            <v>PIPE</v>
          </cell>
          <cell r="H6731" t="str">
            <v>S15</v>
          </cell>
          <cell r="I6731" t="str">
            <v>I</v>
          </cell>
          <cell r="J6731" t="str">
            <v>N</v>
          </cell>
          <cell r="K6731">
            <v>167.89</v>
          </cell>
          <cell r="L6731" t="str">
            <v>PE100 CSATORNACSÖ 40X2.4MM 10BAR (C=1.25)</v>
          </cell>
        </row>
        <row r="6732">
          <cell r="A6732" t="str">
            <v>8T0/9(27)D20N860</v>
          </cell>
          <cell r="B6732">
            <v>302227</v>
          </cell>
          <cell r="C6732" t="str">
            <v>Items</v>
          </cell>
          <cell r="D6732">
            <v>57.85</v>
          </cell>
          <cell r="E6732" t="str">
            <v>38</v>
          </cell>
          <cell r="F6732" t="str">
            <v>FERT</v>
          </cell>
          <cell r="G6732" t="str">
            <v>OTHER</v>
          </cell>
          <cell r="H6732" t="str">
            <v>S31</v>
          </cell>
          <cell r="I6732" t="str">
            <v>I</v>
          </cell>
          <cell r="J6732" t="str">
            <v>N</v>
          </cell>
          <cell r="K6732">
            <v>71728.23</v>
          </cell>
          <cell r="L6732" t="str">
            <v>D800IRÁNYFÉLKOMBI:0/90(270)H86</v>
          </cell>
        </row>
        <row r="6733">
          <cell r="A6733" t="str">
            <v>8F0/90(270)D200</v>
          </cell>
          <cell r="B6733">
            <v>210565</v>
          </cell>
          <cell r="C6733" t="str">
            <v>Items</v>
          </cell>
          <cell r="D6733">
            <v>42.75</v>
          </cell>
          <cell r="E6733" t="str">
            <v>38</v>
          </cell>
          <cell r="F6733" t="str">
            <v>FERT</v>
          </cell>
          <cell r="G6733" t="str">
            <v>OTHER</v>
          </cell>
          <cell r="H6733" t="str">
            <v>S31</v>
          </cell>
          <cell r="I6733" t="str">
            <v>I</v>
          </cell>
          <cell r="J6733" t="str">
            <v>N</v>
          </cell>
          <cell r="K6733">
            <v>48625.57</v>
          </cell>
          <cell r="L6733" t="str">
            <v>IRÁNYT800MM:0/90(270)FOK.H465:</v>
          </cell>
        </row>
        <row r="6734">
          <cell r="A6734" t="str">
            <v>8F0/135(225)D200</v>
          </cell>
          <cell r="B6734">
            <v>211370</v>
          </cell>
          <cell r="C6734" t="str">
            <v>Items</v>
          </cell>
          <cell r="D6734">
            <v>42.75</v>
          </cell>
          <cell r="E6734" t="str">
            <v>38</v>
          </cell>
          <cell r="F6734" t="str">
            <v>FERT</v>
          </cell>
          <cell r="G6734" t="str">
            <v>OTHER</v>
          </cell>
          <cell r="H6734" t="str">
            <v>S31</v>
          </cell>
          <cell r="I6734" t="str">
            <v>I</v>
          </cell>
          <cell r="J6734" t="str">
            <v>N</v>
          </cell>
          <cell r="K6734">
            <v>48814.99</v>
          </cell>
          <cell r="L6734" t="str">
            <v>IRÁNYT800MM:0/135(225)FOK.H465</v>
          </cell>
        </row>
        <row r="6735">
          <cell r="A6735" t="str">
            <v>8FSZ840FIX</v>
          </cell>
          <cell r="B6735">
            <v>150555</v>
          </cell>
          <cell r="C6735" t="str">
            <v>Items</v>
          </cell>
          <cell r="D6735">
            <v>27.66</v>
          </cell>
          <cell r="E6735" t="str">
            <v>38</v>
          </cell>
          <cell r="F6735" t="str">
            <v>FERT</v>
          </cell>
          <cell r="G6735" t="str">
            <v>OTHER</v>
          </cell>
          <cell r="H6735" t="str">
            <v>S31</v>
          </cell>
          <cell r="I6735" t="str">
            <v>I</v>
          </cell>
          <cell r="J6735" t="str">
            <v>N</v>
          </cell>
          <cell r="K6735">
            <v>41107.33</v>
          </cell>
          <cell r="L6735" t="str">
            <v>FÉLKOMBISZŰKÍTŐ D800/630, H:840MM</v>
          </cell>
        </row>
        <row r="6736">
          <cell r="A6736" t="str">
            <v>8FSZ940FIX</v>
          </cell>
          <cell r="B6736">
            <v>195186</v>
          </cell>
          <cell r="C6736" t="str">
            <v>Items</v>
          </cell>
          <cell r="D6736">
            <v>31.63</v>
          </cell>
          <cell r="E6736" t="str">
            <v>38</v>
          </cell>
          <cell r="F6736" t="str">
            <v>FERT</v>
          </cell>
          <cell r="G6736" t="str">
            <v>OTHER</v>
          </cell>
          <cell r="H6736" t="str">
            <v>S31</v>
          </cell>
          <cell r="I6736" t="str">
            <v>I</v>
          </cell>
          <cell r="J6736" t="str">
            <v>N</v>
          </cell>
          <cell r="K6736">
            <v>55853.68</v>
          </cell>
          <cell r="L6736" t="str">
            <v>FÉLKOMBISZŰKÍTŐ D800/630, H:940MM</v>
          </cell>
        </row>
        <row r="6737">
          <cell r="A6737" t="str">
            <v>8FSZ1040FIX</v>
          </cell>
          <cell r="B6737">
            <v>203196</v>
          </cell>
          <cell r="C6737" t="str">
            <v>Items</v>
          </cell>
          <cell r="D6737">
            <v>35.33</v>
          </cell>
          <cell r="E6737" t="str">
            <v>38</v>
          </cell>
          <cell r="F6737" t="str">
            <v>FERT</v>
          </cell>
          <cell r="G6737" t="str">
            <v>OTHER</v>
          </cell>
          <cell r="H6737" t="str">
            <v>S31</v>
          </cell>
          <cell r="I6737" t="str">
            <v>I</v>
          </cell>
          <cell r="J6737" t="str">
            <v>N</v>
          </cell>
          <cell r="K6737">
            <v>54110.29</v>
          </cell>
          <cell r="L6737" t="str">
            <v>FÉLKOMBISZŰKÍTŐ D800/630, H:1040MM</v>
          </cell>
        </row>
        <row r="6738">
          <cell r="A6738" t="str">
            <v>8FSZ1340FIX</v>
          </cell>
          <cell r="B6738">
            <v>233051</v>
          </cell>
          <cell r="C6738" t="str">
            <v>Items</v>
          </cell>
          <cell r="D6738">
            <v>45.13</v>
          </cell>
          <cell r="E6738" t="str">
            <v>38</v>
          </cell>
          <cell r="F6738" t="str">
            <v>FERT</v>
          </cell>
          <cell r="G6738" t="str">
            <v>OTHER</v>
          </cell>
          <cell r="H6738" t="str">
            <v>S31</v>
          </cell>
          <cell r="I6738" t="str">
            <v>I</v>
          </cell>
          <cell r="J6738" t="str">
            <v>N</v>
          </cell>
          <cell r="K6738">
            <v>64465.17</v>
          </cell>
          <cell r="L6738" t="str">
            <v>FÉLKOMBISZŰKÍTŐ D800/630, H:1340MM</v>
          </cell>
        </row>
        <row r="6739">
          <cell r="A6739" t="str">
            <v>8FSZ1440FIX</v>
          </cell>
          <cell r="B6739">
            <v>277676</v>
          </cell>
          <cell r="C6739" t="str">
            <v>Items</v>
          </cell>
          <cell r="D6739">
            <v>49.09</v>
          </cell>
          <cell r="E6739" t="str">
            <v>38</v>
          </cell>
          <cell r="F6739" t="str">
            <v>FERT</v>
          </cell>
          <cell r="G6739" t="str">
            <v>OTHER</v>
          </cell>
          <cell r="H6739" t="str">
            <v>S31</v>
          </cell>
          <cell r="I6739" t="str">
            <v>I</v>
          </cell>
          <cell r="J6739" t="str">
            <v>N</v>
          </cell>
          <cell r="K6739">
            <v>79209.929999999993</v>
          </cell>
          <cell r="L6739" t="str">
            <v>FÉLKOMBISZŰKÍTŐ D800/630, H:1440MM</v>
          </cell>
        </row>
        <row r="6740">
          <cell r="A6740" t="str">
            <v>8FSZ1540FIX</v>
          </cell>
          <cell r="B6740">
            <v>284876</v>
          </cell>
          <cell r="C6740" t="str">
            <v>Items</v>
          </cell>
          <cell r="D6740">
            <v>52.79</v>
          </cell>
          <cell r="E6740" t="str">
            <v>38</v>
          </cell>
          <cell r="F6740" t="str">
            <v>FERT</v>
          </cell>
          <cell r="G6740" t="str">
            <v>OTHER</v>
          </cell>
          <cell r="H6740" t="str">
            <v>S31</v>
          </cell>
          <cell r="I6740" t="str">
            <v>I</v>
          </cell>
          <cell r="J6740" t="str">
            <v>N</v>
          </cell>
          <cell r="K6740">
            <v>74200.100000000006</v>
          </cell>
          <cell r="L6740" t="str">
            <v>FÉLKOMBISZŰKÍTŐ D800/630, H:1540MM</v>
          </cell>
        </row>
        <row r="6741">
          <cell r="A6741" t="str">
            <v>8FSZ1840FIX</v>
          </cell>
          <cell r="B6741">
            <v>312434</v>
          </cell>
          <cell r="C6741" t="str">
            <v>Items</v>
          </cell>
          <cell r="D6741">
            <v>62.59</v>
          </cell>
          <cell r="E6741" t="str">
            <v>38</v>
          </cell>
          <cell r="F6741" t="str">
            <v>FERT</v>
          </cell>
          <cell r="G6741" t="str">
            <v>OTHER</v>
          </cell>
          <cell r="H6741" t="str">
            <v>S31</v>
          </cell>
          <cell r="I6741" t="str">
            <v>I</v>
          </cell>
          <cell r="J6741" t="str">
            <v>N</v>
          </cell>
          <cell r="K6741">
            <v>79270.3</v>
          </cell>
          <cell r="L6741" t="str">
            <v>FÉLKOMBISZŰKÍTŐ D800/630, H:1840MM</v>
          </cell>
        </row>
        <row r="6742">
          <cell r="A6742" t="str">
            <v>8FSZ1940FIX</v>
          </cell>
          <cell r="B6742">
            <v>356609</v>
          </cell>
          <cell r="C6742" t="str">
            <v>Items</v>
          </cell>
          <cell r="D6742">
            <v>66.55</v>
          </cell>
          <cell r="E6742" t="str">
            <v>38</v>
          </cell>
          <cell r="F6742" t="str">
            <v>FERT</v>
          </cell>
          <cell r="G6742" t="str">
            <v>OTHER</v>
          </cell>
          <cell r="H6742" t="str">
            <v>S31</v>
          </cell>
          <cell r="I6742" t="str">
            <v>I</v>
          </cell>
          <cell r="J6742" t="str">
            <v>N</v>
          </cell>
          <cell r="K6742">
            <v>92167.13</v>
          </cell>
          <cell r="L6742" t="str">
            <v>FÉLKOMBISZŰKÍTŐ D800/630, H:1940MM</v>
          </cell>
        </row>
        <row r="6743">
          <cell r="A6743" t="str">
            <v>8FSZ2040FIX</v>
          </cell>
          <cell r="B6743">
            <v>370225</v>
          </cell>
          <cell r="C6743" t="str">
            <v>Items</v>
          </cell>
          <cell r="D6743">
            <v>70.260000000000005</v>
          </cell>
          <cell r="E6743" t="str">
            <v>38</v>
          </cell>
          <cell r="F6743" t="str">
            <v>FERT</v>
          </cell>
          <cell r="G6743" t="str">
            <v>OTHER</v>
          </cell>
          <cell r="H6743" t="str">
            <v>S31</v>
          </cell>
          <cell r="I6743" t="str">
            <v>I</v>
          </cell>
          <cell r="J6743" t="str">
            <v>N</v>
          </cell>
          <cell r="K6743">
            <v>104950.6</v>
          </cell>
          <cell r="L6743" t="str">
            <v>FÉLKOMBISZŰKÍTŐ D800/630, H:2040MM</v>
          </cell>
        </row>
        <row r="6744">
          <cell r="A6744" t="str">
            <v>8FSZ640FIX</v>
          </cell>
          <cell r="B6744">
            <v>129282</v>
          </cell>
          <cell r="C6744" t="str">
            <v>Items</v>
          </cell>
          <cell r="D6744">
            <v>20.6</v>
          </cell>
          <cell r="E6744" t="str">
            <v>38</v>
          </cell>
          <cell r="F6744" t="str">
            <v>FERT</v>
          </cell>
          <cell r="G6744" t="str">
            <v>OTHER</v>
          </cell>
          <cell r="H6744" t="str">
            <v>S31</v>
          </cell>
          <cell r="I6744" t="str">
            <v>I</v>
          </cell>
          <cell r="J6744" t="str">
            <v>N</v>
          </cell>
          <cell r="K6744">
            <v>34828.79</v>
          </cell>
          <cell r="L6744" t="str">
            <v>FÉLKOMBISZŰKÍTŐ D800/630, H:640MM</v>
          </cell>
        </row>
        <row r="6745">
          <cell r="A6745" t="str">
            <v>8FSZ740FIX</v>
          </cell>
          <cell r="B6745">
            <v>139601</v>
          </cell>
          <cell r="C6745" t="str">
            <v>Items</v>
          </cell>
          <cell r="D6745">
            <v>25.3</v>
          </cell>
          <cell r="E6745" t="str">
            <v>38</v>
          </cell>
          <cell r="F6745" t="str">
            <v>FERT</v>
          </cell>
          <cell r="G6745" t="str">
            <v>OTHER</v>
          </cell>
          <cell r="H6745" t="str">
            <v>S31</v>
          </cell>
          <cell r="I6745" t="str">
            <v>I</v>
          </cell>
          <cell r="J6745" t="str">
            <v>N</v>
          </cell>
          <cell r="K6745">
            <v>36965.31</v>
          </cell>
          <cell r="L6745" t="str">
            <v>FÉLKOMBISZŰKÍTŐ D800/630, H:740MM</v>
          </cell>
        </row>
        <row r="6746">
          <cell r="A6746" t="str">
            <v>KGEM400/1M-S</v>
          </cell>
          <cell r="B6746">
            <v>35558</v>
          </cell>
          <cell r="C6746" t="str">
            <v>Items</v>
          </cell>
          <cell r="D6746">
            <v>20.07</v>
          </cell>
          <cell r="E6746" t="str">
            <v>29</v>
          </cell>
          <cell r="F6746" t="str">
            <v>FERT</v>
          </cell>
          <cell r="G6746" t="str">
            <v>PIPE</v>
          </cell>
          <cell r="H6746" t="str">
            <v>S29</v>
          </cell>
          <cell r="I6746" t="str">
            <v>I</v>
          </cell>
          <cell r="J6746" t="str">
            <v>N</v>
          </cell>
          <cell r="K6746">
            <v>7739.38</v>
          </cell>
          <cell r="L6746" t="str">
            <v>TOK. SUPER CSAT.CSÖ 400X9.8X1000MM SN4</v>
          </cell>
        </row>
        <row r="6747">
          <cell r="A6747" t="str">
            <v>KGEM400/2M-S</v>
          </cell>
          <cell r="B6747">
            <v>57565</v>
          </cell>
          <cell r="C6747" t="str">
            <v>Items</v>
          </cell>
          <cell r="D6747">
            <v>36.58</v>
          </cell>
          <cell r="E6747" t="str">
            <v>29</v>
          </cell>
          <cell r="F6747" t="str">
            <v>FERT</v>
          </cell>
          <cell r="G6747" t="str">
            <v>PIPE</v>
          </cell>
          <cell r="H6747" t="str">
            <v>S29</v>
          </cell>
          <cell r="I6747" t="str">
            <v>I</v>
          </cell>
          <cell r="J6747" t="str">
            <v>N</v>
          </cell>
          <cell r="K6747">
            <v>12997.55</v>
          </cell>
          <cell r="L6747" t="str">
            <v>TOK. SUPER CSAT.CSÖ 400X9.8X2000MM SN4</v>
          </cell>
        </row>
        <row r="6748">
          <cell r="A6748" t="str">
            <v>KGEM400/3M-S</v>
          </cell>
          <cell r="B6748">
            <v>82089</v>
          </cell>
          <cell r="C6748" t="str">
            <v>Items</v>
          </cell>
          <cell r="D6748">
            <v>53.1</v>
          </cell>
          <cell r="E6748" t="str">
            <v>29</v>
          </cell>
          <cell r="F6748" t="str">
            <v>FERT</v>
          </cell>
          <cell r="G6748" t="str">
            <v>PIPE</v>
          </cell>
          <cell r="H6748" t="str">
            <v>S29</v>
          </cell>
          <cell r="I6748" t="str">
            <v>I</v>
          </cell>
          <cell r="J6748" t="str">
            <v>N</v>
          </cell>
          <cell r="K6748">
            <v>18590.64</v>
          </cell>
          <cell r="L6748" t="str">
            <v>TOK. SUPER CSAT.CSÖ 400X9.8X3000MM SN4</v>
          </cell>
        </row>
        <row r="6749">
          <cell r="A6749" t="str">
            <v>KGEM400/5M-S</v>
          </cell>
          <cell r="B6749">
            <v>131152</v>
          </cell>
          <cell r="C6749" t="str">
            <v>Items</v>
          </cell>
          <cell r="D6749">
            <v>86.13</v>
          </cell>
          <cell r="E6749" t="str">
            <v>29</v>
          </cell>
          <cell r="F6749" t="str">
            <v>FERT</v>
          </cell>
          <cell r="G6749" t="str">
            <v>PIPE</v>
          </cell>
          <cell r="H6749" t="str">
            <v>S29</v>
          </cell>
          <cell r="I6749" t="str">
            <v>I</v>
          </cell>
          <cell r="J6749" t="str">
            <v>N</v>
          </cell>
          <cell r="K6749">
            <v>29776.79</v>
          </cell>
          <cell r="L6749" t="str">
            <v>TOK. SUPER CSAT.CSÖ 400X9.8X5000MM SN4</v>
          </cell>
        </row>
        <row r="6750">
          <cell r="A6750" t="str">
            <v>KGEM400/6M-S</v>
          </cell>
          <cell r="B6750">
            <v>154295</v>
          </cell>
          <cell r="C6750" t="str">
            <v>Items</v>
          </cell>
          <cell r="D6750">
            <v>102.64</v>
          </cell>
          <cell r="E6750" t="str">
            <v>29</v>
          </cell>
          <cell r="F6750" t="str">
            <v>FERT</v>
          </cell>
          <cell r="G6750" t="str">
            <v>PIPE</v>
          </cell>
          <cell r="H6750" t="str">
            <v>S29</v>
          </cell>
          <cell r="I6750" t="str">
            <v>I</v>
          </cell>
          <cell r="J6750" t="str">
            <v>N</v>
          </cell>
          <cell r="K6750">
            <v>35369.85</v>
          </cell>
          <cell r="L6750" t="str">
            <v>TOK. SUPER CSAT.CSÖ 400X9.8X6000MM SN4</v>
          </cell>
        </row>
        <row r="6751">
          <cell r="A6751" t="str">
            <v>KGGL400/6M-S</v>
          </cell>
          <cell r="B6751">
            <v>128630</v>
          </cell>
          <cell r="C6751" t="str">
            <v>Items</v>
          </cell>
          <cell r="D6751">
            <v>99.5</v>
          </cell>
          <cell r="E6751" t="str">
            <v>29</v>
          </cell>
          <cell r="F6751" t="str">
            <v>FERT</v>
          </cell>
          <cell r="G6751" t="str">
            <v>PIPE</v>
          </cell>
          <cell r="H6751" t="str">
            <v>S29</v>
          </cell>
          <cell r="I6751" t="str">
            <v>I</v>
          </cell>
          <cell r="J6751" t="str">
            <v>N</v>
          </cell>
          <cell r="K6751">
            <v>33957.75</v>
          </cell>
          <cell r="L6751" t="str">
            <v>SIMA SUPER CSAT.CSÖ 400X9.8X6000MM SN4</v>
          </cell>
        </row>
        <row r="6752">
          <cell r="A6752" t="str">
            <v>NA080BORDCSO.S100M</v>
          </cell>
          <cell r="B6752">
            <v>771</v>
          </cell>
          <cell r="C6752" t="str">
            <v>Meter</v>
          </cell>
          <cell r="D6752">
            <v>0.28000000000000003</v>
          </cell>
          <cell r="E6752" t="str">
            <v>21</v>
          </cell>
          <cell r="F6752" t="str">
            <v>FERT</v>
          </cell>
          <cell r="G6752" t="str">
            <v>PIPE</v>
          </cell>
          <cell r="H6752" t="str">
            <v>S21</v>
          </cell>
          <cell r="I6752" t="str">
            <v>I</v>
          </cell>
          <cell r="J6752" t="str">
            <v>N</v>
          </cell>
          <cell r="K6752">
            <v>135.72999999999999</v>
          </cell>
          <cell r="L6752" t="str">
            <v>PVC-U BORD. PERFORALATLAN DRENCSÖ MSZE9989</v>
          </cell>
        </row>
        <row r="6753">
          <cell r="A6753" t="str">
            <v>NA100BORDCSO.S100M</v>
          </cell>
          <cell r="B6753">
            <v>1105</v>
          </cell>
          <cell r="C6753" t="str">
            <v>Meter</v>
          </cell>
          <cell r="D6753">
            <v>0.41</v>
          </cell>
          <cell r="E6753" t="str">
            <v>21</v>
          </cell>
          <cell r="F6753" t="str">
            <v>FERT</v>
          </cell>
          <cell r="G6753" t="str">
            <v>PIPE</v>
          </cell>
          <cell r="H6753" t="str">
            <v>S21</v>
          </cell>
          <cell r="I6753" t="str">
            <v>I</v>
          </cell>
          <cell r="J6753" t="str">
            <v>N</v>
          </cell>
          <cell r="K6753">
            <v>189.05</v>
          </cell>
          <cell r="L6753" t="str">
            <v>PVC-U BORD. PERFORALATLAN DRENCSÖ MSZE9989</v>
          </cell>
        </row>
        <row r="6754">
          <cell r="A6754" t="str">
            <v>NA050BORDCSO.S250M</v>
          </cell>
          <cell r="B6754">
            <v>420</v>
          </cell>
          <cell r="C6754" t="str">
            <v>Meter</v>
          </cell>
          <cell r="D6754">
            <v>0.16</v>
          </cell>
          <cell r="E6754" t="str">
            <v>21</v>
          </cell>
          <cell r="F6754" t="str">
            <v>FERT</v>
          </cell>
          <cell r="G6754" t="str">
            <v>PIPE</v>
          </cell>
          <cell r="H6754" t="str">
            <v>S21</v>
          </cell>
          <cell r="I6754" t="str">
            <v>I</v>
          </cell>
          <cell r="J6754" t="str">
            <v>N</v>
          </cell>
          <cell r="K6754">
            <v>77</v>
          </cell>
          <cell r="L6754" t="str">
            <v>PVC-U BORD. PERFORALATLAN DRENCSÖ MSZE9989</v>
          </cell>
        </row>
        <row r="6755">
          <cell r="A6755" t="str">
            <v>100VSDR11032EN100K</v>
          </cell>
          <cell r="B6755">
            <v>739</v>
          </cell>
          <cell r="C6755" t="str">
            <v>Meter</v>
          </cell>
          <cell r="D6755">
            <v>0.27</v>
          </cell>
          <cell r="E6755" t="str">
            <v>30</v>
          </cell>
          <cell r="F6755" t="str">
            <v>FERT</v>
          </cell>
          <cell r="G6755" t="str">
            <v>PIPE</v>
          </cell>
          <cell r="H6755" t="str">
            <v>S16</v>
          </cell>
          <cell r="I6755" t="str">
            <v>I</v>
          </cell>
          <cell r="J6755" t="str">
            <v>N</v>
          </cell>
          <cell r="K6755">
            <v>161</v>
          </cell>
          <cell r="L6755" t="str">
            <v>PE100 IVÓVIZCSÖ 32X3.0MM 16BAR (C=1.25)</v>
          </cell>
        </row>
        <row r="6756">
          <cell r="A6756" t="str">
            <v>1T0/18D25N860</v>
          </cell>
          <cell r="B6756">
            <v>390093</v>
          </cell>
          <cell r="C6756" t="str">
            <v>Items</v>
          </cell>
          <cell r="D6756">
            <v>91.6</v>
          </cell>
          <cell r="E6756" t="str">
            <v>38</v>
          </cell>
          <cell r="F6756" t="str">
            <v>FERT</v>
          </cell>
          <cell r="G6756" t="str">
            <v>OTHER</v>
          </cell>
          <cell r="H6756" t="str">
            <v>S31</v>
          </cell>
          <cell r="I6756" t="str">
            <v>I</v>
          </cell>
          <cell r="J6756" t="str">
            <v>N</v>
          </cell>
          <cell r="K6756">
            <v>98878.99</v>
          </cell>
          <cell r="L6756" t="str">
            <v>D1000ÁTF.FÉLKOMBI:0/180H860:D2</v>
          </cell>
        </row>
        <row r="6757">
          <cell r="A6757" t="str">
            <v>1FSZ960FIX</v>
          </cell>
          <cell r="B6757">
            <v>214280</v>
          </cell>
          <cell r="C6757" t="str">
            <v>Items</v>
          </cell>
          <cell r="D6757">
            <v>38.5</v>
          </cell>
          <cell r="E6757" t="str">
            <v>38</v>
          </cell>
          <cell r="F6757" t="str">
            <v>FERT</v>
          </cell>
          <cell r="G6757" t="str">
            <v>OTHER</v>
          </cell>
          <cell r="H6757" t="str">
            <v>S31</v>
          </cell>
          <cell r="I6757" t="str">
            <v>I</v>
          </cell>
          <cell r="J6757" t="str">
            <v>N</v>
          </cell>
          <cell r="K6757">
            <v>58614.13</v>
          </cell>
          <cell r="L6757" t="str">
            <v>FÉLKOMBISZÜKÍTÖ D1000/630 H:960MM</v>
          </cell>
        </row>
        <row r="6758">
          <cell r="A6758" t="str">
            <v>1FSZ1060FIX</v>
          </cell>
          <cell r="B6758">
            <v>226926</v>
          </cell>
          <cell r="C6758" t="str">
            <v>Items</v>
          </cell>
          <cell r="D6758">
            <v>43.3</v>
          </cell>
          <cell r="E6758" t="str">
            <v>38</v>
          </cell>
          <cell r="F6758" t="str">
            <v>FERT</v>
          </cell>
          <cell r="G6758" t="str">
            <v>OTHER</v>
          </cell>
          <cell r="H6758" t="str">
            <v>S31</v>
          </cell>
          <cell r="I6758" t="str">
            <v>I</v>
          </cell>
          <cell r="J6758" t="str">
            <v>N</v>
          </cell>
          <cell r="K6758">
            <v>61163.94</v>
          </cell>
          <cell r="L6758" t="str">
            <v>FÉLKOMBISZÜKÍTÖ D1000/630, H:1060MM</v>
          </cell>
        </row>
        <row r="6759">
          <cell r="A6759" t="str">
            <v>1FSZ1160FIX</v>
          </cell>
          <cell r="B6759">
            <v>270170</v>
          </cell>
          <cell r="C6759" t="str">
            <v>Items</v>
          </cell>
          <cell r="D6759">
            <v>48.1</v>
          </cell>
          <cell r="E6759" t="str">
            <v>38</v>
          </cell>
          <cell r="F6759" t="str">
            <v>FERT</v>
          </cell>
          <cell r="G6759" t="str">
            <v>OTHER</v>
          </cell>
          <cell r="H6759" t="str">
            <v>S31</v>
          </cell>
          <cell r="I6759" t="str">
            <v>I</v>
          </cell>
          <cell r="J6759" t="str">
            <v>N</v>
          </cell>
          <cell r="K6759">
            <v>75832.33</v>
          </cell>
          <cell r="L6759" t="str">
            <v>FÉLKOMBISZÜKÍTÖ D1000/630, H:1160MM</v>
          </cell>
        </row>
        <row r="6760">
          <cell r="A6760" t="str">
            <v>1FSZ1560FIX</v>
          </cell>
          <cell r="B6760">
            <v>319455</v>
          </cell>
          <cell r="C6760" t="str">
            <v>Items</v>
          </cell>
          <cell r="D6760">
            <v>67.3</v>
          </cell>
          <cell r="E6760" t="str">
            <v>38</v>
          </cell>
          <cell r="F6760" t="str">
            <v>FERT</v>
          </cell>
          <cell r="G6760" t="str">
            <v>OTHER</v>
          </cell>
          <cell r="H6760" t="str">
            <v>S31</v>
          </cell>
          <cell r="I6760" t="str">
            <v>I</v>
          </cell>
          <cell r="J6760" t="str">
            <v>N</v>
          </cell>
          <cell r="K6760">
            <v>85147.5</v>
          </cell>
          <cell r="L6760" t="str">
            <v>FÉLKOMBISZÜKÍTÖ D1000/630 H:1560MM</v>
          </cell>
        </row>
        <row r="6761">
          <cell r="A6761" t="str">
            <v>1FSZ1660FIX</v>
          </cell>
          <cell r="B6761">
            <v>362709</v>
          </cell>
          <cell r="C6761" t="str">
            <v>Items</v>
          </cell>
          <cell r="D6761">
            <v>72.099999999999994</v>
          </cell>
          <cell r="E6761" t="str">
            <v>38</v>
          </cell>
          <cell r="F6761" t="str">
            <v>FERT</v>
          </cell>
          <cell r="G6761" t="str">
            <v>OTHER</v>
          </cell>
          <cell r="H6761" t="str">
            <v>S31</v>
          </cell>
          <cell r="I6761" t="str">
            <v>I</v>
          </cell>
          <cell r="J6761" t="str">
            <v>N</v>
          </cell>
          <cell r="K6761">
            <v>99825.12</v>
          </cell>
          <cell r="L6761" t="str">
            <v>FÉLKOMBISZÜKÍTÖ D1000/630 H:1660MM</v>
          </cell>
        </row>
        <row r="6762">
          <cell r="A6762" t="str">
            <v>1FSZ1960FIX</v>
          </cell>
          <cell r="B6762">
            <v>399350</v>
          </cell>
          <cell r="C6762" t="str">
            <v>Items</v>
          </cell>
          <cell r="D6762">
            <v>86.5</v>
          </cell>
          <cell r="E6762" t="str">
            <v>38</v>
          </cell>
          <cell r="F6762" t="str">
            <v>FERT</v>
          </cell>
          <cell r="G6762" t="str">
            <v>OTHER</v>
          </cell>
          <cell r="H6762" t="str">
            <v>S31</v>
          </cell>
          <cell r="I6762" t="str">
            <v>I</v>
          </cell>
          <cell r="J6762" t="str">
            <v>N</v>
          </cell>
          <cell r="K6762">
            <v>106589.9</v>
          </cell>
          <cell r="L6762" t="str">
            <v>FÉLKOMBISZÜKÍTÖ D1000/630 H:1960MM</v>
          </cell>
        </row>
        <row r="6763">
          <cell r="A6763" t="str">
            <v>1FSZ2060FIX</v>
          </cell>
          <cell r="B6763">
            <v>412000</v>
          </cell>
          <cell r="C6763" t="str">
            <v>Items</v>
          </cell>
          <cell r="D6763">
            <v>91.3</v>
          </cell>
          <cell r="E6763" t="str">
            <v>38</v>
          </cell>
          <cell r="F6763" t="str">
            <v>FERT</v>
          </cell>
          <cell r="G6763" t="str">
            <v>OTHER</v>
          </cell>
          <cell r="H6763" t="str">
            <v>S31</v>
          </cell>
          <cell r="I6763" t="str">
            <v>I</v>
          </cell>
          <cell r="J6763" t="str">
            <v>N</v>
          </cell>
          <cell r="K6763">
            <v>109142.7</v>
          </cell>
          <cell r="L6763" t="str">
            <v>FÉLKOMBISZÜKÍTÖ D1000/630 H:2060MM</v>
          </cell>
        </row>
        <row r="6764">
          <cell r="A6764" t="str">
            <v>KALKULACIO1</v>
          </cell>
          <cell r="B6764">
            <v>52672</v>
          </cell>
          <cell r="C6764" t="str">
            <v>Meter</v>
          </cell>
          <cell r="D6764">
            <v>0.12</v>
          </cell>
          <cell r="E6764" t="str">
            <v>03</v>
          </cell>
          <cell r="F6764" t="str">
            <v>FERT</v>
          </cell>
          <cell r="G6764" t="str">
            <v>PIPE</v>
          </cell>
          <cell r="H6764" t="str">
            <v>S03</v>
          </cell>
          <cell r="I6764" t="str">
            <v>N</v>
          </cell>
          <cell r="J6764" t="str">
            <v>N</v>
          </cell>
          <cell r="K6764">
            <v>22237</v>
          </cell>
          <cell r="L6764" t="str">
            <v>KALKULACIO1</v>
          </cell>
        </row>
        <row r="6765">
          <cell r="A6765" t="str">
            <v>KALKULACIO2</v>
          </cell>
          <cell r="B6765">
            <v>71702</v>
          </cell>
          <cell r="C6765" t="str">
            <v>Meter</v>
          </cell>
          <cell r="D6765">
            <v>0.28000000000000003</v>
          </cell>
          <cell r="E6765" t="str">
            <v>03</v>
          </cell>
          <cell r="F6765" t="str">
            <v>FERT</v>
          </cell>
          <cell r="G6765" t="str">
            <v>PIPE</v>
          </cell>
          <cell r="H6765" t="str">
            <v>S03</v>
          </cell>
          <cell r="I6765" t="str">
            <v>N</v>
          </cell>
          <cell r="J6765" t="str">
            <v>N</v>
          </cell>
          <cell r="K6765">
            <v>19731</v>
          </cell>
          <cell r="L6765" t="str">
            <v>KALKULACIO2</v>
          </cell>
        </row>
        <row r="6766">
          <cell r="A6766" t="str">
            <v>KALKULACIO3</v>
          </cell>
          <cell r="B6766">
            <v>88349</v>
          </cell>
          <cell r="C6766" t="str">
            <v>Meter</v>
          </cell>
          <cell r="D6766">
            <v>0.38</v>
          </cell>
          <cell r="E6766" t="str">
            <v>03</v>
          </cell>
          <cell r="F6766" t="str">
            <v>FERT</v>
          </cell>
          <cell r="G6766" t="str">
            <v>PIPE</v>
          </cell>
          <cell r="H6766" t="str">
            <v>S03</v>
          </cell>
          <cell r="I6766" t="str">
            <v>N</v>
          </cell>
          <cell r="J6766" t="str">
            <v>N</v>
          </cell>
          <cell r="K6766">
            <v>14794</v>
          </cell>
          <cell r="L6766" t="str">
            <v>KALKULACIO3</v>
          </cell>
        </row>
        <row r="6767">
          <cell r="A6767" t="str">
            <v>KGEM500/1M-S</v>
          </cell>
          <cell r="B6767">
            <v>61130</v>
          </cell>
          <cell r="C6767" t="str">
            <v>Items</v>
          </cell>
          <cell r="D6767">
            <v>33.369999999999997</v>
          </cell>
          <cell r="E6767" t="str">
            <v>29</v>
          </cell>
          <cell r="F6767" t="str">
            <v>FERT</v>
          </cell>
          <cell r="G6767" t="str">
            <v>PIPE</v>
          </cell>
          <cell r="H6767" t="str">
            <v>S29</v>
          </cell>
          <cell r="I6767" t="str">
            <v>I</v>
          </cell>
          <cell r="J6767" t="str">
            <v>N</v>
          </cell>
          <cell r="K6767">
            <v>13090.35</v>
          </cell>
          <cell r="L6767" t="str">
            <v>TOK. SUPER CSAT.CSÖ 500X12.3X1000MM SN4</v>
          </cell>
        </row>
        <row r="6768">
          <cell r="A6768" t="str">
            <v>KGEM500/2M-S</v>
          </cell>
          <cell r="B6768">
            <v>103364</v>
          </cell>
          <cell r="C6768" t="str">
            <v>Items</v>
          </cell>
          <cell r="D6768">
            <v>60.41</v>
          </cell>
          <cell r="E6768" t="str">
            <v>29</v>
          </cell>
          <cell r="F6768" t="str">
            <v>FERT</v>
          </cell>
          <cell r="G6768" t="str">
            <v>PIPE</v>
          </cell>
          <cell r="H6768" t="str">
            <v>S29</v>
          </cell>
          <cell r="I6768" t="str">
            <v>I</v>
          </cell>
          <cell r="J6768" t="str">
            <v>N</v>
          </cell>
          <cell r="K6768">
            <v>21707.97</v>
          </cell>
          <cell r="L6768" t="str">
            <v>TOK. SUPER CSAT.CSÖ 500X12.3X2000MM SN4</v>
          </cell>
        </row>
        <row r="6769">
          <cell r="A6769" t="str">
            <v>KGEM500/3M-S</v>
          </cell>
          <cell r="B6769">
            <v>138053</v>
          </cell>
          <cell r="C6769" t="str">
            <v>Items</v>
          </cell>
          <cell r="D6769">
            <v>87.45</v>
          </cell>
          <cell r="E6769" t="str">
            <v>29</v>
          </cell>
          <cell r="F6769" t="str">
            <v>FERT</v>
          </cell>
          <cell r="G6769" t="str">
            <v>PIPE</v>
          </cell>
          <cell r="H6769" t="str">
            <v>S29</v>
          </cell>
          <cell r="I6769" t="str">
            <v>I</v>
          </cell>
          <cell r="J6769" t="str">
            <v>N</v>
          </cell>
          <cell r="K6769">
            <v>30868.080000000002</v>
          </cell>
          <cell r="L6769" t="str">
            <v>TOK. SUPER CSAT.CSÖ 500X12.3X3000MM SN4</v>
          </cell>
        </row>
        <row r="6770">
          <cell r="A6770" t="str">
            <v>KGEM500/5M-S</v>
          </cell>
          <cell r="B6770">
            <v>219312</v>
          </cell>
          <cell r="C6770" t="str">
            <v>Items</v>
          </cell>
          <cell r="D6770">
            <v>141.53</v>
          </cell>
          <cell r="E6770" t="str">
            <v>29</v>
          </cell>
          <cell r="F6770" t="str">
            <v>FERT</v>
          </cell>
          <cell r="G6770" t="str">
            <v>PIPE</v>
          </cell>
          <cell r="H6770" t="str">
            <v>S29</v>
          </cell>
          <cell r="I6770" t="str">
            <v>I</v>
          </cell>
          <cell r="J6770" t="str">
            <v>N</v>
          </cell>
          <cell r="K6770">
            <v>49178.720000000001</v>
          </cell>
          <cell r="L6770" t="str">
            <v>TOK. SUPER CSAT.CSÖ 500X12.3X5000MM SN4</v>
          </cell>
        </row>
        <row r="6771">
          <cell r="A6771" t="str">
            <v>KGEM500/6M-S</v>
          </cell>
          <cell r="B6771">
            <v>257632</v>
          </cell>
          <cell r="C6771" t="str">
            <v>Items</v>
          </cell>
          <cell r="D6771">
            <v>168.57</v>
          </cell>
          <cell r="E6771" t="str">
            <v>29</v>
          </cell>
          <cell r="F6771" t="str">
            <v>FERT</v>
          </cell>
          <cell r="G6771" t="str">
            <v>PIPE</v>
          </cell>
          <cell r="H6771" t="str">
            <v>S29</v>
          </cell>
          <cell r="I6771" t="str">
            <v>I</v>
          </cell>
          <cell r="J6771" t="str">
            <v>N</v>
          </cell>
          <cell r="K6771">
            <v>58521.17</v>
          </cell>
          <cell r="L6771" t="str">
            <v>TOK. SUPER CSAT.CSÖ 500X12.3X6000MM SN4</v>
          </cell>
        </row>
        <row r="6772">
          <cell r="A6772" t="str">
            <v>KGGL500/6M-S</v>
          </cell>
          <cell r="B6772">
            <v>188906</v>
          </cell>
          <cell r="C6772" t="str">
            <v>Items</v>
          </cell>
          <cell r="D6772">
            <v>162.91999999999999</v>
          </cell>
          <cell r="E6772" t="str">
            <v>29</v>
          </cell>
          <cell r="F6772" t="str">
            <v>FERT</v>
          </cell>
          <cell r="G6772" t="str">
            <v>PIPE</v>
          </cell>
          <cell r="H6772" t="str">
            <v>S29</v>
          </cell>
          <cell r="I6772" t="str">
            <v>I</v>
          </cell>
          <cell r="J6772" t="str">
            <v>N</v>
          </cell>
          <cell r="K6772">
            <v>55565.05</v>
          </cell>
          <cell r="L6772" t="str">
            <v>SIMA SUPER CSAT.CSÖ 500x12.3X6000MM SN4</v>
          </cell>
        </row>
        <row r="6773">
          <cell r="A6773" t="str">
            <v>NA080BORDCSO.50M</v>
          </cell>
          <cell r="B6773">
            <v>785</v>
          </cell>
          <cell r="C6773" t="str">
            <v>Meter</v>
          </cell>
          <cell r="D6773">
            <v>0.28000000000000003</v>
          </cell>
          <cell r="E6773" t="str">
            <v>21</v>
          </cell>
          <cell r="F6773" t="str">
            <v>FERT</v>
          </cell>
          <cell r="G6773" t="str">
            <v>PIPE</v>
          </cell>
          <cell r="H6773" t="str">
            <v>S21</v>
          </cell>
          <cell r="I6773" t="str">
            <v>I</v>
          </cell>
          <cell r="J6773" t="str">
            <v>N</v>
          </cell>
          <cell r="K6773">
            <v>157.36000000000001</v>
          </cell>
          <cell r="L6773" t="str">
            <v>PVC-U BORDAZOTT PERFORALT DRENCSÖ MSZE9989</v>
          </cell>
        </row>
        <row r="6774">
          <cell r="A6774" t="str">
            <v>NA100BORDCSO.50M</v>
          </cell>
          <cell r="B6774">
            <v>1148</v>
          </cell>
          <cell r="C6774" t="str">
            <v>Meter</v>
          </cell>
          <cell r="D6774">
            <v>0.41</v>
          </cell>
          <cell r="E6774" t="str">
            <v>21</v>
          </cell>
          <cell r="F6774" t="str">
            <v>FERT</v>
          </cell>
          <cell r="G6774" t="str">
            <v>PIPE</v>
          </cell>
          <cell r="H6774" t="str">
            <v>S21</v>
          </cell>
          <cell r="I6774" t="str">
            <v>I</v>
          </cell>
          <cell r="J6774" t="str">
            <v>N</v>
          </cell>
          <cell r="K6774">
            <v>220.03</v>
          </cell>
          <cell r="L6774" t="str">
            <v>PVC-U BORDAZOTT PERFORALT DRENCSÖ MSZE9989</v>
          </cell>
        </row>
        <row r="6775">
          <cell r="A6775" t="str">
            <v>NA050BORDCSO.50M</v>
          </cell>
          <cell r="B6775">
            <v>425</v>
          </cell>
          <cell r="C6775" t="str">
            <v>Meter</v>
          </cell>
          <cell r="D6775">
            <v>0.16</v>
          </cell>
          <cell r="E6775" t="str">
            <v>21</v>
          </cell>
          <cell r="F6775" t="str">
            <v>FERT</v>
          </cell>
          <cell r="G6775" t="str">
            <v>PIPE</v>
          </cell>
          <cell r="H6775" t="str">
            <v>S21</v>
          </cell>
          <cell r="I6775" t="str">
            <v>I</v>
          </cell>
          <cell r="J6775" t="str">
            <v>N</v>
          </cell>
          <cell r="K6775">
            <v>91</v>
          </cell>
          <cell r="L6775" t="str">
            <v>PVC-U BORDAZOTT PERFORALT DRENCSÖ MSZE9989</v>
          </cell>
        </row>
        <row r="6776">
          <cell r="A6776" t="str">
            <v>NA065BORDCSO.50M</v>
          </cell>
          <cell r="B6776">
            <v>746</v>
          </cell>
          <cell r="C6776" t="str">
            <v>Meter</v>
          </cell>
          <cell r="D6776">
            <v>0.22</v>
          </cell>
          <cell r="E6776" t="str">
            <v>21</v>
          </cell>
          <cell r="F6776" t="str">
            <v>FERT</v>
          </cell>
          <cell r="G6776" t="str">
            <v>PIPE</v>
          </cell>
          <cell r="H6776" t="str">
            <v>S21</v>
          </cell>
          <cell r="I6776" t="str">
            <v>I</v>
          </cell>
          <cell r="J6776" t="str">
            <v>N</v>
          </cell>
          <cell r="K6776">
            <v>120.09</v>
          </cell>
          <cell r="L6776" t="str">
            <v>PVC-U BORDAZOTT PERFORALT DRENCSÖ MSZE9989</v>
          </cell>
        </row>
        <row r="6777">
          <cell r="A6777" t="str">
            <v>NA080BORDCSO.S50M</v>
          </cell>
          <cell r="B6777">
            <v>785</v>
          </cell>
          <cell r="C6777" t="str">
            <v>Meter</v>
          </cell>
          <cell r="D6777">
            <v>0.28000000000000003</v>
          </cell>
          <cell r="E6777" t="str">
            <v>21</v>
          </cell>
          <cell r="F6777" t="str">
            <v>FERT</v>
          </cell>
          <cell r="G6777" t="str">
            <v>PIPE</v>
          </cell>
          <cell r="H6777" t="str">
            <v>S21</v>
          </cell>
          <cell r="I6777" t="str">
            <v>I</v>
          </cell>
          <cell r="J6777" t="str">
            <v>N</v>
          </cell>
          <cell r="K6777">
            <v>138.34</v>
          </cell>
          <cell r="L6777" t="str">
            <v>PVC-U BORD. PERFORALATLAN DRENCSÖ MSZE9989</v>
          </cell>
        </row>
        <row r="6778">
          <cell r="A6778" t="str">
            <v>NA100BORDCSO.S50M</v>
          </cell>
          <cell r="B6778">
            <v>1098</v>
          </cell>
          <cell r="C6778" t="str">
            <v>Meter</v>
          </cell>
          <cell r="D6778">
            <v>0.41</v>
          </cell>
          <cell r="E6778" t="str">
            <v>21</v>
          </cell>
          <cell r="F6778" t="str">
            <v>FERT</v>
          </cell>
          <cell r="G6778" t="str">
            <v>PIPE</v>
          </cell>
          <cell r="H6778" t="str">
            <v>S21</v>
          </cell>
          <cell r="I6778" t="str">
            <v>I</v>
          </cell>
          <cell r="J6778" t="str">
            <v>N</v>
          </cell>
          <cell r="K6778">
            <v>190.82</v>
          </cell>
          <cell r="L6778" t="str">
            <v>PVC-U BORD. PERFORALATLAN DRENCSÖ MSZE9989</v>
          </cell>
        </row>
        <row r="6779">
          <cell r="A6779" t="str">
            <v>NA050BORDCSO.S50M</v>
          </cell>
          <cell r="B6779">
            <v>425</v>
          </cell>
          <cell r="C6779" t="str">
            <v>Meter</v>
          </cell>
          <cell r="D6779">
            <v>0.16</v>
          </cell>
          <cell r="E6779" t="str">
            <v>21</v>
          </cell>
          <cell r="F6779" t="str">
            <v>FERT</v>
          </cell>
          <cell r="G6779" t="str">
            <v>PIPE</v>
          </cell>
          <cell r="H6779" t="str">
            <v>S21</v>
          </cell>
          <cell r="I6779" t="str">
            <v>I</v>
          </cell>
          <cell r="J6779" t="str">
            <v>N</v>
          </cell>
          <cell r="K6779">
            <v>80</v>
          </cell>
          <cell r="L6779" t="str">
            <v>PVC-U BORD. PERFORALATLAN DRENCSÖ MSZE9989</v>
          </cell>
        </row>
        <row r="6780">
          <cell r="A6780" t="str">
            <v>NA065BORDCSO.S50M</v>
          </cell>
          <cell r="B6780">
            <v>746</v>
          </cell>
          <cell r="C6780" t="str">
            <v>Meter</v>
          </cell>
          <cell r="D6780">
            <v>0.22</v>
          </cell>
          <cell r="E6780" t="str">
            <v>21</v>
          </cell>
          <cell r="F6780" t="str">
            <v>FERT</v>
          </cell>
          <cell r="G6780" t="str">
            <v>PIPE</v>
          </cell>
          <cell r="H6780" t="str">
            <v>S21</v>
          </cell>
          <cell r="I6780" t="str">
            <v>I</v>
          </cell>
          <cell r="J6780" t="str">
            <v>N</v>
          </cell>
          <cell r="K6780">
            <v>116.58</v>
          </cell>
          <cell r="L6780" t="str">
            <v>PVC-U BORD. PERFORALATLAN DRENCSÖ MSZE9989</v>
          </cell>
        </row>
        <row r="6781">
          <cell r="A6781" t="str">
            <v>100CSDR17160EN18B</v>
          </cell>
          <cell r="B6781">
            <v>11076</v>
          </cell>
          <cell r="C6781" t="str">
            <v>Meter</v>
          </cell>
          <cell r="D6781">
            <v>4.47</v>
          </cell>
          <cell r="E6781" t="str">
            <v>15</v>
          </cell>
          <cell r="F6781" t="str">
            <v>FERT</v>
          </cell>
          <cell r="G6781" t="str">
            <v>PIPE</v>
          </cell>
          <cell r="H6781" t="str">
            <v>S15</v>
          </cell>
          <cell r="I6781" t="str">
            <v>I</v>
          </cell>
          <cell r="J6781" t="str">
            <v>N</v>
          </cell>
          <cell r="K6781">
            <v>2480.75</v>
          </cell>
          <cell r="L6781" t="str">
            <v>PE100 CSATORNACSÖ 160X9.5MM 10BAR (C=1.25)</v>
          </cell>
        </row>
        <row r="6782">
          <cell r="A6782" t="str">
            <v>8C9/18D20N1760</v>
          </cell>
          <cell r="B6782">
            <v>434187</v>
          </cell>
          <cell r="C6782" t="str">
            <v>Items</v>
          </cell>
          <cell r="D6782">
            <v>89.32</v>
          </cell>
          <cell r="E6782" t="str">
            <v>38</v>
          </cell>
          <cell r="F6782" t="str">
            <v>FERT</v>
          </cell>
          <cell r="G6782" t="str">
            <v>OTHER</v>
          </cell>
          <cell r="H6782" t="str">
            <v>S31</v>
          </cell>
          <cell r="I6782" t="str">
            <v>N</v>
          </cell>
          <cell r="J6782" t="str">
            <v>N</v>
          </cell>
          <cell r="K6782">
            <v>99711</v>
          </cell>
          <cell r="L6782" t="str">
            <v>D800BUKÓ.ELÁGFÉLKOMBI:0/90/180</v>
          </cell>
        </row>
        <row r="6783">
          <cell r="A6783" t="str">
            <v>8C0/13(22)D20N960</v>
          </cell>
          <cell r="B6783">
            <v>300441</v>
          </cell>
          <cell r="C6783" t="str">
            <v>Items</v>
          </cell>
          <cell r="D6783">
            <v>60.25</v>
          </cell>
          <cell r="E6783" t="str">
            <v>38</v>
          </cell>
          <cell r="F6783" t="str">
            <v>FERT</v>
          </cell>
          <cell r="G6783" t="str">
            <v>OTHER</v>
          </cell>
          <cell r="H6783" t="str">
            <v>S31</v>
          </cell>
          <cell r="I6783" t="str">
            <v>N</v>
          </cell>
          <cell r="J6783" t="str">
            <v>N</v>
          </cell>
          <cell r="K6783">
            <v>64729</v>
          </cell>
          <cell r="L6783" t="str">
            <v>D800BUKÓ.IRÁNYFÉLKOMBI:0/135(2</v>
          </cell>
        </row>
        <row r="6784">
          <cell r="A6784" t="str">
            <v>100GSDR11032EN6S</v>
          </cell>
          <cell r="B6784">
            <v>721</v>
          </cell>
          <cell r="C6784" t="str">
            <v>Meter</v>
          </cell>
          <cell r="D6784">
            <v>0.27</v>
          </cell>
          <cell r="E6784" t="str">
            <v>31</v>
          </cell>
          <cell r="F6784" t="str">
            <v>FERT</v>
          </cell>
          <cell r="G6784" t="str">
            <v>PIPE</v>
          </cell>
          <cell r="H6784" t="str">
            <v>S17</v>
          </cell>
          <cell r="I6784" t="str">
            <v>I</v>
          </cell>
          <cell r="J6784" t="str">
            <v>N</v>
          </cell>
          <cell r="K6784">
            <v>161.44999999999999</v>
          </cell>
          <cell r="L6784" t="str">
            <v>PE100 GÁZNYOMÓCSÖ 32X3.0MM 10BAR (C=2.0)</v>
          </cell>
        </row>
        <row r="6785">
          <cell r="A6785" t="str">
            <v>KALKULACIO4</v>
          </cell>
          <cell r="B6785">
            <v>176565</v>
          </cell>
          <cell r="C6785" t="str">
            <v>Items</v>
          </cell>
          <cell r="D6785">
            <v>216.29</v>
          </cell>
          <cell r="E6785" t="str">
            <v>03</v>
          </cell>
          <cell r="F6785" t="str">
            <v>FERT</v>
          </cell>
          <cell r="G6785" t="str">
            <v>PIPE</v>
          </cell>
          <cell r="H6785" t="str">
            <v>S03</v>
          </cell>
          <cell r="I6785" t="str">
            <v>N</v>
          </cell>
          <cell r="J6785" t="str">
            <v>N</v>
          </cell>
          <cell r="K6785">
            <v>618</v>
          </cell>
          <cell r="L6785" t="str">
            <v>KALKULACIO4</v>
          </cell>
        </row>
        <row r="6786">
          <cell r="A6786" t="str">
            <v>1L0/18D31N860</v>
          </cell>
          <cell r="B6786">
            <v>434729</v>
          </cell>
          <cell r="C6786" t="str">
            <v>Items</v>
          </cell>
          <cell r="D6786">
            <v>91.6</v>
          </cell>
          <cell r="E6786" t="str">
            <v>38</v>
          </cell>
          <cell r="F6786" t="str">
            <v>FERT</v>
          </cell>
          <cell r="G6786" t="str">
            <v>OTHER</v>
          </cell>
          <cell r="H6786" t="str">
            <v>S31</v>
          </cell>
          <cell r="I6786" t="str">
            <v>N</v>
          </cell>
          <cell r="J6786" t="str">
            <v>N</v>
          </cell>
          <cell r="K6786">
            <v>557.05999999999995</v>
          </cell>
          <cell r="L6786" t="str">
            <v>D1000ÁTF.FÉLKOMBI:0/180H860:D3</v>
          </cell>
        </row>
        <row r="6787">
          <cell r="A6787" t="str">
            <v>1L0/18D31N1360</v>
          </cell>
          <cell r="B6787">
            <v>536556</v>
          </cell>
          <cell r="C6787" t="str">
            <v>Items</v>
          </cell>
          <cell r="D6787">
            <v>115.6</v>
          </cell>
          <cell r="E6787" t="str">
            <v>38</v>
          </cell>
          <cell r="F6787" t="str">
            <v>FERT</v>
          </cell>
          <cell r="G6787" t="str">
            <v>OTHER</v>
          </cell>
          <cell r="H6787" t="str">
            <v>S31</v>
          </cell>
          <cell r="I6787" t="str">
            <v>N</v>
          </cell>
          <cell r="J6787" t="str">
            <v>N</v>
          </cell>
          <cell r="K6787">
            <v>397.56</v>
          </cell>
          <cell r="L6787" t="str">
            <v>D1000ÁTF.FÉLKOMBI:0/180H1360:D</v>
          </cell>
        </row>
        <row r="6788">
          <cell r="A6788" t="str">
            <v>1L0/18D31N1460</v>
          </cell>
          <cell r="B6788">
            <v>549034</v>
          </cell>
          <cell r="C6788" t="str">
            <v>Items</v>
          </cell>
          <cell r="D6788">
            <v>120.4</v>
          </cell>
          <cell r="E6788" t="str">
            <v>38</v>
          </cell>
          <cell r="F6788" t="str">
            <v>FERT</v>
          </cell>
          <cell r="G6788" t="str">
            <v>OTHER</v>
          </cell>
          <cell r="H6788" t="str">
            <v>S31</v>
          </cell>
          <cell r="I6788" t="str">
            <v>N</v>
          </cell>
          <cell r="J6788" t="str">
            <v>N</v>
          </cell>
          <cell r="K6788">
            <v>399.82</v>
          </cell>
          <cell r="L6788" t="str">
            <v>D1000ÁTF.FÉLKOMBI:0/180H1460:D</v>
          </cell>
        </row>
        <row r="6789">
          <cell r="A6789" t="str">
            <v>1L0/18D31N1860</v>
          </cell>
          <cell r="B6789">
            <v>634606</v>
          </cell>
          <cell r="C6789" t="str">
            <v>Items</v>
          </cell>
          <cell r="D6789">
            <v>139.6</v>
          </cell>
          <cell r="E6789" t="str">
            <v>38</v>
          </cell>
          <cell r="F6789" t="str">
            <v>FERT</v>
          </cell>
          <cell r="G6789" t="str">
            <v>OTHER</v>
          </cell>
          <cell r="H6789" t="str">
            <v>S31</v>
          </cell>
          <cell r="I6789" t="str">
            <v>N</v>
          </cell>
          <cell r="J6789" t="str">
            <v>N</v>
          </cell>
          <cell r="K6789">
            <v>555.55999999999995</v>
          </cell>
          <cell r="L6789" t="str">
            <v>D1000ÁTF.FÉLKOMBI:0/180H1860:D</v>
          </cell>
        </row>
        <row r="6790">
          <cell r="A6790" t="str">
            <v>1L0/18D31N1960</v>
          </cell>
          <cell r="B6790">
            <v>646012</v>
          </cell>
          <cell r="C6790" t="str">
            <v>Items</v>
          </cell>
          <cell r="D6790">
            <v>144.4</v>
          </cell>
          <cell r="E6790" t="str">
            <v>38</v>
          </cell>
          <cell r="F6790" t="str">
            <v>FERT</v>
          </cell>
          <cell r="G6790" t="str">
            <v>OTHER</v>
          </cell>
          <cell r="H6790" t="str">
            <v>S31</v>
          </cell>
          <cell r="I6790" t="str">
            <v>N</v>
          </cell>
          <cell r="J6790" t="str">
            <v>N</v>
          </cell>
          <cell r="K6790">
            <v>557.41999999999996</v>
          </cell>
          <cell r="L6790" t="str">
            <v>D1000ÁTF.FÉLKOMBI:0/180H1960:D</v>
          </cell>
        </row>
        <row r="6791">
          <cell r="A6791" t="str">
            <v>1L0/13(22)D31N660</v>
          </cell>
          <cell r="B6791">
            <v>364025</v>
          </cell>
          <cell r="C6791" t="str">
            <v>Items</v>
          </cell>
          <cell r="D6791">
            <v>82</v>
          </cell>
          <cell r="E6791" t="str">
            <v>38</v>
          </cell>
          <cell r="F6791" t="str">
            <v>FERT</v>
          </cell>
          <cell r="G6791" t="str">
            <v>OTHER</v>
          </cell>
          <cell r="H6791" t="str">
            <v>S31</v>
          </cell>
          <cell r="I6791" t="str">
            <v>N</v>
          </cell>
          <cell r="J6791" t="str">
            <v>N</v>
          </cell>
          <cell r="K6791">
            <v>83711</v>
          </cell>
          <cell r="L6791" t="str">
            <v>D1000IRÁNY.FÉLKOMBI:0/135(225)</v>
          </cell>
        </row>
        <row r="6792">
          <cell r="A6792" t="str">
            <v>1L0/13(22)D31N860</v>
          </cell>
          <cell r="B6792">
            <v>420631</v>
          </cell>
          <cell r="C6792" t="str">
            <v>Items</v>
          </cell>
          <cell r="D6792">
            <v>91.6</v>
          </cell>
          <cell r="E6792" t="str">
            <v>38</v>
          </cell>
          <cell r="F6792" t="str">
            <v>FERT</v>
          </cell>
          <cell r="G6792" t="str">
            <v>OTHER</v>
          </cell>
          <cell r="H6792" t="str">
            <v>S31</v>
          </cell>
          <cell r="I6792" t="str">
            <v>N</v>
          </cell>
          <cell r="J6792" t="str">
            <v>N</v>
          </cell>
          <cell r="K6792">
            <v>254.06</v>
          </cell>
          <cell r="L6792" t="str">
            <v>D1000IRÁNY.FÉLKOMBI:0/135(225)</v>
          </cell>
        </row>
        <row r="6793">
          <cell r="A6793" t="str">
            <v>1L0/13(22)D31N960</v>
          </cell>
          <cell r="B6793">
            <v>400015</v>
          </cell>
          <cell r="C6793" t="str">
            <v>Items</v>
          </cell>
          <cell r="D6793">
            <v>96.4</v>
          </cell>
          <cell r="E6793" t="str">
            <v>38</v>
          </cell>
          <cell r="F6793" t="str">
            <v>FERT</v>
          </cell>
          <cell r="G6793" t="str">
            <v>OTHER</v>
          </cell>
          <cell r="H6793" t="str">
            <v>S31</v>
          </cell>
          <cell r="I6793" t="str">
            <v>N</v>
          </cell>
          <cell r="J6793" t="str">
            <v>N</v>
          </cell>
          <cell r="K6793">
            <v>91642</v>
          </cell>
          <cell r="L6793" t="str">
            <v>D1000IRÁNY.FÉLKOMBI:0/135(225)</v>
          </cell>
        </row>
        <row r="6794">
          <cell r="A6794" t="str">
            <v>1L0/13(22)D31N1360</v>
          </cell>
          <cell r="B6794">
            <v>522459</v>
          </cell>
          <cell r="C6794" t="str">
            <v>Items</v>
          </cell>
          <cell r="D6794">
            <v>115.6</v>
          </cell>
          <cell r="E6794" t="str">
            <v>38</v>
          </cell>
          <cell r="F6794" t="str">
            <v>FERT</v>
          </cell>
          <cell r="G6794" t="str">
            <v>OTHER</v>
          </cell>
          <cell r="H6794" t="str">
            <v>S31</v>
          </cell>
          <cell r="I6794" t="str">
            <v>N</v>
          </cell>
          <cell r="J6794" t="str">
            <v>N</v>
          </cell>
          <cell r="K6794">
            <v>165.45</v>
          </cell>
          <cell r="L6794" t="str">
            <v>D1000IRÁNY.FÉLKOMBI:0/135(225)</v>
          </cell>
        </row>
        <row r="6795">
          <cell r="A6795" t="str">
            <v>1L0/13(22)D31N1460</v>
          </cell>
          <cell r="B6795">
            <v>534935</v>
          </cell>
          <cell r="C6795" t="str">
            <v>Items</v>
          </cell>
          <cell r="D6795">
            <v>120.4</v>
          </cell>
          <cell r="E6795" t="str">
            <v>38</v>
          </cell>
          <cell r="F6795" t="str">
            <v>FERT</v>
          </cell>
          <cell r="G6795" t="str">
            <v>OTHER</v>
          </cell>
          <cell r="H6795" t="str">
            <v>S31</v>
          </cell>
          <cell r="I6795" t="str">
            <v>N</v>
          </cell>
          <cell r="J6795" t="str">
            <v>N</v>
          </cell>
          <cell r="K6795">
            <v>165.74</v>
          </cell>
          <cell r="L6795" t="str">
            <v>D1000IRÁNY.FÉLKOMBI:0/135(225)</v>
          </cell>
        </row>
        <row r="6796">
          <cell r="A6796" t="str">
            <v>1L0/13(22)D31N1860</v>
          </cell>
          <cell r="B6796">
            <v>620508</v>
          </cell>
          <cell r="C6796" t="str">
            <v>Items</v>
          </cell>
          <cell r="D6796">
            <v>139.6</v>
          </cell>
          <cell r="E6796" t="str">
            <v>38</v>
          </cell>
          <cell r="F6796" t="str">
            <v>FERT</v>
          </cell>
          <cell r="G6796" t="str">
            <v>OTHER</v>
          </cell>
          <cell r="H6796" t="str">
            <v>S31</v>
          </cell>
          <cell r="I6796" t="str">
            <v>N</v>
          </cell>
          <cell r="J6796" t="str">
            <v>N</v>
          </cell>
          <cell r="K6796">
            <v>254.8</v>
          </cell>
          <cell r="L6796" t="str">
            <v>D1000IRÁNY.FÉLKOMBI:0/135(225)</v>
          </cell>
        </row>
        <row r="6797">
          <cell r="A6797" t="str">
            <v>1L0/13(22)D31N1960</v>
          </cell>
          <cell r="B6797">
            <v>631913</v>
          </cell>
          <cell r="C6797" t="str">
            <v>Items</v>
          </cell>
          <cell r="D6797">
            <v>144.4</v>
          </cell>
          <cell r="E6797" t="str">
            <v>38</v>
          </cell>
          <cell r="F6797" t="str">
            <v>FERT</v>
          </cell>
          <cell r="G6797" t="str">
            <v>OTHER</v>
          </cell>
          <cell r="H6797" t="str">
            <v>S31</v>
          </cell>
          <cell r="I6797" t="str">
            <v>N</v>
          </cell>
          <cell r="J6797" t="str">
            <v>N</v>
          </cell>
          <cell r="K6797">
            <v>253.91</v>
          </cell>
          <cell r="L6797" t="str">
            <v>D1000IRÁNY.FÉLKOMBI:0/135(225)</v>
          </cell>
        </row>
        <row r="6798">
          <cell r="A6798" t="str">
            <v>NA100BORDCSO.T100M</v>
          </cell>
          <cell r="B6798">
            <v>1763</v>
          </cell>
          <cell r="C6798" t="str">
            <v>Meter</v>
          </cell>
          <cell r="D6798">
            <v>0.41</v>
          </cell>
          <cell r="E6798" t="str">
            <v>21</v>
          </cell>
          <cell r="F6798" t="str">
            <v>FERT</v>
          </cell>
          <cell r="G6798" t="str">
            <v>PIPE</v>
          </cell>
          <cell r="H6798" t="str">
            <v>S21</v>
          </cell>
          <cell r="I6798" t="str">
            <v>I</v>
          </cell>
          <cell r="J6798" t="str">
            <v>N</v>
          </cell>
          <cell r="K6798">
            <v>305</v>
          </cell>
          <cell r="L6798" t="str">
            <v>PVC-U BORD. PERFORALT DRENCSÖ+TERFILC MSZE9989</v>
          </cell>
        </row>
        <row r="6799">
          <cell r="A6799" t="str">
            <v>NY110/4M10B</v>
          </cell>
          <cell r="B6799">
            <v>20943</v>
          </cell>
          <cell r="C6799" t="str">
            <v>Items</v>
          </cell>
          <cell r="D6799">
            <v>8.39</v>
          </cell>
          <cell r="E6799" t="str">
            <v>1P</v>
          </cell>
          <cell r="F6799" t="str">
            <v>FERT</v>
          </cell>
          <cell r="G6799" t="str">
            <v>PIPE</v>
          </cell>
          <cell r="H6799" t="str">
            <v>S04</v>
          </cell>
          <cell r="I6799" t="str">
            <v>I</v>
          </cell>
          <cell r="J6799" t="str">
            <v>N</v>
          </cell>
          <cell r="K6799">
            <v>2051.59</v>
          </cell>
          <cell r="L6799" t="str">
            <v>PVC NYOMOCSO 110X4.2X4000MM</v>
          </cell>
        </row>
        <row r="6800">
          <cell r="A6800" t="str">
            <v>KGEM110/1MSSN2RO</v>
          </cell>
          <cell r="B6800">
            <v>1968</v>
          </cell>
          <cell r="C6800" t="str">
            <v>Items</v>
          </cell>
          <cell r="D6800">
            <v>0.96</v>
          </cell>
          <cell r="E6800" t="str">
            <v>29</v>
          </cell>
          <cell r="F6800" t="str">
            <v>FERT</v>
          </cell>
          <cell r="G6800" t="str">
            <v>PIPE</v>
          </cell>
          <cell r="H6800" t="str">
            <v>S29</v>
          </cell>
          <cell r="I6800" t="str">
            <v>I</v>
          </cell>
          <cell r="J6800" t="str">
            <v>N</v>
          </cell>
          <cell r="K6800">
            <v>377.18</v>
          </cell>
          <cell r="L6800" t="str">
            <v>TOK. SUPER CSAT.CSÖ 110X2.2X1000MM SN2</v>
          </cell>
        </row>
        <row r="6801">
          <cell r="A6801" t="str">
            <v>KGEM110/2MSSN2RO</v>
          </cell>
          <cell r="B6801">
            <v>3572</v>
          </cell>
          <cell r="C6801" t="str">
            <v>Items</v>
          </cell>
          <cell r="D6801">
            <v>1.83</v>
          </cell>
          <cell r="E6801" t="str">
            <v>29</v>
          </cell>
          <cell r="F6801" t="str">
            <v>FERT</v>
          </cell>
          <cell r="G6801" t="str">
            <v>PIPE</v>
          </cell>
          <cell r="H6801" t="str">
            <v>S29</v>
          </cell>
          <cell r="I6801" t="str">
            <v>I</v>
          </cell>
          <cell r="J6801" t="str">
            <v>N</v>
          </cell>
          <cell r="K6801">
            <v>660.75</v>
          </cell>
          <cell r="L6801" t="str">
            <v>TOK. SUPER CSAT.CSÖ 110X2.2X2000MM SN2</v>
          </cell>
        </row>
        <row r="6802">
          <cell r="A6802" t="str">
            <v>KGEM110/3MSSN2RO</v>
          </cell>
          <cell r="B6802">
            <v>5149</v>
          </cell>
          <cell r="C6802" t="str">
            <v>Items</v>
          </cell>
          <cell r="D6802">
            <v>2.71</v>
          </cell>
          <cell r="E6802" t="str">
            <v>29</v>
          </cell>
          <cell r="F6802" t="str">
            <v>FERT</v>
          </cell>
          <cell r="G6802" t="str">
            <v>PIPE</v>
          </cell>
          <cell r="H6802" t="str">
            <v>S29</v>
          </cell>
          <cell r="I6802" t="str">
            <v>I</v>
          </cell>
          <cell r="J6802" t="str">
            <v>N</v>
          </cell>
          <cell r="K6802">
            <v>961.52</v>
          </cell>
          <cell r="L6802" t="str">
            <v>TOK. SUPER CSAT.CSÖ 110X2.2X3000MM SN2</v>
          </cell>
        </row>
        <row r="6803">
          <cell r="A6803" t="str">
            <v>KGEM110/5MSSN2RO</v>
          </cell>
          <cell r="B6803">
            <v>7790</v>
          </cell>
          <cell r="C6803" t="str">
            <v>Items</v>
          </cell>
          <cell r="D6803">
            <v>4.46</v>
          </cell>
          <cell r="E6803" t="str">
            <v>29</v>
          </cell>
          <cell r="F6803" t="str">
            <v>FERT</v>
          </cell>
          <cell r="G6803" t="str">
            <v>PIPE</v>
          </cell>
          <cell r="H6803" t="str">
            <v>S29</v>
          </cell>
          <cell r="I6803" t="str">
            <v>I</v>
          </cell>
          <cell r="J6803" t="str">
            <v>N</v>
          </cell>
          <cell r="K6803">
            <v>1575</v>
          </cell>
          <cell r="L6803" t="str">
            <v>TOK. SUPER CSAT.CSÖ 110X2.2X5000MM SN2</v>
          </cell>
        </row>
        <row r="6804">
          <cell r="A6804" t="str">
            <v>KGEM110/6MSSN2RO</v>
          </cell>
          <cell r="B6804">
            <v>9174</v>
          </cell>
          <cell r="C6804" t="str">
            <v>Items</v>
          </cell>
          <cell r="D6804">
            <v>5.33</v>
          </cell>
          <cell r="E6804" t="str">
            <v>29</v>
          </cell>
          <cell r="F6804" t="str">
            <v>FERT</v>
          </cell>
          <cell r="G6804" t="str">
            <v>PIPE</v>
          </cell>
          <cell r="H6804" t="str">
            <v>S29</v>
          </cell>
          <cell r="I6804" t="str">
            <v>I</v>
          </cell>
          <cell r="J6804" t="str">
            <v>N</v>
          </cell>
          <cell r="K6804">
            <v>1875.42</v>
          </cell>
          <cell r="L6804" t="str">
            <v>TOK. SUPER CSAT.CSÖ 110X2.2X6000MM SN2</v>
          </cell>
        </row>
        <row r="6805">
          <cell r="A6805" t="str">
            <v>KGEM125/1MSSN2RO</v>
          </cell>
          <cell r="B6805">
            <v>2272</v>
          </cell>
          <cell r="C6805" t="str">
            <v>Items</v>
          </cell>
          <cell r="D6805">
            <v>1.28</v>
          </cell>
          <cell r="E6805" t="str">
            <v>29</v>
          </cell>
          <cell r="F6805" t="str">
            <v>FERT</v>
          </cell>
          <cell r="G6805" t="str">
            <v>PIPE</v>
          </cell>
          <cell r="H6805" t="str">
            <v>S29</v>
          </cell>
          <cell r="I6805" t="str">
            <v>I</v>
          </cell>
          <cell r="J6805" t="str">
            <v>N</v>
          </cell>
          <cell r="K6805">
            <v>516.53</v>
          </cell>
          <cell r="L6805" t="str">
            <v>TOK. SUPER CSAT.CSÖ 125X2.6X1000MM SN2</v>
          </cell>
        </row>
        <row r="6806">
          <cell r="A6806" t="str">
            <v>KGEM125/2MSSN2RO</v>
          </cell>
          <cell r="B6806">
            <v>3975</v>
          </cell>
          <cell r="C6806" t="str">
            <v>Items</v>
          </cell>
          <cell r="D6806">
            <v>2.44</v>
          </cell>
          <cell r="E6806" t="str">
            <v>29</v>
          </cell>
          <cell r="F6806" t="str">
            <v>FERT</v>
          </cell>
          <cell r="G6806" t="str">
            <v>PIPE</v>
          </cell>
          <cell r="H6806" t="str">
            <v>S29</v>
          </cell>
          <cell r="I6806" t="str">
            <v>I</v>
          </cell>
          <cell r="J6806" t="str">
            <v>N</v>
          </cell>
          <cell r="K6806">
            <v>891.58</v>
          </cell>
          <cell r="L6806" t="str">
            <v>TOK. SUPER CSAT.CSÖ 125X2.6X2000MM SN2</v>
          </cell>
        </row>
        <row r="6807">
          <cell r="A6807" t="str">
            <v>KGEM125/3MSSN2RO</v>
          </cell>
          <cell r="B6807">
            <v>5751</v>
          </cell>
          <cell r="C6807" t="str">
            <v>Items</v>
          </cell>
          <cell r="D6807">
            <v>3.6</v>
          </cell>
          <cell r="E6807" t="str">
            <v>29</v>
          </cell>
          <cell r="F6807" t="str">
            <v>FERT</v>
          </cell>
          <cell r="G6807" t="str">
            <v>PIPE</v>
          </cell>
          <cell r="H6807" t="str">
            <v>S29</v>
          </cell>
          <cell r="I6807" t="str">
            <v>I</v>
          </cell>
          <cell r="J6807" t="str">
            <v>N</v>
          </cell>
          <cell r="K6807">
            <v>1290</v>
          </cell>
          <cell r="L6807" t="str">
            <v>TOK. SUPER CSAT.CSÖ 125X2.6X3000MM SN2</v>
          </cell>
        </row>
        <row r="6808">
          <cell r="A6808" t="str">
            <v>KGEM125/5MSSN2RO</v>
          </cell>
          <cell r="B6808">
            <v>9297</v>
          </cell>
          <cell r="C6808" t="str">
            <v>Items</v>
          </cell>
          <cell r="D6808">
            <v>5.93</v>
          </cell>
          <cell r="E6808" t="str">
            <v>29</v>
          </cell>
          <cell r="F6808" t="str">
            <v>FERT</v>
          </cell>
          <cell r="G6808" t="str">
            <v>PIPE</v>
          </cell>
          <cell r="H6808" t="str">
            <v>S29</v>
          </cell>
          <cell r="I6808" t="str">
            <v>I</v>
          </cell>
          <cell r="J6808" t="str">
            <v>N</v>
          </cell>
          <cell r="K6808">
            <v>2094</v>
          </cell>
          <cell r="L6808" t="str">
            <v>TOK. SUPER CSAT.CSÖ 125X2.6X5000MM SN4</v>
          </cell>
        </row>
        <row r="6809">
          <cell r="A6809" t="str">
            <v>KGEM125/6MSSN2RO</v>
          </cell>
          <cell r="B6809">
            <v>10500</v>
          </cell>
          <cell r="C6809" t="str">
            <v>Items</v>
          </cell>
          <cell r="D6809">
            <v>7.09</v>
          </cell>
          <cell r="E6809" t="str">
            <v>29</v>
          </cell>
          <cell r="F6809" t="str">
            <v>FERT</v>
          </cell>
          <cell r="G6809" t="str">
            <v>PIPE</v>
          </cell>
          <cell r="H6809" t="str">
            <v>S29</v>
          </cell>
          <cell r="I6809" t="str">
            <v>I</v>
          </cell>
          <cell r="J6809" t="str">
            <v>N</v>
          </cell>
          <cell r="K6809">
            <v>2491.87</v>
          </cell>
          <cell r="L6809" t="str">
            <v>TOK. SUPER CSAT.CSÖ 125X2.6X6000MM SN2</v>
          </cell>
        </row>
        <row r="6810">
          <cell r="A6810" t="str">
            <v>KGEM160/1MSSN2RO</v>
          </cell>
          <cell r="B6810">
            <v>3816</v>
          </cell>
          <cell r="C6810" t="str">
            <v>Items</v>
          </cell>
          <cell r="D6810">
            <v>2.21</v>
          </cell>
          <cell r="E6810" t="str">
            <v>29</v>
          </cell>
          <cell r="F6810" t="str">
            <v>FERT</v>
          </cell>
          <cell r="G6810" t="str">
            <v>PIPE</v>
          </cell>
          <cell r="H6810" t="str">
            <v>S29</v>
          </cell>
          <cell r="I6810" t="str">
            <v>I</v>
          </cell>
          <cell r="J6810" t="str">
            <v>N</v>
          </cell>
          <cell r="K6810">
            <v>860.01</v>
          </cell>
          <cell r="L6810" t="str">
            <v>TOK. SUPER CSAT.CSÖ 160X3.2X1000MM SN2</v>
          </cell>
        </row>
        <row r="6811">
          <cell r="A6811" t="str">
            <v>KGEM160/2MSSN2RO</v>
          </cell>
          <cell r="B6811">
            <v>6616</v>
          </cell>
          <cell r="C6811" t="str">
            <v>Items</v>
          </cell>
          <cell r="D6811">
            <v>4.2</v>
          </cell>
          <cell r="E6811" t="str">
            <v>29</v>
          </cell>
          <cell r="F6811" t="str">
            <v>FERT</v>
          </cell>
          <cell r="G6811" t="str">
            <v>PIPE</v>
          </cell>
          <cell r="H6811" t="str">
            <v>S29</v>
          </cell>
          <cell r="I6811" t="str">
            <v>I</v>
          </cell>
          <cell r="J6811" t="str">
            <v>N</v>
          </cell>
          <cell r="K6811">
            <v>1497.19</v>
          </cell>
          <cell r="L6811" t="str">
            <v>TOK. SUPER CSAT.CSÖ 160X3.2X2000MM SN2</v>
          </cell>
        </row>
        <row r="6812">
          <cell r="A6812" t="str">
            <v>KGEM160/3MSSN2RO</v>
          </cell>
          <cell r="B6812">
            <v>9074</v>
          </cell>
          <cell r="C6812" t="str">
            <v>Items</v>
          </cell>
          <cell r="D6812">
            <v>6.18</v>
          </cell>
          <cell r="E6812" t="str">
            <v>29</v>
          </cell>
          <cell r="F6812" t="str">
            <v>FERT</v>
          </cell>
          <cell r="G6812" t="str">
            <v>PIPE</v>
          </cell>
          <cell r="H6812" t="str">
            <v>S29</v>
          </cell>
          <cell r="I6812" t="str">
            <v>I</v>
          </cell>
          <cell r="J6812" t="str">
            <v>N</v>
          </cell>
          <cell r="K6812">
            <v>2165.3000000000002</v>
          </cell>
          <cell r="L6812" t="str">
            <v>TOK. SUPER CSAT.CSÖ 160X3.2X3000MM SN2</v>
          </cell>
        </row>
        <row r="6813">
          <cell r="A6813" t="str">
            <v>KGEM160/5MSSN2RO</v>
          </cell>
          <cell r="B6813">
            <v>14284</v>
          </cell>
          <cell r="C6813" t="str">
            <v>Items</v>
          </cell>
          <cell r="D6813">
            <v>10.16</v>
          </cell>
          <cell r="E6813" t="str">
            <v>29</v>
          </cell>
          <cell r="F6813" t="str">
            <v>FERT</v>
          </cell>
          <cell r="G6813" t="str">
            <v>PIPE</v>
          </cell>
          <cell r="H6813" t="str">
            <v>S29</v>
          </cell>
          <cell r="I6813" t="str">
            <v>I</v>
          </cell>
          <cell r="J6813" t="str">
            <v>N</v>
          </cell>
          <cell r="K6813">
            <v>3529.33</v>
          </cell>
          <cell r="L6813" t="str">
            <v>TOK. SUPER CSAT.CSÖ 160X3.2X5000MM SN2</v>
          </cell>
        </row>
        <row r="6814">
          <cell r="A6814" t="str">
            <v>KGEM160/6MSSN2RO</v>
          </cell>
          <cell r="B6814">
            <v>16825</v>
          </cell>
          <cell r="C6814" t="str">
            <v>Items</v>
          </cell>
          <cell r="D6814">
            <v>12.15</v>
          </cell>
          <cell r="E6814" t="str">
            <v>29</v>
          </cell>
          <cell r="F6814" t="str">
            <v>FERT</v>
          </cell>
          <cell r="G6814" t="str">
            <v>PIPE</v>
          </cell>
          <cell r="H6814" t="str">
            <v>S29</v>
          </cell>
          <cell r="I6814" t="str">
            <v>I</v>
          </cell>
          <cell r="J6814" t="str">
            <v>N</v>
          </cell>
          <cell r="K6814">
            <v>4197.4399999999996</v>
          </cell>
          <cell r="L6814" t="str">
            <v>TOK. SUPER CSAT.CSÖ 160X3.2X6000MM SN2</v>
          </cell>
        </row>
        <row r="6815">
          <cell r="A6815" t="str">
            <v>PEP16/2.5MMU.IIT</v>
          </cell>
          <cell r="B6815">
            <v>309</v>
          </cell>
          <cell r="C6815" t="str">
            <v>Items</v>
          </cell>
          <cell r="D6815">
            <v>0.17</v>
          </cell>
          <cell r="E6815" t="str">
            <v>35</v>
          </cell>
          <cell r="F6815" t="str">
            <v>FERT</v>
          </cell>
          <cell r="G6815" t="str">
            <v>PIPE</v>
          </cell>
          <cell r="H6815" t="str">
            <v>S24</v>
          </cell>
          <cell r="I6815" t="str">
            <v>I</v>
          </cell>
          <cell r="J6815" t="str">
            <v>N</v>
          </cell>
          <cell r="K6815">
            <v>81.58</v>
          </cell>
          <cell r="L6815" t="str">
            <v>D16/13.7MM PVC KONNYU VEDOCSO</v>
          </cell>
        </row>
        <row r="6816">
          <cell r="A6816" t="str">
            <v>PEP16/3MMU.II</v>
          </cell>
          <cell r="B6816">
            <v>364</v>
          </cell>
          <cell r="C6816" t="str">
            <v>Items</v>
          </cell>
          <cell r="D6816">
            <v>0.2</v>
          </cell>
          <cell r="E6816" t="str">
            <v>34</v>
          </cell>
          <cell r="F6816" t="str">
            <v>FERT</v>
          </cell>
          <cell r="G6816" t="str">
            <v>PIPE</v>
          </cell>
          <cell r="H6816" t="str">
            <v>S24</v>
          </cell>
          <cell r="I6816" t="str">
            <v>I</v>
          </cell>
          <cell r="J6816" t="str">
            <v>N</v>
          </cell>
          <cell r="K6816">
            <v>66</v>
          </cell>
          <cell r="L6816" t="str">
            <v>D16/13.7MM PVC KONNYU VEDOCSO</v>
          </cell>
        </row>
        <row r="6817">
          <cell r="A6817" t="str">
            <v>PEP20/2.5MMU.IIT</v>
          </cell>
          <cell r="B6817">
            <v>484</v>
          </cell>
          <cell r="C6817" t="str">
            <v>Items</v>
          </cell>
          <cell r="D6817">
            <v>0.23</v>
          </cell>
          <cell r="E6817" t="str">
            <v>35</v>
          </cell>
          <cell r="F6817" t="str">
            <v>FERT</v>
          </cell>
          <cell r="G6817" t="str">
            <v>PIPE</v>
          </cell>
          <cell r="H6817" t="str">
            <v>S24</v>
          </cell>
          <cell r="I6817" t="str">
            <v>I</v>
          </cell>
          <cell r="J6817" t="str">
            <v>N</v>
          </cell>
          <cell r="K6817">
            <v>99.83</v>
          </cell>
          <cell r="L6817" t="str">
            <v>D20/17.4MM PVC KONNYU VEDOCSO</v>
          </cell>
        </row>
        <row r="6818">
          <cell r="A6818" t="str">
            <v>PEP20/2.5MMU.IT</v>
          </cell>
          <cell r="B6818">
            <v>692</v>
          </cell>
          <cell r="C6818" t="str">
            <v>Items</v>
          </cell>
          <cell r="D6818">
            <v>0.28999999999999998</v>
          </cell>
          <cell r="E6818" t="str">
            <v>24</v>
          </cell>
          <cell r="F6818" t="str">
            <v>FERT</v>
          </cell>
          <cell r="G6818" t="str">
            <v>PIPE</v>
          </cell>
          <cell r="H6818" t="str">
            <v>S24</v>
          </cell>
          <cell r="I6818" t="str">
            <v>I</v>
          </cell>
          <cell r="J6818" t="str">
            <v>N</v>
          </cell>
          <cell r="K6818">
            <v>92</v>
          </cell>
          <cell r="L6818" t="str">
            <v>D20/16.9MM PVC KOZEP VEDOCSO T</v>
          </cell>
        </row>
        <row r="6819">
          <cell r="A6819" t="str">
            <v>PEP20/3MMU.II</v>
          </cell>
          <cell r="B6819">
            <v>477</v>
          </cell>
          <cell r="C6819" t="str">
            <v>Items</v>
          </cell>
          <cell r="D6819">
            <v>0.27</v>
          </cell>
          <cell r="E6819" t="str">
            <v>34</v>
          </cell>
          <cell r="F6819" t="str">
            <v>FERT</v>
          </cell>
          <cell r="G6819" t="str">
            <v>PIPE</v>
          </cell>
          <cell r="H6819" t="str">
            <v>S24</v>
          </cell>
          <cell r="I6819" t="str">
            <v>I</v>
          </cell>
          <cell r="J6819" t="str">
            <v>N</v>
          </cell>
          <cell r="K6819">
            <v>85</v>
          </cell>
          <cell r="L6819" t="str">
            <v>D20/17.4MM PVC KONNYU VEDOCSO</v>
          </cell>
        </row>
        <row r="6820">
          <cell r="A6820" t="str">
            <v>PEP25/2.5MMU.IIT</v>
          </cell>
          <cell r="B6820">
            <v>626</v>
          </cell>
          <cell r="C6820" t="str">
            <v>Items</v>
          </cell>
          <cell r="D6820">
            <v>0.32</v>
          </cell>
          <cell r="E6820" t="str">
            <v>35</v>
          </cell>
          <cell r="F6820" t="str">
            <v>FERT</v>
          </cell>
          <cell r="G6820" t="str">
            <v>PIPE</v>
          </cell>
          <cell r="H6820" t="str">
            <v>S24</v>
          </cell>
          <cell r="I6820" t="str">
            <v>I</v>
          </cell>
          <cell r="J6820" t="str">
            <v>N</v>
          </cell>
          <cell r="K6820">
            <v>133.91</v>
          </cell>
          <cell r="L6820" t="str">
            <v>D25/22.1MM PVC KONNYU VEDOCSO</v>
          </cell>
        </row>
        <row r="6821">
          <cell r="A6821" t="str">
            <v>PEP25/3MMU.II</v>
          </cell>
          <cell r="B6821">
            <v>642</v>
          </cell>
          <cell r="C6821" t="str">
            <v>Items</v>
          </cell>
          <cell r="D6821">
            <v>0.38</v>
          </cell>
          <cell r="E6821" t="str">
            <v>34</v>
          </cell>
          <cell r="F6821" t="str">
            <v>FERT</v>
          </cell>
          <cell r="G6821" t="str">
            <v>PIPE</v>
          </cell>
          <cell r="H6821" t="str">
            <v>S24</v>
          </cell>
          <cell r="I6821" t="str">
            <v>I</v>
          </cell>
          <cell r="J6821" t="str">
            <v>N</v>
          </cell>
          <cell r="K6821">
            <v>119</v>
          </cell>
          <cell r="L6821" t="str">
            <v>D25/22.1MM PVC KONNYU VEDOCSO</v>
          </cell>
        </row>
        <row r="6822">
          <cell r="A6822" t="str">
            <v>PEP32/2.5MMU.IIT</v>
          </cell>
          <cell r="B6822">
            <v>989</v>
          </cell>
          <cell r="C6822" t="str">
            <v>Items</v>
          </cell>
          <cell r="D6822">
            <v>0.51</v>
          </cell>
          <cell r="E6822" t="str">
            <v>35</v>
          </cell>
          <cell r="F6822" t="str">
            <v>FERT</v>
          </cell>
          <cell r="G6822" t="str">
            <v>PIPE</v>
          </cell>
          <cell r="H6822" t="str">
            <v>S24</v>
          </cell>
          <cell r="I6822" t="str">
            <v>I</v>
          </cell>
          <cell r="J6822" t="str">
            <v>N</v>
          </cell>
          <cell r="K6822">
            <v>209.84</v>
          </cell>
          <cell r="L6822" t="str">
            <v>D32/28.6MM PVC KONNYU VEDOCSO</v>
          </cell>
        </row>
        <row r="6823">
          <cell r="A6823" t="str">
            <v>PEP32/3MMU.II</v>
          </cell>
          <cell r="B6823">
            <v>1143</v>
          </cell>
          <cell r="C6823" t="str">
            <v>Items</v>
          </cell>
          <cell r="D6823">
            <v>0.6</v>
          </cell>
          <cell r="E6823" t="str">
            <v>34</v>
          </cell>
          <cell r="F6823" t="str">
            <v>FERT</v>
          </cell>
          <cell r="G6823" t="str">
            <v>PIPE</v>
          </cell>
          <cell r="H6823" t="str">
            <v>S24</v>
          </cell>
          <cell r="I6823" t="str">
            <v>I</v>
          </cell>
          <cell r="J6823" t="str">
            <v>N</v>
          </cell>
          <cell r="K6823">
            <v>188</v>
          </cell>
          <cell r="L6823" t="str">
            <v>D32/28.6MM PVC KONNYU VEDOCSO</v>
          </cell>
        </row>
        <row r="6824">
          <cell r="A6824" t="str">
            <v>PEP40/2.5MMU.IIT</v>
          </cell>
          <cell r="B6824">
            <v>1622</v>
          </cell>
          <cell r="C6824" t="str">
            <v>Items</v>
          </cell>
          <cell r="D6824">
            <v>0.83</v>
          </cell>
          <cell r="E6824" t="str">
            <v>35</v>
          </cell>
          <cell r="F6824" t="str">
            <v>FERT</v>
          </cell>
          <cell r="G6824" t="str">
            <v>PIPE</v>
          </cell>
          <cell r="H6824" t="str">
            <v>S24</v>
          </cell>
          <cell r="I6824" t="str">
            <v>I</v>
          </cell>
          <cell r="J6824" t="str">
            <v>N</v>
          </cell>
          <cell r="K6824">
            <v>340.54</v>
          </cell>
          <cell r="L6824" t="str">
            <v>D40/37 MM PVC KONNYU VEDOCSO</v>
          </cell>
        </row>
        <row r="6825">
          <cell r="A6825" t="str">
            <v>PEP40/3MMU.II</v>
          </cell>
          <cell r="B6825">
            <v>1746</v>
          </cell>
          <cell r="C6825" t="str">
            <v>Items</v>
          </cell>
          <cell r="D6825">
            <v>0.98</v>
          </cell>
          <cell r="E6825" t="str">
            <v>34</v>
          </cell>
          <cell r="F6825" t="str">
            <v>FERT</v>
          </cell>
          <cell r="G6825" t="str">
            <v>PIPE</v>
          </cell>
          <cell r="H6825" t="str">
            <v>S24</v>
          </cell>
          <cell r="I6825" t="str">
            <v>I</v>
          </cell>
          <cell r="J6825" t="str">
            <v>N</v>
          </cell>
          <cell r="K6825">
            <v>302</v>
          </cell>
          <cell r="L6825" t="str">
            <v>D40/37 MM PVC KOZEP VEDOCSO</v>
          </cell>
        </row>
        <row r="6826">
          <cell r="A6826" t="str">
            <v>PEP50/2.5MMU.IIT</v>
          </cell>
          <cell r="B6826">
            <v>2448</v>
          </cell>
          <cell r="C6826" t="str">
            <v>Items</v>
          </cell>
          <cell r="D6826">
            <v>1.18</v>
          </cell>
          <cell r="E6826" t="str">
            <v>35</v>
          </cell>
          <cell r="F6826" t="str">
            <v>FERT</v>
          </cell>
          <cell r="G6826" t="str">
            <v>PIPE</v>
          </cell>
          <cell r="H6826" t="str">
            <v>S24</v>
          </cell>
          <cell r="I6826" t="str">
            <v>I</v>
          </cell>
          <cell r="J6826" t="str">
            <v>N</v>
          </cell>
          <cell r="K6826">
            <v>449.97</v>
          </cell>
          <cell r="L6826" t="str">
            <v>D50/46.4 MM PVC KONNYU VEDOCSO</v>
          </cell>
        </row>
        <row r="6827">
          <cell r="A6827" t="str">
            <v>PEP50/3MMU.II</v>
          </cell>
          <cell r="B6827">
            <v>2441</v>
          </cell>
          <cell r="C6827" t="str">
            <v>Items</v>
          </cell>
          <cell r="D6827">
            <v>1.39</v>
          </cell>
          <cell r="E6827" t="str">
            <v>34</v>
          </cell>
          <cell r="F6827" t="str">
            <v>FERT</v>
          </cell>
          <cell r="G6827" t="str">
            <v>PIPE</v>
          </cell>
          <cell r="H6827" t="str">
            <v>S24</v>
          </cell>
          <cell r="I6827" t="str">
            <v>I</v>
          </cell>
          <cell r="J6827" t="str">
            <v>N</v>
          </cell>
          <cell r="K6827">
            <v>428</v>
          </cell>
          <cell r="L6827" t="str">
            <v>D50/46.4 MM PVC KOZEP VEDOCSO</v>
          </cell>
        </row>
        <row r="6828">
          <cell r="A6828" t="str">
            <v>KAGL050/1.65M</v>
          </cell>
          <cell r="B6828">
            <v>1378</v>
          </cell>
          <cell r="C6828" t="str">
            <v>Items</v>
          </cell>
          <cell r="D6828">
            <v>0.76</v>
          </cell>
          <cell r="E6828" t="str">
            <v>03</v>
          </cell>
          <cell r="F6828" t="str">
            <v>FERT</v>
          </cell>
          <cell r="G6828" t="str">
            <v>PIPE</v>
          </cell>
          <cell r="H6828" t="str">
            <v>S03</v>
          </cell>
          <cell r="I6828" t="str">
            <v>I</v>
          </cell>
          <cell r="J6828" t="str">
            <v>N</v>
          </cell>
          <cell r="K6828">
            <v>294.75</v>
          </cell>
          <cell r="L6828" t="str">
            <v>SIMA LEFOLYOCSO 50X1.8X1650MM</v>
          </cell>
        </row>
        <row r="6829">
          <cell r="A6829" t="str">
            <v>100VSDR13625EN100K</v>
          </cell>
          <cell r="B6829">
            <v>388</v>
          </cell>
          <cell r="C6829" t="str">
            <v>Meter</v>
          </cell>
          <cell r="D6829">
            <v>0.15</v>
          </cell>
          <cell r="E6829" t="str">
            <v>30</v>
          </cell>
          <cell r="F6829" t="str">
            <v>FERT</v>
          </cell>
          <cell r="G6829" t="str">
            <v>PIPE</v>
          </cell>
          <cell r="H6829" t="str">
            <v>S16</v>
          </cell>
          <cell r="I6829" t="str">
            <v>I</v>
          </cell>
          <cell r="J6829" t="str">
            <v>N</v>
          </cell>
          <cell r="K6829">
            <v>89.68</v>
          </cell>
          <cell r="L6829" t="str">
            <v>PE100 IVÓVIZCSÖ 25X2.0MM 12.5BAR (C=1.25)</v>
          </cell>
        </row>
        <row r="6830">
          <cell r="A6830" t="str">
            <v>100VSDR11025EN100K</v>
          </cell>
          <cell r="B6830">
            <v>454</v>
          </cell>
          <cell r="C6830" t="str">
            <v>Meter</v>
          </cell>
          <cell r="D6830">
            <v>0.17</v>
          </cell>
          <cell r="E6830" t="str">
            <v>30</v>
          </cell>
          <cell r="F6830" t="str">
            <v>FERT</v>
          </cell>
          <cell r="G6830" t="str">
            <v>PIPE</v>
          </cell>
          <cell r="H6830" t="str">
            <v>S16</v>
          </cell>
          <cell r="I6830" t="str">
            <v>I</v>
          </cell>
          <cell r="J6830" t="str">
            <v>N</v>
          </cell>
          <cell r="K6830">
            <v>101.12</v>
          </cell>
          <cell r="L6830" t="str">
            <v>PE100 IVÓVIZCSÖ 25X2.3MM 16BAR (C=1.25)</v>
          </cell>
        </row>
        <row r="6831">
          <cell r="A6831" t="str">
            <v>100VSDR17032EN100K</v>
          </cell>
          <cell r="B6831">
            <v>504</v>
          </cell>
          <cell r="C6831" t="str">
            <v>Meter</v>
          </cell>
          <cell r="D6831">
            <v>0.19</v>
          </cell>
          <cell r="E6831" t="str">
            <v>30</v>
          </cell>
          <cell r="F6831" t="str">
            <v>FERT</v>
          </cell>
          <cell r="G6831" t="str">
            <v>PIPE</v>
          </cell>
          <cell r="H6831" t="str">
            <v>S16</v>
          </cell>
          <cell r="I6831" t="str">
            <v>I</v>
          </cell>
          <cell r="J6831" t="str">
            <v>N</v>
          </cell>
          <cell r="K6831">
            <v>112.39</v>
          </cell>
          <cell r="L6831" t="str">
            <v>PE100 IVÓVIZCSÖ 32X2.0MM 10BAR (C=1.25)</v>
          </cell>
        </row>
        <row r="6832">
          <cell r="A6832" t="str">
            <v>100VSDR17040EN100K</v>
          </cell>
          <cell r="B6832">
            <v>732</v>
          </cell>
          <cell r="C6832" t="str">
            <v>Meter</v>
          </cell>
          <cell r="D6832">
            <v>0.28999999999999998</v>
          </cell>
          <cell r="E6832" t="str">
            <v>30</v>
          </cell>
          <cell r="F6832" t="str">
            <v>FERT</v>
          </cell>
          <cell r="G6832" t="str">
            <v>PIPE</v>
          </cell>
          <cell r="H6832" t="str">
            <v>S16</v>
          </cell>
          <cell r="I6832" t="str">
            <v>I</v>
          </cell>
          <cell r="J6832" t="str">
            <v>N</v>
          </cell>
          <cell r="K6832">
            <v>169.15</v>
          </cell>
          <cell r="L6832" t="str">
            <v>PE100 IVÓVIZCSÖ 40X2.4MM 10BAR (C=1.25)</v>
          </cell>
        </row>
        <row r="6833">
          <cell r="A6833" t="str">
            <v>100VSDR11040EN100K</v>
          </cell>
          <cell r="B6833">
            <v>1078</v>
          </cell>
          <cell r="C6833" t="str">
            <v>Meter</v>
          </cell>
          <cell r="D6833">
            <v>0.42</v>
          </cell>
          <cell r="E6833" t="str">
            <v>30</v>
          </cell>
          <cell r="F6833" t="str">
            <v>FERT</v>
          </cell>
          <cell r="G6833" t="str">
            <v>PIPE</v>
          </cell>
          <cell r="H6833" t="str">
            <v>S16</v>
          </cell>
          <cell r="I6833" t="str">
            <v>I</v>
          </cell>
          <cell r="J6833" t="str">
            <v>N</v>
          </cell>
          <cell r="K6833">
            <v>247.07</v>
          </cell>
          <cell r="L6833" t="str">
            <v>PE100 IVÓVIZCSÖ 40X3.7MM 16BAR (C=1.25)</v>
          </cell>
        </row>
        <row r="6834">
          <cell r="A6834" t="str">
            <v>100VSDR17050EN100K</v>
          </cell>
          <cell r="B6834">
            <v>1117</v>
          </cell>
          <cell r="C6834" t="str">
            <v>Meter</v>
          </cell>
          <cell r="D6834">
            <v>0.44</v>
          </cell>
          <cell r="E6834" t="str">
            <v>30</v>
          </cell>
          <cell r="F6834" t="str">
            <v>FERT</v>
          </cell>
          <cell r="G6834" t="str">
            <v>PIPE</v>
          </cell>
          <cell r="H6834" t="str">
            <v>S16</v>
          </cell>
          <cell r="I6834" t="str">
            <v>I</v>
          </cell>
          <cell r="J6834" t="str">
            <v>N</v>
          </cell>
          <cell r="K6834">
            <v>259.25</v>
          </cell>
          <cell r="L6834" t="str">
            <v>PE100 IVÓVIZCSÖ 50X3.0MM 10BAR (C=1.25)</v>
          </cell>
        </row>
        <row r="6835">
          <cell r="A6835" t="str">
            <v>8K0/90D16N16</v>
          </cell>
          <cell r="B6835">
            <v>455366</v>
          </cell>
          <cell r="C6835" t="str">
            <v>Items</v>
          </cell>
          <cell r="D6835">
            <v>86.7</v>
          </cell>
          <cell r="E6835" t="str">
            <v>38</v>
          </cell>
          <cell r="F6835" t="str">
            <v>FERT</v>
          </cell>
          <cell r="G6835" t="str">
            <v>OTHER</v>
          </cell>
          <cell r="H6835" t="str">
            <v>S31</v>
          </cell>
          <cell r="I6835" t="str">
            <v>N</v>
          </cell>
          <cell r="J6835" t="str">
            <v>N</v>
          </cell>
          <cell r="K6835">
            <v>45635.25</v>
          </cell>
          <cell r="L6835" t="str">
            <v>D80/63IRÁNYTÖRŐKOMBI:0/90H16D1</v>
          </cell>
        </row>
        <row r="6836">
          <cell r="A6836" t="str">
            <v>RP16X2-200</v>
          </cell>
          <cell r="B6836">
            <v>298</v>
          </cell>
          <cell r="C6836" t="str">
            <v>Meter</v>
          </cell>
          <cell r="D6836">
            <v>0.11</v>
          </cell>
          <cell r="E6836" t="str">
            <v>23</v>
          </cell>
          <cell r="F6836" t="str">
            <v>FERT</v>
          </cell>
          <cell r="G6836" t="str">
            <v>PIPE</v>
          </cell>
          <cell r="H6836" t="str">
            <v>S23</v>
          </cell>
          <cell r="I6836" t="str">
            <v>I</v>
          </cell>
          <cell r="J6836" t="str">
            <v>N</v>
          </cell>
          <cell r="K6836">
            <v>107.54</v>
          </cell>
          <cell r="L6836" t="str">
            <v>PEX-ALU-PEX CSÖ 16X2/200M</v>
          </cell>
        </row>
        <row r="6837">
          <cell r="A6837" t="str">
            <v>RP20X2-100</v>
          </cell>
          <cell r="B6837">
            <v>420</v>
          </cell>
          <cell r="C6837" t="str">
            <v>Meter</v>
          </cell>
          <cell r="D6837">
            <v>0.15</v>
          </cell>
          <cell r="E6837" t="str">
            <v>23</v>
          </cell>
          <cell r="F6837" t="str">
            <v>FERT</v>
          </cell>
          <cell r="G6837" t="str">
            <v>PIPE</v>
          </cell>
          <cell r="H6837" t="str">
            <v>S23</v>
          </cell>
          <cell r="I6837" t="str">
            <v>I</v>
          </cell>
          <cell r="J6837" t="str">
            <v>N</v>
          </cell>
          <cell r="K6837">
            <v>148.44999999999999</v>
          </cell>
          <cell r="L6837" t="str">
            <v>PEX-ALU-PEX CSÖ 20X2/100M, 0,2</v>
          </cell>
        </row>
        <row r="6838">
          <cell r="A6838" t="str">
            <v>RP16X2-5</v>
          </cell>
          <cell r="B6838">
            <v>408</v>
          </cell>
          <cell r="C6838" t="str">
            <v>Meter</v>
          </cell>
          <cell r="D6838">
            <v>0.11</v>
          </cell>
          <cell r="E6838" t="str">
            <v>23</v>
          </cell>
          <cell r="F6838" t="str">
            <v>FERT</v>
          </cell>
          <cell r="G6838" t="str">
            <v>PIPE</v>
          </cell>
          <cell r="H6838" t="str">
            <v>S23</v>
          </cell>
          <cell r="I6838" t="str">
            <v>I</v>
          </cell>
          <cell r="J6838" t="str">
            <v>N</v>
          </cell>
          <cell r="K6838">
            <v>117.33</v>
          </cell>
          <cell r="L6838" t="str">
            <v>PEX-ALU-PEX CSÖ 16X2/5M</v>
          </cell>
        </row>
        <row r="6839">
          <cell r="A6839" t="str">
            <v>RP20X2-5</v>
          </cell>
          <cell r="B6839">
            <v>550</v>
          </cell>
          <cell r="C6839" t="str">
            <v>Meter</v>
          </cell>
          <cell r="D6839">
            <v>0.15</v>
          </cell>
          <cell r="E6839" t="str">
            <v>23</v>
          </cell>
          <cell r="F6839" t="str">
            <v>FERT</v>
          </cell>
          <cell r="G6839" t="str">
            <v>PIPE</v>
          </cell>
          <cell r="H6839" t="str">
            <v>S23</v>
          </cell>
          <cell r="I6839" t="str">
            <v>I</v>
          </cell>
          <cell r="J6839" t="str">
            <v>N</v>
          </cell>
          <cell r="K6839">
            <v>161.19</v>
          </cell>
          <cell r="L6839" t="str">
            <v>PEX-ALU-PEX CSÖ 20X2/5M</v>
          </cell>
        </row>
        <row r="6840">
          <cell r="A6840" t="str">
            <v>RP26X3-100</v>
          </cell>
          <cell r="B6840">
            <v>837</v>
          </cell>
          <cell r="C6840" t="str">
            <v>Meter</v>
          </cell>
          <cell r="D6840">
            <v>0.27</v>
          </cell>
          <cell r="E6840" t="str">
            <v>23</v>
          </cell>
          <cell r="F6840" t="str">
            <v>FERT</v>
          </cell>
          <cell r="G6840" t="str">
            <v>PIPE</v>
          </cell>
          <cell r="H6840" t="str">
            <v>S23</v>
          </cell>
          <cell r="I6840" t="str">
            <v>I</v>
          </cell>
          <cell r="J6840" t="str">
            <v>N</v>
          </cell>
          <cell r="K6840">
            <v>293.07</v>
          </cell>
          <cell r="L6840" t="str">
            <v>PEX-ALU-PEX CSÖ 26X3/100M</v>
          </cell>
        </row>
        <row r="6841">
          <cell r="A6841" t="str">
            <v>RP26X3-5</v>
          </cell>
          <cell r="B6841">
            <v>987</v>
          </cell>
          <cell r="C6841" t="str">
            <v>Meter</v>
          </cell>
          <cell r="D6841">
            <v>0.27</v>
          </cell>
          <cell r="E6841" t="str">
            <v>23</v>
          </cell>
          <cell r="F6841" t="str">
            <v>FERT</v>
          </cell>
          <cell r="G6841" t="str">
            <v>PIPE</v>
          </cell>
          <cell r="H6841" t="str">
            <v>S23</v>
          </cell>
          <cell r="I6841" t="str">
            <v>I</v>
          </cell>
          <cell r="J6841" t="str">
            <v>N</v>
          </cell>
          <cell r="K6841">
            <v>318.89999999999998</v>
          </cell>
          <cell r="L6841" t="str">
            <v>PEX-ALU-PEX CSÖ 26X3/5M</v>
          </cell>
        </row>
        <row r="6842">
          <cell r="A6842" t="str">
            <v>RP18X2-200</v>
          </cell>
          <cell r="B6842">
            <v>380</v>
          </cell>
          <cell r="C6842" t="str">
            <v>Meter</v>
          </cell>
          <cell r="D6842">
            <v>0.13</v>
          </cell>
          <cell r="E6842" t="str">
            <v>23</v>
          </cell>
          <cell r="F6842" t="str">
            <v>FERT</v>
          </cell>
          <cell r="G6842" t="str">
            <v>PIPE</v>
          </cell>
          <cell r="H6842" t="str">
            <v>S23</v>
          </cell>
          <cell r="I6842" t="str">
            <v>I</v>
          </cell>
          <cell r="J6842" t="str">
            <v>N</v>
          </cell>
          <cell r="K6842">
            <v>129.12</v>
          </cell>
          <cell r="L6842" t="str">
            <v>PEX-ALU-PEX CSÖ 18X2/200M</v>
          </cell>
        </row>
        <row r="6843">
          <cell r="A6843" t="str">
            <v>RP18X2-5</v>
          </cell>
          <cell r="B6843">
            <v>500</v>
          </cell>
          <cell r="C6843" t="str">
            <v>Meter</v>
          </cell>
          <cell r="D6843">
            <v>0.13</v>
          </cell>
          <cell r="E6843" t="str">
            <v>23</v>
          </cell>
          <cell r="F6843" t="str">
            <v>FERT</v>
          </cell>
          <cell r="G6843" t="str">
            <v>PIPE</v>
          </cell>
          <cell r="H6843" t="str">
            <v>S23</v>
          </cell>
          <cell r="I6843" t="str">
            <v>I</v>
          </cell>
          <cell r="J6843" t="str">
            <v>N</v>
          </cell>
          <cell r="K6843">
            <v>140.85</v>
          </cell>
          <cell r="L6843" t="str">
            <v>PEX-ALU-PEX CSÖ 18X2/5M</v>
          </cell>
        </row>
        <row r="6844">
          <cell r="A6844" t="str">
            <v>RP32X3-50</v>
          </cell>
          <cell r="B6844">
            <v>1270</v>
          </cell>
          <cell r="C6844" t="str">
            <v>Meter</v>
          </cell>
          <cell r="D6844">
            <v>0.36</v>
          </cell>
          <cell r="E6844" t="str">
            <v>23</v>
          </cell>
          <cell r="F6844" t="str">
            <v>FERT</v>
          </cell>
          <cell r="G6844" t="str">
            <v>PIPE</v>
          </cell>
          <cell r="H6844" t="str">
            <v>S23</v>
          </cell>
          <cell r="I6844" t="str">
            <v>I</v>
          </cell>
          <cell r="J6844" t="str">
            <v>N</v>
          </cell>
          <cell r="K6844">
            <v>394.31</v>
          </cell>
          <cell r="L6844" t="str">
            <v>PEX-ALU-PEX CSÖ 32X3/50M</v>
          </cell>
        </row>
        <row r="6845">
          <cell r="A6845" t="str">
            <v>RP32X3-5</v>
          </cell>
          <cell r="B6845">
            <v>1493</v>
          </cell>
          <cell r="C6845" t="str">
            <v>Meter</v>
          </cell>
          <cell r="D6845">
            <v>0.36</v>
          </cell>
          <cell r="E6845" t="str">
            <v>23</v>
          </cell>
          <cell r="F6845" t="str">
            <v>FERT</v>
          </cell>
          <cell r="G6845" t="str">
            <v>PIPE</v>
          </cell>
          <cell r="H6845" t="str">
            <v>S23</v>
          </cell>
          <cell r="I6845" t="str">
            <v>I</v>
          </cell>
          <cell r="J6845" t="str">
            <v>N</v>
          </cell>
          <cell r="K6845">
            <v>433.25</v>
          </cell>
          <cell r="L6845" t="str">
            <v>PEX-ALU-PEX CSÖ 32X3/5M</v>
          </cell>
        </row>
        <row r="6846">
          <cell r="A6846" t="str">
            <v>RP16X2-200PERT</v>
          </cell>
          <cell r="B6846">
            <v>278</v>
          </cell>
          <cell r="C6846" t="str">
            <v>Meter</v>
          </cell>
          <cell r="D6846">
            <v>0.11</v>
          </cell>
          <cell r="E6846" t="str">
            <v>23</v>
          </cell>
          <cell r="F6846" t="str">
            <v>FERT</v>
          </cell>
          <cell r="G6846" t="str">
            <v>PIPE</v>
          </cell>
          <cell r="H6846" t="str">
            <v>S23</v>
          </cell>
          <cell r="I6846" t="str">
            <v>I</v>
          </cell>
          <cell r="J6846" t="str">
            <v>N</v>
          </cell>
          <cell r="K6846">
            <v>102</v>
          </cell>
          <cell r="L6846" t="str">
            <v>PE-RT-ALU-PE-RT CSÖ 16X2/200M</v>
          </cell>
        </row>
        <row r="6847">
          <cell r="A6847" t="str">
            <v>RP20X2-100PERT</v>
          </cell>
          <cell r="B6847">
            <v>399</v>
          </cell>
          <cell r="C6847" t="str">
            <v>Meter</v>
          </cell>
          <cell r="D6847">
            <v>0.15</v>
          </cell>
          <cell r="E6847" t="str">
            <v>23</v>
          </cell>
          <cell r="F6847" t="str">
            <v>FERT</v>
          </cell>
          <cell r="G6847" t="str">
            <v>PIPE</v>
          </cell>
          <cell r="H6847" t="str">
            <v>S23</v>
          </cell>
          <cell r="I6847" t="str">
            <v>I</v>
          </cell>
          <cell r="J6847" t="str">
            <v>N</v>
          </cell>
          <cell r="K6847">
            <v>135.4</v>
          </cell>
          <cell r="L6847" t="str">
            <v>PE-RT-ALU-PE-RT CSÖ 20X2/100M</v>
          </cell>
        </row>
        <row r="6848">
          <cell r="A6848" t="str">
            <v>RP16X2-5PERT</v>
          </cell>
          <cell r="B6848">
            <v>384</v>
          </cell>
          <cell r="C6848" t="str">
            <v>Meter</v>
          </cell>
          <cell r="D6848">
            <v>0.11</v>
          </cell>
          <cell r="E6848" t="str">
            <v>23</v>
          </cell>
          <cell r="F6848" t="str">
            <v>FERT</v>
          </cell>
          <cell r="G6848" t="str">
            <v>PIPE</v>
          </cell>
          <cell r="H6848" t="str">
            <v>S23</v>
          </cell>
          <cell r="I6848" t="str">
            <v>I</v>
          </cell>
          <cell r="J6848" t="str">
            <v>N</v>
          </cell>
          <cell r="K6848">
            <v>108</v>
          </cell>
          <cell r="L6848" t="str">
            <v>PE-RT-ALU-PE-RT CSÖ 16X2/5M</v>
          </cell>
        </row>
        <row r="6849">
          <cell r="A6849" t="str">
            <v>RP20X2-5PERT</v>
          </cell>
          <cell r="B6849">
            <v>515</v>
          </cell>
          <cell r="C6849" t="str">
            <v>Meter</v>
          </cell>
          <cell r="D6849">
            <v>0.15</v>
          </cell>
          <cell r="E6849" t="str">
            <v>23</v>
          </cell>
          <cell r="F6849" t="str">
            <v>FERT</v>
          </cell>
          <cell r="G6849" t="str">
            <v>PIPE</v>
          </cell>
          <cell r="H6849" t="str">
            <v>S23</v>
          </cell>
          <cell r="I6849" t="str">
            <v>I</v>
          </cell>
          <cell r="J6849" t="str">
            <v>N</v>
          </cell>
          <cell r="K6849">
            <v>148.06</v>
          </cell>
          <cell r="L6849" t="str">
            <v>PE-RT-ALU-PE-RT CSÖ 20X2/5M</v>
          </cell>
        </row>
        <row r="6850">
          <cell r="A6850" t="str">
            <v>RP26X3-100PERT</v>
          </cell>
          <cell r="B6850">
            <v>791</v>
          </cell>
          <cell r="C6850" t="str">
            <v>Meter</v>
          </cell>
          <cell r="D6850">
            <v>0.27</v>
          </cell>
          <cell r="E6850" t="str">
            <v>23</v>
          </cell>
          <cell r="F6850" t="str">
            <v>FERT</v>
          </cell>
          <cell r="G6850" t="str">
            <v>PIPE</v>
          </cell>
          <cell r="H6850" t="str">
            <v>S23</v>
          </cell>
          <cell r="I6850" t="str">
            <v>I</v>
          </cell>
          <cell r="J6850" t="str">
            <v>N</v>
          </cell>
          <cell r="K6850">
            <v>266.29000000000002</v>
          </cell>
          <cell r="L6850" t="str">
            <v>PE-RT-ALU-PE-RT CSÖ 26X3/100M</v>
          </cell>
        </row>
        <row r="6851">
          <cell r="A6851" t="str">
            <v>RP26X3-5PERT</v>
          </cell>
          <cell r="B6851">
            <v>928</v>
          </cell>
          <cell r="C6851" t="str">
            <v>Meter</v>
          </cell>
          <cell r="D6851">
            <v>0.27</v>
          </cell>
          <cell r="E6851" t="str">
            <v>23</v>
          </cell>
          <cell r="F6851" t="str">
            <v>FERT</v>
          </cell>
          <cell r="G6851" t="str">
            <v>PIPE</v>
          </cell>
          <cell r="H6851" t="str">
            <v>S23</v>
          </cell>
          <cell r="I6851" t="str">
            <v>I</v>
          </cell>
          <cell r="J6851" t="str">
            <v>N</v>
          </cell>
          <cell r="K6851">
            <v>145.54</v>
          </cell>
          <cell r="L6851" t="str">
            <v>PE-RT-ALU-PE-RT CSÖ 26X3/5M</v>
          </cell>
        </row>
        <row r="6852">
          <cell r="A6852" t="str">
            <v>RP18X2-200PERT</v>
          </cell>
          <cell r="B6852">
            <v>361</v>
          </cell>
          <cell r="C6852" t="str">
            <v>Meter</v>
          </cell>
          <cell r="D6852">
            <v>0.13</v>
          </cell>
          <cell r="E6852" t="str">
            <v>23</v>
          </cell>
          <cell r="F6852" t="str">
            <v>FERT</v>
          </cell>
          <cell r="G6852" t="str">
            <v>PIPE</v>
          </cell>
          <cell r="H6852" t="str">
            <v>S23</v>
          </cell>
          <cell r="I6852" t="str">
            <v>I</v>
          </cell>
          <cell r="J6852" t="str">
            <v>N</v>
          </cell>
          <cell r="K6852">
            <v>118</v>
          </cell>
          <cell r="L6852" t="str">
            <v>PE-RT-ALU-PE-RT CSÖ 18X2/200M</v>
          </cell>
        </row>
        <row r="6853">
          <cell r="A6853" t="str">
            <v>RP32X3-50PERT</v>
          </cell>
          <cell r="B6853">
            <v>1160</v>
          </cell>
          <cell r="C6853" t="str">
            <v>Meter</v>
          </cell>
          <cell r="D6853">
            <v>0.36</v>
          </cell>
          <cell r="E6853" t="str">
            <v>23</v>
          </cell>
          <cell r="F6853" t="str">
            <v>FERT</v>
          </cell>
          <cell r="G6853" t="str">
            <v>PIPE</v>
          </cell>
          <cell r="H6853" t="str">
            <v>S23</v>
          </cell>
          <cell r="I6853" t="str">
            <v>I</v>
          </cell>
          <cell r="J6853" t="str">
            <v>N</v>
          </cell>
          <cell r="K6853">
            <v>361.08</v>
          </cell>
          <cell r="L6853" t="str">
            <v>PE-RT-ALU-PE-RT CSÖ 32X3/50M</v>
          </cell>
        </row>
        <row r="6854">
          <cell r="A6854" t="str">
            <v>RP32X3-5PERT</v>
          </cell>
          <cell r="B6854">
            <v>1433</v>
          </cell>
          <cell r="C6854" t="str">
            <v>Meter</v>
          </cell>
          <cell r="D6854">
            <v>0.36</v>
          </cell>
          <cell r="E6854" t="str">
            <v>23</v>
          </cell>
          <cell r="F6854" t="str">
            <v>FERT</v>
          </cell>
          <cell r="G6854" t="str">
            <v>PIPE</v>
          </cell>
          <cell r="H6854" t="str">
            <v>S23</v>
          </cell>
          <cell r="I6854" t="str">
            <v>I</v>
          </cell>
          <cell r="J6854" t="str">
            <v>N</v>
          </cell>
          <cell r="K6854">
            <v>399.99</v>
          </cell>
          <cell r="L6854" t="str">
            <v>PE-RT-ALU-PE-RT CSÖ 32X3/5M</v>
          </cell>
        </row>
        <row r="6855">
          <cell r="A6855" t="str">
            <v>KDFP250H</v>
          </cell>
          <cell r="B6855">
            <v>7509</v>
          </cell>
          <cell r="C6855" t="str">
            <v>Items</v>
          </cell>
          <cell r="D6855">
            <v>1.29</v>
          </cell>
          <cell r="E6855" t="str">
            <v>08</v>
          </cell>
          <cell r="F6855" t="str">
            <v>FERT</v>
          </cell>
          <cell r="G6855" t="str">
            <v>PIPE</v>
          </cell>
          <cell r="H6855" t="str">
            <v>S08</v>
          </cell>
          <cell r="I6855" t="str">
            <v>I</v>
          </cell>
          <cell r="J6855" t="str">
            <v>N</v>
          </cell>
          <cell r="K6855">
            <v>1155</v>
          </cell>
          <cell r="L6855" t="str">
            <v>DN250 KD EXTRA AKNABEKÖTÕ L=150MM</v>
          </cell>
        </row>
        <row r="6856">
          <cell r="A6856" t="str">
            <v>KDFP300H</v>
          </cell>
          <cell r="B6856">
            <v>13123</v>
          </cell>
          <cell r="C6856" t="str">
            <v>Items</v>
          </cell>
          <cell r="D6856">
            <v>2.58</v>
          </cell>
          <cell r="E6856" t="str">
            <v>08</v>
          </cell>
          <cell r="F6856" t="str">
            <v>FERT</v>
          </cell>
          <cell r="G6856" t="str">
            <v>PIPE</v>
          </cell>
          <cell r="H6856" t="str">
            <v>S08</v>
          </cell>
          <cell r="I6856" t="str">
            <v>I</v>
          </cell>
          <cell r="J6856" t="str">
            <v>N</v>
          </cell>
          <cell r="K6856">
            <v>2018.96</v>
          </cell>
          <cell r="L6856" t="str">
            <v>DN300 KD EXTRA AKNABEKÖTÕ L=180MM</v>
          </cell>
        </row>
        <row r="6857">
          <cell r="A6857" t="str">
            <v>KDFP400H</v>
          </cell>
          <cell r="B6857">
            <v>22289</v>
          </cell>
          <cell r="C6857" t="str">
            <v>Items</v>
          </cell>
          <cell r="D6857">
            <v>4.8</v>
          </cell>
          <cell r="E6857" t="str">
            <v>08</v>
          </cell>
          <cell r="F6857" t="str">
            <v>FERT</v>
          </cell>
          <cell r="G6857" t="str">
            <v>PIPE</v>
          </cell>
          <cell r="H6857" t="str">
            <v>S08</v>
          </cell>
          <cell r="I6857" t="str">
            <v>I</v>
          </cell>
          <cell r="J6857" t="str">
            <v>N</v>
          </cell>
          <cell r="K6857">
            <v>3429.08</v>
          </cell>
          <cell r="L6857" t="str">
            <v>DN400 KD EXTRA AKNABEKÖTÕ L=200MM</v>
          </cell>
        </row>
        <row r="6858">
          <cell r="A6858" t="str">
            <v>KDFP500H</v>
          </cell>
          <cell r="B6858">
            <v>44431</v>
          </cell>
          <cell r="C6858" t="str">
            <v>Items</v>
          </cell>
          <cell r="D6858">
            <v>9.06</v>
          </cell>
          <cell r="E6858" t="str">
            <v>08</v>
          </cell>
          <cell r="F6858" t="str">
            <v>FERT</v>
          </cell>
          <cell r="G6858" t="str">
            <v>PIPE</v>
          </cell>
          <cell r="H6858" t="str">
            <v>S08</v>
          </cell>
          <cell r="I6858" t="str">
            <v>I</v>
          </cell>
          <cell r="J6858" t="str">
            <v>N</v>
          </cell>
          <cell r="K6858">
            <v>6835</v>
          </cell>
          <cell r="L6858" t="str">
            <v>DN500 KD EXTRA AKNABEKÖTÕ L=250MM</v>
          </cell>
        </row>
        <row r="6859">
          <cell r="A6859" t="str">
            <v>RP16X2-1M</v>
          </cell>
          <cell r="B6859">
            <v>295</v>
          </cell>
          <cell r="C6859" t="str">
            <v>Meter</v>
          </cell>
          <cell r="D6859">
            <v>0.11</v>
          </cell>
          <cell r="E6859" t="str">
            <v>23</v>
          </cell>
          <cell r="F6859" t="str">
            <v>FERT</v>
          </cell>
          <cell r="G6859" t="str">
            <v>PIPE</v>
          </cell>
          <cell r="H6859" t="str">
            <v>S23</v>
          </cell>
          <cell r="I6859" t="str">
            <v>I</v>
          </cell>
          <cell r="J6859" t="str">
            <v>N</v>
          </cell>
          <cell r="K6859">
            <v>107.7</v>
          </cell>
          <cell r="L6859" t="str">
            <v>PEX-ALU-PEX CSÖ 16X2 TÖRT MÉRET</v>
          </cell>
        </row>
        <row r="6860">
          <cell r="A6860" t="str">
            <v>RP20X2-1M</v>
          </cell>
          <cell r="B6860">
            <v>420</v>
          </cell>
          <cell r="C6860" t="str">
            <v>Meter</v>
          </cell>
          <cell r="D6860">
            <v>0.15</v>
          </cell>
          <cell r="E6860" t="str">
            <v>23</v>
          </cell>
          <cell r="F6860" t="str">
            <v>FERT</v>
          </cell>
          <cell r="G6860" t="str">
            <v>PIPE</v>
          </cell>
          <cell r="H6860" t="str">
            <v>S23</v>
          </cell>
          <cell r="I6860" t="str">
            <v>I</v>
          </cell>
          <cell r="J6860" t="str">
            <v>N</v>
          </cell>
          <cell r="K6860">
            <v>147.34</v>
          </cell>
          <cell r="L6860" t="str">
            <v>PEX-ALU-PEX CSÖ 20X2 TÖRT MÉRE</v>
          </cell>
        </row>
        <row r="6861">
          <cell r="A6861" t="str">
            <v>RP26X3-1M</v>
          </cell>
          <cell r="B6861">
            <v>837</v>
          </cell>
          <cell r="C6861" t="str">
            <v>Meter</v>
          </cell>
          <cell r="D6861">
            <v>0.27</v>
          </cell>
          <cell r="E6861" t="str">
            <v>23</v>
          </cell>
          <cell r="F6861" t="str">
            <v>FERT</v>
          </cell>
          <cell r="G6861" t="str">
            <v>PIPE</v>
          </cell>
          <cell r="H6861" t="str">
            <v>S23</v>
          </cell>
          <cell r="I6861" t="str">
            <v>I</v>
          </cell>
          <cell r="J6861" t="str">
            <v>N</v>
          </cell>
          <cell r="K6861">
            <v>292.72000000000003</v>
          </cell>
          <cell r="L6861" t="str">
            <v>PEX-ALU-PEX CSÖ 26X3 TÖRT MÉRET</v>
          </cell>
        </row>
        <row r="6862">
          <cell r="A6862" t="str">
            <v>RP18X2-1M</v>
          </cell>
          <cell r="B6862">
            <v>380</v>
          </cell>
          <cell r="C6862" t="str">
            <v>Meter</v>
          </cell>
          <cell r="D6862">
            <v>0.13</v>
          </cell>
          <cell r="E6862" t="str">
            <v>23</v>
          </cell>
          <cell r="F6862" t="str">
            <v>FERT</v>
          </cell>
          <cell r="G6862" t="str">
            <v>PIPE</v>
          </cell>
          <cell r="H6862" t="str">
            <v>S23</v>
          </cell>
          <cell r="I6862" t="str">
            <v>I</v>
          </cell>
          <cell r="J6862" t="str">
            <v>N</v>
          </cell>
          <cell r="K6862">
            <v>128.57</v>
          </cell>
          <cell r="L6862" t="str">
            <v>PEX-ALU-PEX CSÖ 18X2 TÖRT MÉRET</v>
          </cell>
        </row>
        <row r="6863">
          <cell r="A6863" t="str">
            <v>RP32X3-1M</v>
          </cell>
          <cell r="B6863">
            <v>1270</v>
          </cell>
          <cell r="C6863" t="str">
            <v>Meter</v>
          </cell>
          <cell r="D6863">
            <v>0.36</v>
          </cell>
          <cell r="E6863" t="str">
            <v>23</v>
          </cell>
          <cell r="F6863" t="str">
            <v>FERT</v>
          </cell>
          <cell r="G6863" t="str">
            <v>PIPE</v>
          </cell>
          <cell r="H6863" t="str">
            <v>S23</v>
          </cell>
          <cell r="I6863" t="str">
            <v>I</v>
          </cell>
          <cell r="J6863" t="str">
            <v>N</v>
          </cell>
          <cell r="K6863">
            <v>393.98</v>
          </cell>
          <cell r="L6863" t="str">
            <v>PEX-ALU-PEX CSÖ 32X3 TÖRT MÉRET</v>
          </cell>
        </row>
        <row r="6864">
          <cell r="A6864" t="str">
            <v>100VSDR17280EN12K</v>
          </cell>
          <cell r="B6864">
            <v>33880</v>
          </cell>
          <cell r="C6864" t="str">
            <v>Meter</v>
          </cell>
          <cell r="D6864">
            <v>13.65</v>
          </cell>
          <cell r="E6864" t="str">
            <v>30</v>
          </cell>
          <cell r="F6864" t="str">
            <v>FERT</v>
          </cell>
          <cell r="G6864" t="str">
            <v>PIPE</v>
          </cell>
          <cell r="H6864" t="str">
            <v>S16</v>
          </cell>
          <cell r="I6864" t="str">
            <v>I</v>
          </cell>
          <cell r="J6864" t="str">
            <v>N</v>
          </cell>
          <cell r="K6864">
            <v>7320.15</v>
          </cell>
          <cell r="L6864" t="str">
            <v>PE100 IVÓVIZCSÖ 280X16.6MM 10BAR (C=1.25)</v>
          </cell>
        </row>
        <row r="6865">
          <cell r="A6865" t="str">
            <v>LA3PRO800K</v>
          </cell>
          <cell r="B6865">
            <v>436196</v>
          </cell>
          <cell r="C6865" t="str">
            <v>Items</v>
          </cell>
          <cell r="D6865">
            <v>98.1</v>
          </cell>
          <cell r="E6865" t="str">
            <v>38</v>
          </cell>
          <cell r="F6865" t="str">
            <v>FERT</v>
          </cell>
          <cell r="G6865" t="str">
            <v>OTHER</v>
          </cell>
          <cell r="H6865" t="str">
            <v>S31</v>
          </cell>
          <cell r="I6865" t="str">
            <v>N</v>
          </cell>
          <cell r="J6865" t="str">
            <v>N</v>
          </cell>
          <cell r="K6865">
            <v>93063</v>
          </cell>
          <cell r="L6865" t="str">
            <v>EGYEDI KOMBIAKNA H=1800MM</v>
          </cell>
        </row>
        <row r="6866">
          <cell r="A6866" t="str">
            <v>LA4PRO800K</v>
          </cell>
          <cell r="B6866">
            <v>424145</v>
          </cell>
          <cell r="C6866" t="str">
            <v>Items</v>
          </cell>
          <cell r="D6866">
            <v>98.1</v>
          </cell>
          <cell r="E6866" t="str">
            <v>38</v>
          </cell>
          <cell r="F6866" t="str">
            <v>FERT</v>
          </cell>
          <cell r="G6866" t="str">
            <v>OTHER</v>
          </cell>
          <cell r="H6866" t="str">
            <v>S31</v>
          </cell>
          <cell r="I6866" t="str">
            <v>N</v>
          </cell>
          <cell r="J6866" t="str">
            <v>N</v>
          </cell>
          <cell r="K6866">
            <v>90563</v>
          </cell>
          <cell r="L6866" t="str">
            <v>EGYEDI KOMBIAKNA H=1800MM</v>
          </cell>
        </row>
        <row r="6867">
          <cell r="A6867" t="str">
            <v>LA5PRO800FEL</v>
          </cell>
          <cell r="B6867">
            <v>682690</v>
          </cell>
          <cell r="C6867" t="str">
            <v>Items</v>
          </cell>
          <cell r="D6867">
            <v>137.4</v>
          </cell>
          <cell r="E6867" t="str">
            <v>38</v>
          </cell>
          <cell r="F6867" t="str">
            <v>FERT</v>
          </cell>
          <cell r="G6867" t="str">
            <v>OTHER</v>
          </cell>
          <cell r="H6867" t="str">
            <v>S31</v>
          </cell>
          <cell r="I6867" t="str">
            <v>N</v>
          </cell>
          <cell r="J6867" t="str">
            <v>N</v>
          </cell>
          <cell r="K6867">
            <v>142039</v>
          </cell>
          <cell r="L6867" t="str">
            <v>EGYEDI FÉLKOMBIAKNA H=2400MM</v>
          </cell>
        </row>
        <row r="6868">
          <cell r="A6868" t="str">
            <v>LA6PRO630</v>
          </cell>
          <cell r="B6868">
            <v>166919</v>
          </cell>
          <cell r="C6868" t="str">
            <v>Items</v>
          </cell>
          <cell r="D6868">
            <v>32.57</v>
          </cell>
          <cell r="E6868" t="str">
            <v>38</v>
          </cell>
          <cell r="F6868" t="str">
            <v>FERT</v>
          </cell>
          <cell r="G6868" t="str">
            <v>OTHER</v>
          </cell>
          <cell r="H6868" t="str">
            <v>S31</v>
          </cell>
          <cell r="I6868" t="str">
            <v>N</v>
          </cell>
          <cell r="J6868" t="str">
            <v>N</v>
          </cell>
          <cell r="K6868">
            <v>29923</v>
          </cell>
          <cell r="L6868" t="str">
            <v>EGYEDI KOMBIAKNA H=1700MM KPL.</v>
          </cell>
        </row>
        <row r="6869">
          <cell r="A6869" t="str">
            <v>SA1PRO800K</v>
          </cell>
          <cell r="B6869">
            <v>402809</v>
          </cell>
          <cell r="C6869" t="str">
            <v>Items</v>
          </cell>
          <cell r="D6869">
            <v>86.7</v>
          </cell>
          <cell r="E6869" t="str">
            <v>38</v>
          </cell>
          <cell r="F6869" t="str">
            <v>FERT</v>
          </cell>
          <cell r="G6869" t="str">
            <v>OTHER</v>
          </cell>
          <cell r="H6869" t="str">
            <v>S31</v>
          </cell>
          <cell r="I6869" t="str">
            <v>N</v>
          </cell>
          <cell r="J6869" t="str">
            <v>N</v>
          </cell>
          <cell r="K6869">
            <v>85270</v>
          </cell>
          <cell r="L6869" t="str">
            <v>EGYEDI KOMBIAKNA H=1600MM</v>
          </cell>
        </row>
        <row r="6870">
          <cell r="A6870" t="str">
            <v>SA2PRO800K</v>
          </cell>
          <cell r="B6870">
            <v>409974</v>
          </cell>
          <cell r="C6870" t="str">
            <v>Items</v>
          </cell>
          <cell r="D6870">
            <v>86.7</v>
          </cell>
          <cell r="E6870" t="str">
            <v>38</v>
          </cell>
          <cell r="F6870" t="str">
            <v>FERT</v>
          </cell>
          <cell r="G6870" t="str">
            <v>OTHER</v>
          </cell>
          <cell r="H6870" t="str">
            <v>S31</v>
          </cell>
          <cell r="I6870" t="str">
            <v>N</v>
          </cell>
          <cell r="J6870" t="str">
            <v>N</v>
          </cell>
          <cell r="K6870">
            <v>86938</v>
          </cell>
          <cell r="L6870" t="str">
            <v>EGYEDI KOMBIAKNA H=1800MM</v>
          </cell>
        </row>
        <row r="6871">
          <cell r="A6871" t="str">
            <v>SA3PRO800FEL</v>
          </cell>
          <cell r="B6871">
            <v>596716</v>
          </cell>
          <cell r="C6871" t="str">
            <v>Items</v>
          </cell>
          <cell r="D6871">
            <v>132.9</v>
          </cell>
          <cell r="E6871" t="str">
            <v>38</v>
          </cell>
          <cell r="F6871" t="str">
            <v>FERT</v>
          </cell>
          <cell r="G6871" t="str">
            <v>OTHER</v>
          </cell>
          <cell r="H6871" t="str">
            <v>S31</v>
          </cell>
          <cell r="I6871" t="str">
            <v>N</v>
          </cell>
          <cell r="J6871" t="str">
            <v>N</v>
          </cell>
          <cell r="K6871">
            <v>126899</v>
          </cell>
          <cell r="L6871" t="str">
            <v>EGYEDI FÉLKOMBIAKNA H=2200MM</v>
          </cell>
        </row>
        <row r="6872">
          <cell r="A6872" t="str">
            <v>SMPRO800K</v>
          </cell>
          <cell r="B6872">
            <v>402809</v>
          </cell>
          <cell r="C6872" t="str">
            <v>Items</v>
          </cell>
          <cell r="D6872">
            <v>86.7</v>
          </cell>
          <cell r="E6872" t="str">
            <v>38</v>
          </cell>
          <cell r="F6872" t="str">
            <v>FERT</v>
          </cell>
          <cell r="G6872" t="str">
            <v>OTHER</v>
          </cell>
          <cell r="H6872" t="str">
            <v>S31</v>
          </cell>
          <cell r="I6872" t="str">
            <v>N</v>
          </cell>
          <cell r="J6872" t="str">
            <v>N</v>
          </cell>
          <cell r="K6872">
            <v>85270</v>
          </cell>
          <cell r="L6872" t="str">
            <v>EGYEDI KOMBIAKNA H=1800MM</v>
          </cell>
        </row>
        <row r="6873">
          <cell r="A6873" t="str">
            <v>SSPRO800FEL</v>
          </cell>
          <cell r="B6873">
            <v>596716</v>
          </cell>
          <cell r="C6873" t="str">
            <v>Items</v>
          </cell>
          <cell r="D6873">
            <v>132.9</v>
          </cell>
          <cell r="E6873" t="str">
            <v>38</v>
          </cell>
          <cell r="F6873" t="str">
            <v>FERT</v>
          </cell>
          <cell r="G6873" t="str">
            <v>OTHER</v>
          </cell>
          <cell r="H6873" t="str">
            <v>S31</v>
          </cell>
          <cell r="I6873" t="str">
            <v>N</v>
          </cell>
          <cell r="J6873" t="str">
            <v>N</v>
          </cell>
          <cell r="K6873">
            <v>126899</v>
          </cell>
          <cell r="L6873" t="str">
            <v>EGYEDI FÉLKOMBIAKNA H=2200MM</v>
          </cell>
        </row>
        <row r="6874">
          <cell r="A6874" t="str">
            <v>LSPRO800FEL</v>
          </cell>
          <cell r="B6874">
            <v>673189</v>
          </cell>
          <cell r="C6874" t="str">
            <v>Items</v>
          </cell>
          <cell r="D6874">
            <v>137.4</v>
          </cell>
          <cell r="E6874" t="str">
            <v>38</v>
          </cell>
          <cell r="F6874" t="str">
            <v>FERT</v>
          </cell>
          <cell r="G6874" t="str">
            <v>OTHER</v>
          </cell>
          <cell r="H6874" t="str">
            <v>S31</v>
          </cell>
          <cell r="I6874" t="str">
            <v>N</v>
          </cell>
          <cell r="J6874" t="str">
            <v>N</v>
          </cell>
          <cell r="K6874">
            <v>140032</v>
          </cell>
          <cell r="L6874" t="str">
            <v>EGYEDI FÉLKOMBIAKNA H=2400MM</v>
          </cell>
        </row>
        <row r="6875">
          <cell r="A6875" t="str">
            <v>LMPRO1000FEL</v>
          </cell>
          <cell r="B6875">
            <v>563536</v>
          </cell>
          <cell r="C6875" t="str">
            <v>Items</v>
          </cell>
          <cell r="D6875">
            <v>139.69999999999999</v>
          </cell>
          <cell r="E6875" t="str">
            <v>38</v>
          </cell>
          <cell r="F6875" t="str">
            <v>FERT</v>
          </cell>
          <cell r="G6875" t="str">
            <v>OTHER</v>
          </cell>
          <cell r="H6875" t="str">
            <v>S31</v>
          </cell>
          <cell r="I6875" t="str">
            <v>N</v>
          </cell>
          <cell r="J6875" t="str">
            <v>N</v>
          </cell>
          <cell r="K6875">
            <v>114188</v>
          </cell>
          <cell r="L6875" t="str">
            <v>EGYEDI FÉLKOMBIAKNA H=1460MM</v>
          </cell>
        </row>
        <row r="6876">
          <cell r="A6876" t="str">
            <v>100VSDR17280EN18K</v>
          </cell>
          <cell r="B6876">
            <v>33880</v>
          </cell>
          <cell r="C6876" t="str">
            <v>Meter</v>
          </cell>
          <cell r="D6876">
            <v>13.65</v>
          </cell>
          <cell r="E6876" t="str">
            <v>30</v>
          </cell>
          <cell r="F6876" t="str">
            <v>FERT</v>
          </cell>
          <cell r="G6876" t="str">
            <v>PIPE</v>
          </cell>
          <cell r="H6876" t="str">
            <v>S16</v>
          </cell>
          <cell r="I6876" t="str">
            <v>I</v>
          </cell>
          <cell r="J6876" t="str">
            <v>N</v>
          </cell>
          <cell r="K6876">
            <v>7306.45</v>
          </cell>
          <cell r="L6876" t="str">
            <v>PE100 IVÓVIZCSÖ 280X16.6MM 10BAR (C=1.25)</v>
          </cell>
        </row>
        <row r="6877">
          <cell r="A6877" t="str">
            <v>100CSDR17200EN18</v>
          </cell>
          <cell r="B6877">
            <v>17264</v>
          </cell>
          <cell r="C6877" t="str">
            <v>Meter</v>
          </cell>
          <cell r="D6877">
            <v>6.99</v>
          </cell>
          <cell r="E6877" t="str">
            <v>15</v>
          </cell>
          <cell r="F6877" t="str">
            <v>FERT</v>
          </cell>
          <cell r="G6877" t="str">
            <v>PIPE</v>
          </cell>
          <cell r="H6877" t="str">
            <v>S15</v>
          </cell>
          <cell r="I6877" t="str">
            <v>I</v>
          </cell>
          <cell r="J6877" t="str">
            <v>N</v>
          </cell>
          <cell r="K6877">
            <v>3897</v>
          </cell>
          <cell r="L6877" t="str">
            <v>PE100 CSATORNACSÖ 200X11.9MM 10BAR (C=1.25)</v>
          </cell>
        </row>
        <row r="6878">
          <cell r="A6878" t="str">
            <v>100CSDR17200EN12B</v>
          </cell>
          <cell r="B6878">
            <v>17264</v>
          </cell>
          <cell r="C6878" t="str">
            <v>Meter</v>
          </cell>
          <cell r="D6878">
            <v>6.99</v>
          </cell>
          <cell r="E6878" t="str">
            <v>15</v>
          </cell>
          <cell r="F6878" t="str">
            <v>FERT</v>
          </cell>
          <cell r="G6878" t="str">
            <v>PIPE</v>
          </cell>
          <cell r="H6878" t="str">
            <v>S15</v>
          </cell>
          <cell r="I6878" t="str">
            <v>I</v>
          </cell>
          <cell r="J6878" t="str">
            <v>N</v>
          </cell>
          <cell r="K6878">
            <v>3753</v>
          </cell>
          <cell r="L6878" t="str">
            <v>PE100 CSATORNACSÖ 200X11.9MM 10BAR (C=1.25)</v>
          </cell>
        </row>
        <row r="6879">
          <cell r="A6879" t="str">
            <v>1T0/13(22)D60N960</v>
          </cell>
          <cell r="B6879">
            <v>1016016</v>
          </cell>
          <cell r="C6879" t="str">
            <v>Items</v>
          </cell>
          <cell r="D6879">
            <v>103.5</v>
          </cell>
          <cell r="E6879" t="str">
            <v>38</v>
          </cell>
          <cell r="F6879" t="str">
            <v>FERT</v>
          </cell>
          <cell r="G6879" t="str">
            <v>OTHER</v>
          </cell>
          <cell r="H6879" t="str">
            <v>S31</v>
          </cell>
          <cell r="I6879" t="str">
            <v>I</v>
          </cell>
          <cell r="J6879" t="str">
            <v>N</v>
          </cell>
          <cell r="K6879">
            <v>179964</v>
          </cell>
          <cell r="L6879" t="str">
            <v>D1000IRÁNYFELKOMBI:0/135(225)H</v>
          </cell>
        </row>
        <row r="6880">
          <cell r="A6880" t="str">
            <v>KAEM110/2M-S</v>
          </cell>
          <cell r="B6880">
            <v>2447</v>
          </cell>
          <cell r="C6880" t="str">
            <v>Items</v>
          </cell>
          <cell r="D6880">
            <v>1.74</v>
          </cell>
          <cell r="E6880" t="str">
            <v>1B</v>
          </cell>
          <cell r="F6880" t="str">
            <v>FERT</v>
          </cell>
          <cell r="G6880" t="str">
            <v>PIPE</v>
          </cell>
          <cell r="H6880" t="str">
            <v>S03</v>
          </cell>
          <cell r="I6880" t="str">
            <v>I</v>
          </cell>
          <cell r="J6880" t="str">
            <v>N</v>
          </cell>
          <cell r="K6880">
            <v>643.12</v>
          </cell>
          <cell r="L6880" t="str">
            <v>TOKOS SUPER PVC LEFOLYÓCSŐ 110X2.2X2000MM</v>
          </cell>
        </row>
        <row r="6881">
          <cell r="A6881" t="str">
            <v>KAEM110/4M-S</v>
          </cell>
          <cell r="B6881">
            <v>5165</v>
          </cell>
          <cell r="C6881" t="str">
            <v>Items</v>
          </cell>
          <cell r="D6881">
            <v>3.46</v>
          </cell>
          <cell r="E6881" t="str">
            <v>1B</v>
          </cell>
          <cell r="F6881" t="str">
            <v>FERT</v>
          </cell>
          <cell r="G6881" t="str">
            <v>PIPE</v>
          </cell>
          <cell r="H6881" t="str">
            <v>S03</v>
          </cell>
          <cell r="I6881" t="str">
            <v>I</v>
          </cell>
          <cell r="J6881" t="str">
            <v>N</v>
          </cell>
          <cell r="K6881">
            <v>1248.44</v>
          </cell>
          <cell r="L6881" t="str">
            <v>TOKOS SUPER PVC LEFOLYÓCSŐ 110X2.2X4000MM</v>
          </cell>
        </row>
        <row r="6882">
          <cell r="A6882" t="str">
            <v>KAEM110/5M-S</v>
          </cell>
          <cell r="B6882">
            <v>6388</v>
          </cell>
          <cell r="C6882" t="str">
            <v>Items</v>
          </cell>
          <cell r="D6882">
            <v>4.32</v>
          </cell>
          <cell r="E6882" t="str">
            <v>1B</v>
          </cell>
          <cell r="F6882" t="str">
            <v>FERT</v>
          </cell>
          <cell r="G6882" t="str">
            <v>PIPE</v>
          </cell>
          <cell r="H6882" t="str">
            <v>S03</v>
          </cell>
          <cell r="I6882" t="str">
            <v>I</v>
          </cell>
          <cell r="J6882" t="str">
            <v>N</v>
          </cell>
          <cell r="K6882">
            <v>1544.23</v>
          </cell>
          <cell r="L6882" t="str">
            <v>TOKOS SUPER PVC LEFOLYÓCSŐ 110X2.2X5000MM</v>
          </cell>
        </row>
        <row r="6883">
          <cell r="A6883" t="str">
            <v>KAEM110/6M-S</v>
          </cell>
          <cell r="B6883">
            <v>7609</v>
          </cell>
          <cell r="C6883" t="str">
            <v>Items</v>
          </cell>
          <cell r="D6883">
            <v>5.17</v>
          </cell>
          <cell r="E6883" t="str">
            <v>1B</v>
          </cell>
          <cell r="F6883" t="str">
            <v>FERT</v>
          </cell>
          <cell r="G6883" t="str">
            <v>PIPE</v>
          </cell>
          <cell r="H6883" t="str">
            <v>S03</v>
          </cell>
          <cell r="I6883" t="str">
            <v>I</v>
          </cell>
          <cell r="J6883" t="str">
            <v>N</v>
          </cell>
          <cell r="K6883">
            <v>1840.81</v>
          </cell>
          <cell r="L6883" t="str">
            <v>TOKOS SUPER PVC LEFOLYÓCSŐ 110X2.2X6000MM</v>
          </cell>
        </row>
        <row r="6884">
          <cell r="A6884" t="str">
            <v>6F0/180D160V</v>
          </cell>
          <cell r="B6884">
            <v>89973</v>
          </cell>
          <cell r="C6884" t="str">
            <v>Items</v>
          </cell>
          <cell r="D6884">
            <v>23</v>
          </cell>
          <cell r="E6884" t="str">
            <v>38</v>
          </cell>
          <cell r="F6884" t="str">
            <v>FERT</v>
          </cell>
          <cell r="G6884" t="str">
            <v>OTHER</v>
          </cell>
          <cell r="H6884" t="str">
            <v>S31</v>
          </cell>
          <cell r="I6884" t="str">
            <v>I</v>
          </cell>
          <cell r="J6884" t="str">
            <v>N</v>
          </cell>
          <cell r="K6884">
            <v>22577.37</v>
          </cell>
          <cell r="L6884" t="str">
            <v>VÉGAKNA.D630MM.H205D160</v>
          </cell>
        </row>
        <row r="6885">
          <cell r="A6885" t="str">
            <v>KGAB315/160X45R</v>
          </cell>
          <cell r="B6885">
            <v>25973</v>
          </cell>
          <cell r="C6885" t="str">
            <v>Items</v>
          </cell>
          <cell r="D6885">
            <v>7.11</v>
          </cell>
          <cell r="E6885" t="str">
            <v>07</v>
          </cell>
          <cell r="F6885" t="str">
            <v>FERT</v>
          </cell>
          <cell r="G6885" t="str">
            <v>PIPE</v>
          </cell>
          <cell r="H6885" t="str">
            <v>S07</v>
          </cell>
          <cell r="I6885" t="str">
            <v>I</v>
          </cell>
          <cell r="J6885" t="str">
            <v>N</v>
          </cell>
          <cell r="K6885">
            <v>5219.25</v>
          </cell>
          <cell r="L6885" t="str">
            <v>CSAT.NYEREGIDOM RAGASZTOTT KIV.</v>
          </cell>
        </row>
        <row r="6886">
          <cell r="A6886" t="str">
            <v>NA050BORDCSO.T250M</v>
          </cell>
          <cell r="B6886">
            <v>618</v>
          </cell>
          <cell r="C6886" t="str">
            <v>Meter</v>
          </cell>
          <cell r="D6886">
            <v>0.16</v>
          </cell>
          <cell r="E6886" t="str">
            <v>21</v>
          </cell>
          <cell r="F6886" t="str">
            <v>ZFER</v>
          </cell>
          <cell r="G6886" t="str">
            <v>PIPE</v>
          </cell>
          <cell r="H6886" t="str">
            <v>S21</v>
          </cell>
          <cell r="I6886" t="str">
            <v>N</v>
          </cell>
          <cell r="J6886" t="str">
            <v>N</v>
          </cell>
          <cell r="K6886">
            <v>96.76</v>
          </cell>
          <cell r="L6886" t="str">
            <v>PVC-U BORD. PERFORALT DRENCSÖ+TERFILC MSZE9989</v>
          </cell>
        </row>
        <row r="6887">
          <cell r="A6887" t="str">
            <v>RP16X2-1MPERT</v>
          </cell>
          <cell r="B6887">
            <v>282</v>
          </cell>
          <cell r="C6887" t="str">
            <v>Meter</v>
          </cell>
          <cell r="D6887">
            <v>0.11</v>
          </cell>
          <cell r="E6887" t="str">
            <v>23</v>
          </cell>
          <cell r="F6887" t="str">
            <v>FERT</v>
          </cell>
          <cell r="G6887" t="str">
            <v>PIPE</v>
          </cell>
          <cell r="H6887" t="str">
            <v>S23</v>
          </cell>
          <cell r="I6887" t="str">
            <v>I</v>
          </cell>
          <cell r="J6887" t="str">
            <v>N</v>
          </cell>
          <cell r="K6887">
            <v>98.5</v>
          </cell>
          <cell r="L6887" t="str">
            <v>PEX-ALU-PEX CSÖ 16X2 TÖRT MÉRET</v>
          </cell>
        </row>
        <row r="6888">
          <cell r="A6888" t="str">
            <v>RP20X2-1MPERT</v>
          </cell>
          <cell r="B6888">
            <v>401</v>
          </cell>
          <cell r="C6888" t="str">
            <v>Meter</v>
          </cell>
          <cell r="D6888">
            <v>0.15</v>
          </cell>
          <cell r="E6888" t="str">
            <v>23</v>
          </cell>
          <cell r="F6888" t="str">
            <v>FERT</v>
          </cell>
          <cell r="G6888" t="str">
            <v>PIPE</v>
          </cell>
          <cell r="H6888" t="str">
            <v>S23</v>
          </cell>
          <cell r="I6888" t="str">
            <v>I</v>
          </cell>
          <cell r="J6888" t="str">
            <v>N</v>
          </cell>
          <cell r="K6888">
            <v>134.44</v>
          </cell>
          <cell r="L6888" t="str">
            <v>PERT-ALU-PERT CSÖ 20X2 TÖRT MÉRET</v>
          </cell>
        </row>
        <row r="6889">
          <cell r="A6889" t="str">
            <v>RP26X3-1MPERT</v>
          </cell>
          <cell r="B6889">
            <v>792</v>
          </cell>
          <cell r="C6889" t="str">
            <v>Meter</v>
          </cell>
          <cell r="D6889">
            <v>0.27</v>
          </cell>
          <cell r="E6889" t="str">
            <v>23</v>
          </cell>
          <cell r="F6889" t="str">
            <v>FERT</v>
          </cell>
          <cell r="G6889" t="str">
            <v>PIPE</v>
          </cell>
          <cell r="H6889" t="str">
            <v>S23</v>
          </cell>
          <cell r="I6889" t="str">
            <v>I</v>
          </cell>
          <cell r="J6889" t="str">
            <v>N</v>
          </cell>
          <cell r="K6889">
            <v>266.10000000000002</v>
          </cell>
          <cell r="L6889" t="str">
            <v>PERT-ALU-PERT CSÖ 26X3 TÖRT MÉRET</v>
          </cell>
        </row>
        <row r="6890">
          <cell r="A6890" t="str">
            <v>RP18X2-1MPERT</v>
          </cell>
          <cell r="B6890">
            <v>361</v>
          </cell>
          <cell r="C6890" t="str">
            <v>Meter</v>
          </cell>
          <cell r="D6890">
            <v>0.13</v>
          </cell>
          <cell r="E6890" t="str">
            <v>23</v>
          </cell>
          <cell r="F6890" t="str">
            <v>FERT</v>
          </cell>
          <cell r="G6890" t="str">
            <v>PIPE</v>
          </cell>
          <cell r="H6890" t="str">
            <v>S23</v>
          </cell>
          <cell r="I6890" t="str">
            <v>I</v>
          </cell>
          <cell r="J6890" t="str">
            <v>N</v>
          </cell>
          <cell r="K6890">
            <v>117.56</v>
          </cell>
          <cell r="L6890" t="str">
            <v>PERT-ALU-PERT CSÖ 18X2 TÖRT MÉRET</v>
          </cell>
        </row>
        <row r="6891">
          <cell r="A6891" t="str">
            <v>RP32X3-1MPERT</v>
          </cell>
          <cell r="B6891">
            <v>1161</v>
          </cell>
          <cell r="C6891" t="str">
            <v>Meter</v>
          </cell>
          <cell r="D6891">
            <v>0.36</v>
          </cell>
          <cell r="E6891" t="str">
            <v>23</v>
          </cell>
          <cell r="F6891" t="str">
            <v>FERT</v>
          </cell>
          <cell r="G6891" t="str">
            <v>PIPE</v>
          </cell>
          <cell r="H6891" t="str">
            <v>S23</v>
          </cell>
          <cell r="I6891" t="str">
            <v>I</v>
          </cell>
          <cell r="J6891" t="str">
            <v>N</v>
          </cell>
          <cell r="K6891">
            <v>361.07</v>
          </cell>
          <cell r="L6891" t="str">
            <v>PERT-ALU-PERT CSÖ 32X3 TÖRT MÉRET</v>
          </cell>
        </row>
        <row r="6892">
          <cell r="A6892" t="str">
            <v>PT18X2-200PERT</v>
          </cell>
          <cell r="B6892">
            <v>360</v>
          </cell>
          <cell r="C6892" t="str">
            <v>Meter</v>
          </cell>
          <cell r="D6892">
            <v>0.12</v>
          </cell>
          <cell r="E6892" t="str">
            <v>23</v>
          </cell>
          <cell r="F6892" t="str">
            <v>FERT</v>
          </cell>
          <cell r="G6892" t="str">
            <v>PIPE</v>
          </cell>
          <cell r="H6892" t="str">
            <v>S23</v>
          </cell>
          <cell r="I6892" t="str">
            <v>I</v>
          </cell>
          <cell r="J6892" t="str">
            <v>N</v>
          </cell>
          <cell r="K6892">
            <v>106</v>
          </cell>
          <cell r="L6892" t="str">
            <v>PT18x2-200pert</v>
          </cell>
        </row>
        <row r="6893">
          <cell r="A6893" t="str">
            <v>100VSDR11032EN12K</v>
          </cell>
          <cell r="B6893">
            <v>739</v>
          </cell>
          <cell r="C6893" t="str">
            <v>Meter</v>
          </cell>
          <cell r="D6893">
            <v>0.27</v>
          </cell>
          <cell r="E6893" t="str">
            <v>30</v>
          </cell>
          <cell r="F6893" t="str">
            <v>FERT</v>
          </cell>
          <cell r="G6893" t="str">
            <v>PIPE</v>
          </cell>
          <cell r="H6893" t="str">
            <v>S16</v>
          </cell>
          <cell r="I6893" t="str">
            <v>I</v>
          </cell>
          <cell r="J6893" t="str">
            <v>N</v>
          </cell>
          <cell r="K6893">
            <v>160.41</v>
          </cell>
          <cell r="L6893" t="str">
            <v>PE100 IVÓVIZCSÖ 32X3.0MM 16BAR (C=1.25)</v>
          </cell>
        </row>
        <row r="6894">
          <cell r="A6894" t="str">
            <v>100CSDR17315EN12B</v>
          </cell>
          <cell r="B6894">
            <v>42624</v>
          </cell>
          <cell r="C6894" t="str">
            <v>Meter</v>
          </cell>
          <cell r="D6894">
            <v>17.29</v>
          </cell>
          <cell r="E6894" t="str">
            <v>15</v>
          </cell>
          <cell r="F6894" t="str">
            <v>FERT</v>
          </cell>
          <cell r="G6894" t="str">
            <v>PIPE</v>
          </cell>
          <cell r="H6894" t="str">
            <v>S15</v>
          </cell>
          <cell r="I6894" t="str">
            <v>I</v>
          </cell>
          <cell r="J6894" t="str">
            <v>N</v>
          </cell>
          <cell r="K6894">
            <v>9236.5400000000009</v>
          </cell>
          <cell r="L6894" t="str">
            <v>PE100 CSATORNACSÖ 315X18.7MM 10BAR (C=1.25)</v>
          </cell>
        </row>
        <row r="6895">
          <cell r="A6895" t="str">
            <v>100CSSDR17315EN18B_T</v>
          </cell>
          <cell r="B6895">
            <v>56747</v>
          </cell>
          <cell r="C6895" t="str">
            <v>Meter</v>
          </cell>
          <cell r="D6895">
            <v>17.29</v>
          </cell>
          <cell r="E6895" t="str">
            <v>15</v>
          </cell>
          <cell r="F6895" t="str">
            <v>FERT</v>
          </cell>
          <cell r="G6895" t="str">
            <v>PIPE</v>
          </cell>
          <cell r="H6895" t="str">
            <v>S15</v>
          </cell>
          <cell r="I6895" t="str">
            <v>I</v>
          </cell>
          <cell r="J6895" t="str">
            <v>N</v>
          </cell>
          <cell r="K6895">
            <v>8251</v>
          </cell>
          <cell r="L6895" t="str">
            <v>PE100 CSATORNACSÖ 315X18.7MM 10BAR (C=1.25)</v>
          </cell>
        </row>
        <row r="6896">
          <cell r="A6896" t="str">
            <v>100CSDR17315EN6B</v>
          </cell>
          <cell r="B6896">
            <v>42624</v>
          </cell>
          <cell r="C6896" t="str">
            <v>Meter</v>
          </cell>
          <cell r="D6896">
            <v>17.29</v>
          </cell>
          <cell r="E6896" t="str">
            <v>15</v>
          </cell>
          <cell r="F6896" t="str">
            <v>FERT</v>
          </cell>
          <cell r="G6896" t="str">
            <v>PIPE</v>
          </cell>
          <cell r="H6896" t="str">
            <v>S15</v>
          </cell>
          <cell r="I6896" t="str">
            <v>I</v>
          </cell>
          <cell r="J6896" t="str">
            <v>N</v>
          </cell>
          <cell r="K6896">
            <v>9247.98</v>
          </cell>
          <cell r="L6896" t="str">
            <v>PE100 CSATORNACSÖ 315X18.7MM 10BAR (C=1.25)</v>
          </cell>
        </row>
        <row r="6897">
          <cell r="A6897" t="str">
            <v>KAEM110X1.8/2MSZK</v>
          </cell>
          <cell r="B6897">
            <v>4065</v>
          </cell>
          <cell r="C6897" t="str">
            <v>Items</v>
          </cell>
          <cell r="D6897">
            <v>2.13</v>
          </cell>
          <cell r="E6897" t="str">
            <v>03</v>
          </cell>
          <cell r="F6897" t="str">
            <v>FERT</v>
          </cell>
          <cell r="G6897" t="str">
            <v>PIPE</v>
          </cell>
          <cell r="H6897" t="str">
            <v>S03</v>
          </cell>
          <cell r="I6897" t="str">
            <v>N</v>
          </cell>
          <cell r="J6897" t="str">
            <v>N</v>
          </cell>
          <cell r="K6897">
            <v>629</v>
          </cell>
          <cell r="L6897" t="str">
            <v>TOK.PVC CSO 110X1,8X2000MMSZK</v>
          </cell>
        </row>
        <row r="6898">
          <cell r="A6898" t="str">
            <v>KAEM110X1.8/1MSZK</v>
          </cell>
          <cell r="B6898">
            <v>2198</v>
          </cell>
          <cell r="C6898" t="str">
            <v>Items</v>
          </cell>
          <cell r="D6898">
            <v>1.0900000000000001</v>
          </cell>
          <cell r="E6898" t="str">
            <v>03</v>
          </cell>
          <cell r="F6898" t="str">
            <v>FERT</v>
          </cell>
          <cell r="G6898" t="str">
            <v>PIPE</v>
          </cell>
          <cell r="H6898" t="str">
            <v>S03</v>
          </cell>
          <cell r="I6898" t="str">
            <v>N</v>
          </cell>
          <cell r="J6898" t="str">
            <v>N</v>
          </cell>
          <cell r="K6898">
            <v>338</v>
          </cell>
          <cell r="L6898" t="str">
            <v>TOK.PVC CSO 110X1,8X1000MMSZK</v>
          </cell>
        </row>
        <row r="6899">
          <cell r="A6899" t="str">
            <v>KAEM110X1.8/3MSZK</v>
          </cell>
          <cell r="B6899">
            <v>5993</v>
          </cell>
          <cell r="C6899" t="str">
            <v>Items</v>
          </cell>
          <cell r="D6899">
            <v>3.18</v>
          </cell>
          <cell r="E6899" t="str">
            <v>03</v>
          </cell>
          <cell r="F6899" t="str">
            <v>FERT</v>
          </cell>
          <cell r="G6899" t="str">
            <v>PIPE</v>
          </cell>
          <cell r="H6899" t="str">
            <v>S03</v>
          </cell>
          <cell r="I6899" t="str">
            <v>N</v>
          </cell>
          <cell r="J6899" t="str">
            <v>N</v>
          </cell>
          <cell r="K6899">
            <v>930</v>
          </cell>
          <cell r="L6899" t="str">
            <v>TOK.PVC CSO 110X1,8X3000MMSZK</v>
          </cell>
        </row>
        <row r="6900">
          <cell r="A6900" t="str">
            <v>KAEM110X1.8/5MSZK</v>
          </cell>
          <cell r="B6900">
            <v>9740</v>
          </cell>
          <cell r="C6900" t="str">
            <v>Items</v>
          </cell>
          <cell r="D6900">
            <v>5.28</v>
          </cell>
          <cell r="E6900" t="str">
            <v>03</v>
          </cell>
          <cell r="F6900" t="str">
            <v>FERT</v>
          </cell>
          <cell r="G6900" t="str">
            <v>PIPE</v>
          </cell>
          <cell r="H6900" t="str">
            <v>S03</v>
          </cell>
          <cell r="I6900" t="str">
            <v>N</v>
          </cell>
          <cell r="J6900" t="str">
            <v>N</v>
          </cell>
          <cell r="K6900">
            <v>1513</v>
          </cell>
          <cell r="L6900" t="str">
            <v>TOK.PVC CSO 110X1,8X5000MMSZK</v>
          </cell>
        </row>
        <row r="6901">
          <cell r="A6901" t="str">
            <v>KAEM110X1.8/6MSZK</v>
          </cell>
          <cell r="B6901">
            <v>11607</v>
          </cell>
          <cell r="C6901" t="str">
            <v>Items</v>
          </cell>
          <cell r="D6901">
            <v>6.33</v>
          </cell>
          <cell r="E6901" t="str">
            <v>03</v>
          </cell>
          <cell r="F6901" t="str">
            <v>FERT</v>
          </cell>
          <cell r="G6901" t="str">
            <v>PIPE</v>
          </cell>
          <cell r="H6901" t="str">
            <v>S03</v>
          </cell>
          <cell r="I6901" t="str">
            <v>N</v>
          </cell>
          <cell r="J6901" t="str">
            <v>N</v>
          </cell>
          <cell r="K6901">
            <v>1804</v>
          </cell>
          <cell r="L6901" t="str">
            <v>TOK.PVC CSO 110X1,8X6000MMSZK</v>
          </cell>
        </row>
        <row r="6902">
          <cell r="A6902" t="str">
            <v>PTO16X2-200</v>
          </cell>
          <cell r="B6902">
            <v>295</v>
          </cell>
          <cell r="C6902" t="str">
            <v>Meter</v>
          </cell>
          <cell r="D6902">
            <v>0.11</v>
          </cell>
          <cell r="E6902" t="str">
            <v>23</v>
          </cell>
          <cell r="F6902" t="str">
            <v>FERT</v>
          </cell>
          <cell r="G6902" t="str">
            <v>PIPE</v>
          </cell>
          <cell r="H6902" t="str">
            <v>S23</v>
          </cell>
          <cell r="I6902" t="str">
            <v>I</v>
          </cell>
          <cell r="J6902" t="str">
            <v>N</v>
          </cell>
          <cell r="K6902">
            <v>108</v>
          </cell>
          <cell r="L6902" t="str">
            <v>PEX-ALU-PEX CSÖ 16X2/200M</v>
          </cell>
        </row>
        <row r="6903">
          <cell r="A6903" t="str">
            <v>PTO16X2-1M</v>
          </cell>
          <cell r="B6903">
            <v>295</v>
          </cell>
          <cell r="C6903" t="str">
            <v>Meter</v>
          </cell>
          <cell r="D6903">
            <v>0.11</v>
          </cell>
          <cell r="E6903" t="str">
            <v>23</v>
          </cell>
          <cell r="F6903" t="str">
            <v>FERT</v>
          </cell>
          <cell r="G6903" t="str">
            <v>PIPE</v>
          </cell>
          <cell r="H6903" t="str">
            <v>S23</v>
          </cell>
          <cell r="I6903" t="str">
            <v>I</v>
          </cell>
          <cell r="J6903" t="str">
            <v>N</v>
          </cell>
          <cell r="K6903">
            <v>107</v>
          </cell>
          <cell r="L6903" t="str">
            <v>PEX-ALU-PEX CSÖ 16X2  TÖRT MÉRET</v>
          </cell>
        </row>
        <row r="6904">
          <cell r="A6904" t="str">
            <v>PTO18X2-200</v>
          </cell>
          <cell r="B6904">
            <v>380</v>
          </cell>
          <cell r="C6904" t="str">
            <v>Meter</v>
          </cell>
          <cell r="D6904">
            <v>0.13</v>
          </cell>
          <cell r="E6904" t="str">
            <v>23</v>
          </cell>
          <cell r="F6904" t="str">
            <v>FERT</v>
          </cell>
          <cell r="G6904" t="str">
            <v>PIPE</v>
          </cell>
          <cell r="H6904" t="str">
            <v>S23</v>
          </cell>
          <cell r="I6904" t="str">
            <v>I</v>
          </cell>
          <cell r="J6904" t="str">
            <v>N</v>
          </cell>
          <cell r="K6904">
            <v>128.63999999999999</v>
          </cell>
          <cell r="L6904" t="str">
            <v>PEX-ALU-PEX CSÖ 18X2/200M</v>
          </cell>
        </row>
        <row r="6905">
          <cell r="A6905" t="str">
            <v>PTO18X2-1M</v>
          </cell>
          <cell r="B6905">
            <v>380</v>
          </cell>
          <cell r="C6905" t="str">
            <v>Meter</v>
          </cell>
          <cell r="D6905">
            <v>0.13</v>
          </cell>
          <cell r="E6905" t="str">
            <v>23</v>
          </cell>
          <cell r="F6905" t="str">
            <v>FERT</v>
          </cell>
          <cell r="G6905" t="str">
            <v>PIPE</v>
          </cell>
          <cell r="H6905" t="str">
            <v>S23</v>
          </cell>
          <cell r="I6905" t="str">
            <v>I</v>
          </cell>
          <cell r="J6905" t="str">
            <v>N</v>
          </cell>
          <cell r="K6905">
            <v>128</v>
          </cell>
          <cell r="L6905" t="str">
            <v>PEX-ALU-PEX CSÖ 18X2 TÖRT MÉRET</v>
          </cell>
        </row>
        <row r="6906">
          <cell r="A6906" t="str">
            <v>PTO20X2-100</v>
          </cell>
          <cell r="B6906">
            <v>415</v>
          </cell>
          <cell r="C6906" t="str">
            <v>Meter</v>
          </cell>
          <cell r="D6906">
            <v>0.15</v>
          </cell>
          <cell r="E6906" t="str">
            <v>23</v>
          </cell>
          <cell r="F6906" t="str">
            <v>FERT</v>
          </cell>
          <cell r="G6906" t="str">
            <v>PIPE</v>
          </cell>
          <cell r="H6906" t="str">
            <v>S23</v>
          </cell>
          <cell r="I6906" t="str">
            <v>I</v>
          </cell>
          <cell r="J6906" t="str">
            <v>N</v>
          </cell>
          <cell r="K6906">
            <v>147.5</v>
          </cell>
          <cell r="L6906" t="str">
            <v>PEX-ALU-PEX CSÖ 20X2/100M, 0,2</v>
          </cell>
        </row>
        <row r="6907">
          <cell r="A6907" t="str">
            <v>PTO20X2-1M</v>
          </cell>
          <cell r="B6907">
            <v>420</v>
          </cell>
          <cell r="C6907" t="str">
            <v>Meter</v>
          </cell>
          <cell r="D6907">
            <v>0.15</v>
          </cell>
          <cell r="E6907" t="str">
            <v>23</v>
          </cell>
          <cell r="F6907" t="str">
            <v>FERT</v>
          </cell>
          <cell r="G6907" t="str">
            <v>PIPE</v>
          </cell>
          <cell r="H6907" t="str">
            <v>S23</v>
          </cell>
          <cell r="I6907" t="str">
            <v>I</v>
          </cell>
          <cell r="J6907" t="str">
            <v>N</v>
          </cell>
          <cell r="K6907">
            <v>146.82</v>
          </cell>
          <cell r="L6907" t="str">
            <v>PEX-ALU-PEX CSÖ 20X2 TÖRT MÉRET</v>
          </cell>
        </row>
        <row r="6908">
          <cell r="A6908" t="str">
            <v>PSY20X2-100PERT</v>
          </cell>
          <cell r="B6908">
            <v>399</v>
          </cell>
          <cell r="C6908" t="str">
            <v>Meter</v>
          </cell>
          <cell r="D6908">
            <v>0.14000000000000001</v>
          </cell>
          <cell r="E6908" t="str">
            <v>23</v>
          </cell>
          <cell r="F6908" t="str">
            <v>FERT</v>
          </cell>
          <cell r="G6908" t="str">
            <v>PIPE</v>
          </cell>
          <cell r="H6908" t="str">
            <v>S23</v>
          </cell>
          <cell r="I6908" t="str">
            <v>I</v>
          </cell>
          <cell r="J6908" t="str">
            <v>N</v>
          </cell>
          <cell r="K6908">
            <v>127</v>
          </cell>
          <cell r="L6908" t="str">
            <v>PE-RT-ALU-PE-RT CSÖ 20X2/100M</v>
          </cell>
        </row>
        <row r="6909">
          <cell r="A6909" t="str">
            <v>PSY20X2-1MPERT</v>
          </cell>
          <cell r="B6909">
            <v>399</v>
          </cell>
          <cell r="C6909" t="str">
            <v>Meter</v>
          </cell>
          <cell r="D6909">
            <v>0.14000000000000001</v>
          </cell>
          <cell r="E6909" t="str">
            <v>23</v>
          </cell>
          <cell r="F6909" t="str">
            <v>FERT</v>
          </cell>
          <cell r="G6909" t="str">
            <v>PIPE</v>
          </cell>
          <cell r="H6909" t="str">
            <v>S23</v>
          </cell>
          <cell r="I6909" t="str">
            <v>I</v>
          </cell>
          <cell r="J6909" t="str">
            <v>N</v>
          </cell>
          <cell r="K6909">
            <v>127</v>
          </cell>
          <cell r="L6909" t="str">
            <v>PEX-ALU-PEX CSÖ 20X2 TÖRT MÉRE</v>
          </cell>
        </row>
        <row r="6910">
          <cell r="A6910" t="str">
            <v>PTO26X3-100</v>
          </cell>
          <cell r="B6910">
            <v>845</v>
          </cell>
          <cell r="C6910" t="str">
            <v>Meter</v>
          </cell>
          <cell r="D6910">
            <v>0.27</v>
          </cell>
          <cell r="E6910" t="str">
            <v>23</v>
          </cell>
          <cell r="F6910" t="str">
            <v>FERT</v>
          </cell>
          <cell r="G6910" t="str">
            <v>PIPE</v>
          </cell>
          <cell r="H6910" t="str">
            <v>S23</v>
          </cell>
          <cell r="I6910" t="str">
            <v>I</v>
          </cell>
          <cell r="J6910" t="str">
            <v>N</v>
          </cell>
          <cell r="K6910">
            <v>282.64999999999998</v>
          </cell>
          <cell r="L6910" t="str">
            <v>PEX-ALU-PEX CSÖ 26X3/100M</v>
          </cell>
        </row>
        <row r="6911">
          <cell r="A6911" t="str">
            <v>PTO26X3-1M</v>
          </cell>
          <cell r="B6911">
            <v>845</v>
          </cell>
          <cell r="C6911" t="str">
            <v>Meter</v>
          </cell>
          <cell r="D6911">
            <v>0.27</v>
          </cell>
          <cell r="E6911" t="str">
            <v>23</v>
          </cell>
          <cell r="F6911" t="str">
            <v>FERT</v>
          </cell>
          <cell r="G6911" t="str">
            <v>PIPE</v>
          </cell>
          <cell r="H6911" t="str">
            <v>S23</v>
          </cell>
          <cell r="I6911" t="str">
            <v>I</v>
          </cell>
          <cell r="J6911" t="str">
            <v>N</v>
          </cell>
          <cell r="K6911">
            <v>282.64999999999998</v>
          </cell>
          <cell r="L6911" t="str">
            <v>PEX-ALU-PEX CSÖ 26X3 TÖRT MÉRET</v>
          </cell>
        </row>
        <row r="6912">
          <cell r="A6912" t="str">
            <v>PSY26X3-100PERT</v>
          </cell>
          <cell r="B6912">
            <v>760</v>
          </cell>
          <cell r="C6912" t="str">
            <v>Meter</v>
          </cell>
          <cell r="D6912">
            <v>0.27</v>
          </cell>
          <cell r="E6912" t="str">
            <v>23</v>
          </cell>
          <cell r="F6912" t="str">
            <v>FERT</v>
          </cell>
          <cell r="G6912" t="str">
            <v>PIPE</v>
          </cell>
          <cell r="H6912" t="str">
            <v>S23</v>
          </cell>
          <cell r="I6912" t="str">
            <v>I</v>
          </cell>
          <cell r="J6912" t="str">
            <v>N</v>
          </cell>
          <cell r="K6912">
            <v>264.87</v>
          </cell>
          <cell r="L6912" t="str">
            <v>PE-RT-ALU-PE-RT CSÖ 26X3/100M</v>
          </cell>
        </row>
        <row r="6913">
          <cell r="A6913" t="str">
            <v>PSY26X3-1MPERT</v>
          </cell>
          <cell r="B6913">
            <v>760</v>
          </cell>
          <cell r="C6913" t="str">
            <v>Meter</v>
          </cell>
          <cell r="D6913">
            <v>0.27</v>
          </cell>
          <cell r="E6913" t="str">
            <v>23</v>
          </cell>
          <cell r="F6913" t="str">
            <v>FERT</v>
          </cell>
          <cell r="G6913" t="str">
            <v>PIPE</v>
          </cell>
          <cell r="H6913" t="str">
            <v>S23</v>
          </cell>
          <cell r="I6913" t="str">
            <v>I</v>
          </cell>
          <cell r="J6913" t="str">
            <v>N</v>
          </cell>
          <cell r="K6913">
            <v>264.87</v>
          </cell>
          <cell r="L6913" t="str">
            <v>PEX-ALU-PEX CSÖ 26X3 TÖRT MÉRE</v>
          </cell>
        </row>
        <row r="6914">
          <cell r="A6914" t="str">
            <v>PTO32X3-50</v>
          </cell>
          <cell r="B6914">
            <v>1221</v>
          </cell>
          <cell r="C6914" t="str">
            <v>Meter</v>
          </cell>
          <cell r="D6914">
            <v>0.35</v>
          </cell>
          <cell r="E6914" t="str">
            <v>23</v>
          </cell>
          <cell r="F6914" t="str">
            <v>FERT</v>
          </cell>
          <cell r="G6914" t="str">
            <v>PIPE</v>
          </cell>
          <cell r="H6914" t="str">
            <v>S23</v>
          </cell>
          <cell r="I6914" t="str">
            <v>I</v>
          </cell>
          <cell r="J6914" t="str">
            <v>N</v>
          </cell>
          <cell r="K6914">
            <v>385.1</v>
          </cell>
          <cell r="L6914" t="str">
            <v>PEX-ALU-PEX CSÖ 32X3/50M</v>
          </cell>
        </row>
        <row r="6915">
          <cell r="A6915" t="str">
            <v>VD032H-5M</v>
          </cell>
          <cell r="B6915">
            <v>2601</v>
          </cell>
          <cell r="C6915" t="str">
            <v>Items</v>
          </cell>
          <cell r="D6915">
            <v>1.36</v>
          </cell>
          <cell r="E6915" t="str">
            <v>0U</v>
          </cell>
          <cell r="F6915" t="str">
            <v>FERT</v>
          </cell>
          <cell r="G6915" t="str">
            <v>PIPE</v>
          </cell>
          <cell r="H6915" t="str">
            <v>S34</v>
          </cell>
          <cell r="I6915" t="str">
            <v>I</v>
          </cell>
          <cell r="J6915" t="str">
            <v>N</v>
          </cell>
          <cell r="K6915">
            <v>791.07</v>
          </cell>
          <cell r="L6915" t="str">
            <v>CSÖ PEHDd32 5M</v>
          </cell>
        </row>
        <row r="6916">
          <cell r="A6916" t="str">
            <v>VD040H-5M</v>
          </cell>
          <cell r="B6916">
            <v>3426</v>
          </cell>
          <cell r="C6916" t="str">
            <v>Items</v>
          </cell>
          <cell r="D6916">
            <v>1.75</v>
          </cell>
          <cell r="E6916" t="str">
            <v>0U</v>
          </cell>
          <cell r="F6916" t="str">
            <v>FERT</v>
          </cell>
          <cell r="G6916" t="str">
            <v>PIPE</v>
          </cell>
          <cell r="H6916" t="str">
            <v>S34</v>
          </cell>
          <cell r="I6916" t="str">
            <v>I</v>
          </cell>
          <cell r="J6916" t="str">
            <v>N</v>
          </cell>
          <cell r="K6916">
            <v>1017.12</v>
          </cell>
          <cell r="L6916" t="str">
            <v>CSÖ PEHDd40 5M</v>
          </cell>
        </row>
        <row r="6917">
          <cell r="A6917" t="str">
            <v>VD050H-5M</v>
          </cell>
          <cell r="B6917">
            <v>4149</v>
          </cell>
          <cell r="C6917" t="str">
            <v>Items</v>
          </cell>
          <cell r="D6917">
            <v>2.2000000000000002</v>
          </cell>
          <cell r="E6917" t="str">
            <v>0U</v>
          </cell>
          <cell r="F6917" t="str">
            <v>FERT</v>
          </cell>
          <cell r="G6917" t="str">
            <v>PIPE</v>
          </cell>
          <cell r="H6917" t="str">
            <v>S34</v>
          </cell>
          <cell r="I6917" t="str">
            <v>I</v>
          </cell>
          <cell r="J6917" t="str">
            <v>N</v>
          </cell>
          <cell r="K6917">
            <v>1278.3399999999999</v>
          </cell>
          <cell r="L6917" t="str">
            <v>CSÖ PEHDd50 5M</v>
          </cell>
        </row>
        <row r="6918">
          <cell r="A6918" t="str">
            <v>VD056H-5M</v>
          </cell>
          <cell r="B6918">
            <v>4580</v>
          </cell>
          <cell r="C6918" t="str">
            <v>Items</v>
          </cell>
          <cell r="D6918">
            <v>2.5099999999999998</v>
          </cell>
          <cell r="E6918" t="str">
            <v>0U</v>
          </cell>
          <cell r="F6918" t="str">
            <v>FERT</v>
          </cell>
          <cell r="G6918" t="str">
            <v>PIPE</v>
          </cell>
          <cell r="H6918" t="str">
            <v>S34</v>
          </cell>
          <cell r="I6918" t="str">
            <v>N</v>
          </cell>
          <cell r="J6918" t="str">
            <v>N</v>
          </cell>
          <cell r="K6918">
            <v>1253.42</v>
          </cell>
          <cell r="L6918" t="str">
            <v>CSÕ PEHDd56 5M</v>
          </cell>
        </row>
        <row r="6919">
          <cell r="A6919" t="str">
            <v>VD063H-5M</v>
          </cell>
          <cell r="B6919">
            <v>5324</v>
          </cell>
          <cell r="C6919" t="str">
            <v>Items</v>
          </cell>
          <cell r="D6919">
            <v>2.81</v>
          </cell>
          <cell r="E6919" t="str">
            <v>0U</v>
          </cell>
          <cell r="F6919" t="str">
            <v>FERT</v>
          </cell>
          <cell r="G6919" t="str">
            <v>PIPE</v>
          </cell>
          <cell r="H6919" t="str">
            <v>S34</v>
          </cell>
          <cell r="I6919" t="str">
            <v>I</v>
          </cell>
          <cell r="J6919" t="str">
            <v>N</v>
          </cell>
          <cell r="K6919">
            <v>1594.03</v>
          </cell>
          <cell r="L6919" t="str">
            <v>CSÖ PEHDd63 5M</v>
          </cell>
        </row>
        <row r="6920">
          <cell r="A6920" t="str">
            <v>VD075H-5M</v>
          </cell>
          <cell r="B6920">
            <v>6318</v>
          </cell>
          <cell r="C6920" t="str">
            <v>Items</v>
          </cell>
          <cell r="D6920">
            <v>3.37</v>
          </cell>
          <cell r="E6920" t="str">
            <v>0U</v>
          </cell>
          <cell r="F6920" t="str">
            <v>FERT</v>
          </cell>
          <cell r="G6920" t="str">
            <v>PIPE</v>
          </cell>
          <cell r="H6920" t="str">
            <v>S34</v>
          </cell>
          <cell r="I6920" t="str">
            <v>N</v>
          </cell>
          <cell r="J6920" t="str">
            <v>N</v>
          </cell>
          <cell r="K6920">
            <v>1721.62</v>
          </cell>
          <cell r="L6920" t="str">
            <v>CSÖ PEHDd75 5M</v>
          </cell>
        </row>
        <row r="6921">
          <cell r="A6921" t="str">
            <v>VD090H-5M</v>
          </cell>
          <cell r="B6921">
            <v>8960</v>
          </cell>
          <cell r="C6921" t="str">
            <v>Items</v>
          </cell>
          <cell r="D6921">
            <v>4.74</v>
          </cell>
          <cell r="E6921" t="str">
            <v>0U</v>
          </cell>
          <cell r="F6921" t="str">
            <v>FERT</v>
          </cell>
          <cell r="G6921" t="str">
            <v>PIPE</v>
          </cell>
          <cell r="H6921" t="str">
            <v>S34</v>
          </cell>
          <cell r="I6921" t="str">
            <v>I</v>
          </cell>
          <cell r="J6921" t="str">
            <v>N</v>
          </cell>
          <cell r="K6921">
            <v>2690.93</v>
          </cell>
          <cell r="L6921" t="str">
            <v>CSÖ PEHDd90 5M</v>
          </cell>
        </row>
        <row r="6922">
          <cell r="A6922" t="str">
            <v>VD110H-5M</v>
          </cell>
          <cell r="B6922">
            <v>13359</v>
          </cell>
          <cell r="C6922" t="str">
            <v>Items</v>
          </cell>
          <cell r="D6922">
            <v>7.11</v>
          </cell>
          <cell r="E6922" t="str">
            <v>0U</v>
          </cell>
          <cell r="F6922" t="str">
            <v>FERT</v>
          </cell>
          <cell r="G6922" t="str">
            <v>PIPE</v>
          </cell>
          <cell r="H6922" t="str">
            <v>S34</v>
          </cell>
          <cell r="I6922" t="str">
            <v>I</v>
          </cell>
          <cell r="J6922" t="str">
            <v>N</v>
          </cell>
          <cell r="K6922">
            <v>3986.46</v>
          </cell>
          <cell r="L6922" t="str">
            <v>CSÖ PEHDd110 5M</v>
          </cell>
        </row>
        <row r="6923">
          <cell r="A6923" t="str">
            <v>VD125H-5M</v>
          </cell>
          <cell r="B6923">
            <v>17392</v>
          </cell>
          <cell r="C6923" t="str">
            <v>Items</v>
          </cell>
          <cell r="D6923">
            <v>9.16</v>
          </cell>
          <cell r="E6923" t="str">
            <v>0U</v>
          </cell>
          <cell r="F6923" t="str">
            <v>FERT</v>
          </cell>
          <cell r="G6923" t="str">
            <v>PIPE</v>
          </cell>
          <cell r="H6923" t="str">
            <v>S34</v>
          </cell>
          <cell r="I6923" t="str">
            <v>I</v>
          </cell>
          <cell r="J6923" t="str">
            <v>N</v>
          </cell>
          <cell r="K6923">
            <v>5366.44</v>
          </cell>
          <cell r="L6923" t="str">
            <v>CSÖ PEHDd125 5M</v>
          </cell>
        </row>
        <row r="6924">
          <cell r="A6924" t="str">
            <v>VD160H-5M</v>
          </cell>
          <cell r="B6924">
            <v>29762</v>
          </cell>
          <cell r="C6924" t="str">
            <v>Items</v>
          </cell>
          <cell r="D6924">
            <v>15.5</v>
          </cell>
          <cell r="E6924" t="str">
            <v>0U</v>
          </cell>
          <cell r="F6924" t="str">
            <v>FERT</v>
          </cell>
          <cell r="G6924" t="str">
            <v>PIPE</v>
          </cell>
          <cell r="H6924" t="str">
            <v>S34</v>
          </cell>
          <cell r="I6924" t="str">
            <v>I</v>
          </cell>
          <cell r="J6924" t="str">
            <v>N</v>
          </cell>
          <cell r="K6924">
            <v>8765.15</v>
          </cell>
          <cell r="L6924" t="str">
            <v>CSÖ PEHDd160 5M</v>
          </cell>
        </row>
        <row r="6925">
          <cell r="A6925" t="str">
            <v>VD200H-5M</v>
          </cell>
          <cell r="B6925">
            <v>36992</v>
          </cell>
          <cell r="C6925" t="str">
            <v>Items</v>
          </cell>
          <cell r="D6925">
            <v>18.739999999999998</v>
          </cell>
          <cell r="E6925" t="str">
            <v>0U</v>
          </cell>
          <cell r="F6925" t="str">
            <v>FERT</v>
          </cell>
          <cell r="G6925" t="str">
            <v>PIPE</v>
          </cell>
          <cell r="H6925" t="str">
            <v>S34</v>
          </cell>
          <cell r="I6925" t="str">
            <v>I</v>
          </cell>
          <cell r="J6925" t="str">
            <v>N</v>
          </cell>
          <cell r="K6925">
            <v>10318.68</v>
          </cell>
          <cell r="L6925" t="str">
            <v>CSÖ PEHDd200 5M</v>
          </cell>
        </row>
        <row r="6926">
          <cell r="A6926" t="str">
            <v>VD250H-5M</v>
          </cell>
          <cell r="B6926">
            <v>57893</v>
          </cell>
          <cell r="C6926" t="str">
            <v>Items</v>
          </cell>
          <cell r="D6926">
            <v>29.33</v>
          </cell>
          <cell r="E6926" t="str">
            <v>0U</v>
          </cell>
          <cell r="F6926" t="str">
            <v>FERT</v>
          </cell>
          <cell r="G6926" t="str">
            <v>PIPE</v>
          </cell>
          <cell r="H6926" t="str">
            <v>S34</v>
          </cell>
          <cell r="I6926" t="str">
            <v>I</v>
          </cell>
          <cell r="J6926" t="str">
            <v>N</v>
          </cell>
          <cell r="K6926">
            <v>16595.919999999998</v>
          </cell>
          <cell r="L6926" t="str">
            <v>CSÖ PEHDd250 5M</v>
          </cell>
        </row>
        <row r="6927">
          <cell r="A6927" t="str">
            <v>VD315H-5M</v>
          </cell>
          <cell r="B6927">
            <v>90722</v>
          </cell>
          <cell r="C6927" t="str">
            <v>Items</v>
          </cell>
          <cell r="D6927">
            <v>46.39</v>
          </cell>
          <cell r="E6927" t="str">
            <v>0U</v>
          </cell>
          <cell r="F6927" t="str">
            <v>FERT</v>
          </cell>
          <cell r="G6927" t="str">
            <v>PIPE</v>
          </cell>
          <cell r="H6927" t="str">
            <v>S34</v>
          </cell>
          <cell r="I6927" t="str">
            <v>I</v>
          </cell>
          <cell r="J6927" t="str">
            <v>N</v>
          </cell>
          <cell r="K6927">
            <v>25652.04</v>
          </cell>
          <cell r="L6927" t="str">
            <v>CSÖ PEHDd315 5M</v>
          </cell>
        </row>
        <row r="6928">
          <cell r="A6928" t="str">
            <v>100CSDR17090EN100</v>
          </cell>
          <cell r="B6928">
            <v>3612</v>
          </cell>
          <cell r="C6928" t="str">
            <v>Meter</v>
          </cell>
          <cell r="D6928">
            <v>1.44</v>
          </cell>
          <cell r="E6928" t="str">
            <v>15</v>
          </cell>
          <cell r="F6928" t="str">
            <v>FERT</v>
          </cell>
          <cell r="G6928" t="str">
            <v>PIPE</v>
          </cell>
          <cell r="H6928" t="str">
            <v>S15</v>
          </cell>
          <cell r="I6928" t="str">
            <v>I</v>
          </cell>
          <cell r="J6928" t="str">
            <v>N</v>
          </cell>
          <cell r="K6928">
            <v>794</v>
          </cell>
          <cell r="L6928" t="str">
            <v>PE100 CSATORNACSÖ 90X5.4MM 10BAR (C=1.25)</v>
          </cell>
        </row>
        <row r="6929">
          <cell r="A6929" t="str">
            <v>100CSSDR17090EN12B_T</v>
          </cell>
          <cell r="B6929">
            <v>3370</v>
          </cell>
          <cell r="C6929" t="str">
            <v>Meter</v>
          </cell>
          <cell r="D6929">
            <v>1.44</v>
          </cell>
          <cell r="E6929" t="str">
            <v>15</v>
          </cell>
          <cell r="F6929" t="str">
            <v>FERT</v>
          </cell>
          <cell r="G6929" t="str">
            <v>PIPE</v>
          </cell>
          <cell r="H6929" t="str">
            <v>S15</v>
          </cell>
          <cell r="I6929" t="str">
            <v>I</v>
          </cell>
          <cell r="J6929" t="str">
            <v>N</v>
          </cell>
          <cell r="K6929">
            <v>795.85</v>
          </cell>
          <cell r="L6929" t="str">
            <v>PE100 CSATORNACSÖ 90X5.4MM 10BAR (C=1.25)</v>
          </cell>
        </row>
        <row r="6930">
          <cell r="A6930" t="str">
            <v>100CSDR17090EN18B</v>
          </cell>
          <cell r="B6930">
            <v>3612</v>
          </cell>
          <cell r="C6930" t="str">
            <v>Meter</v>
          </cell>
          <cell r="D6930">
            <v>1.44</v>
          </cell>
          <cell r="E6930" t="str">
            <v>15</v>
          </cell>
          <cell r="F6930" t="str">
            <v>FERT</v>
          </cell>
          <cell r="G6930" t="str">
            <v>PIPE</v>
          </cell>
          <cell r="H6930" t="str">
            <v>S15</v>
          </cell>
          <cell r="I6930" t="str">
            <v>I</v>
          </cell>
          <cell r="J6930" t="str">
            <v>N</v>
          </cell>
          <cell r="K6930">
            <v>792.77</v>
          </cell>
          <cell r="L6930" t="str">
            <v>PE100 CSATORNACSÖ 90X5.4MM 10BAR (C=1.25)</v>
          </cell>
        </row>
        <row r="6931">
          <cell r="A6931" t="str">
            <v>100VSDR136025EN12K</v>
          </cell>
          <cell r="B6931">
            <v>388</v>
          </cell>
          <cell r="C6931" t="str">
            <v>Meter</v>
          </cell>
          <cell r="D6931">
            <v>0.15</v>
          </cell>
          <cell r="E6931" t="str">
            <v>30</v>
          </cell>
          <cell r="F6931" t="str">
            <v>FERT</v>
          </cell>
          <cell r="G6931" t="str">
            <v>PIPE</v>
          </cell>
          <cell r="H6931" t="str">
            <v>S16</v>
          </cell>
          <cell r="I6931" t="str">
            <v>I</v>
          </cell>
          <cell r="J6931" t="str">
            <v>N</v>
          </cell>
          <cell r="K6931">
            <v>87.57</v>
          </cell>
          <cell r="L6931" t="str">
            <v>PE100 IVÓVIZCSÖ 25X2.0MM 12.5BAR (C=1.25)</v>
          </cell>
        </row>
        <row r="6932">
          <cell r="A6932" t="str">
            <v>RP16X2-400</v>
          </cell>
          <cell r="B6932">
            <v>298</v>
          </cell>
          <cell r="C6932" t="str">
            <v>Meter</v>
          </cell>
          <cell r="D6932">
            <v>0.11</v>
          </cell>
          <cell r="E6932" t="str">
            <v>23</v>
          </cell>
          <cell r="F6932" t="str">
            <v>FERT</v>
          </cell>
          <cell r="G6932" t="str">
            <v>PIPE</v>
          </cell>
          <cell r="H6932" t="str">
            <v>S23</v>
          </cell>
          <cell r="I6932" t="str">
            <v>I</v>
          </cell>
          <cell r="J6932" t="str">
            <v>N</v>
          </cell>
          <cell r="K6932">
            <v>108.38</v>
          </cell>
          <cell r="L6932" t="str">
            <v>PEX-ALU-PEX CSÖ 16X2/400M</v>
          </cell>
        </row>
        <row r="6933">
          <cell r="A6933" t="str">
            <v>KM160/6M12.5B</v>
          </cell>
          <cell r="B6933">
            <v>70879</v>
          </cell>
          <cell r="C6933" t="str">
            <v>Items</v>
          </cell>
          <cell r="D6933">
            <v>34</v>
          </cell>
          <cell r="E6933" t="str">
            <v>04</v>
          </cell>
          <cell r="F6933" t="str">
            <v>FERT</v>
          </cell>
          <cell r="G6933" t="str">
            <v>PIPE</v>
          </cell>
          <cell r="H6933" t="str">
            <v>S04</v>
          </cell>
          <cell r="I6933" t="str">
            <v>I</v>
          </cell>
          <cell r="J6933" t="str">
            <v>N</v>
          </cell>
          <cell r="K6933">
            <v>14013.32</v>
          </cell>
          <cell r="L6933" t="str">
            <v>KM TOK.NYOMOCSO 160X7.7X6000MM</v>
          </cell>
        </row>
        <row r="6934">
          <cell r="A6934" t="str">
            <v>PP18X2/OXICSO300M</v>
          </cell>
          <cell r="B6934">
            <v>279</v>
          </cell>
          <cell r="C6934" t="str">
            <v>Meter</v>
          </cell>
          <cell r="D6934">
            <v>0.11</v>
          </cell>
          <cell r="E6934" t="str">
            <v>41</v>
          </cell>
          <cell r="F6934" t="str">
            <v>FERT</v>
          </cell>
          <cell r="G6934" t="str">
            <v>PIPE</v>
          </cell>
          <cell r="H6934" t="str">
            <v>S23</v>
          </cell>
          <cell r="I6934" t="str">
            <v>N</v>
          </cell>
          <cell r="J6934" t="str">
            <v>N</v>
          </cell>
          <cell r="K6934">
            <v>56.81</v>
          </cell>
          <cell r="L6934" t="str">
            <v>PP PADLÓFÜTÉSI CSÖ DIFFUZIOVÉD</v>
          </cell>
        </row>
        <row r="6935">
          <cell r="A6935" t="str">
            <v>100VSDR11020EN12K</v>
          </cell>
          <cell r="B6935">
            <v>321</v>
          </cell>
          <cell r="C6935" t="str">
            <v>Meter</v>
          </cell>
          <cell r="D6935">
            <v>0.11</v>
          </cell>
          <cell r="E6935" t="str">
            <v>30</v>
          </cell>
          <cell r="F6935" t="str">
            <v>FERT</v>
          </cell>
          <cell r="G6935" t="str">
            <v>PIPE</v>
          </cell>
          <cell r="H6935" t="str">
            <v>S16</v>
          </cell>
          <cell r="I6935" t="str">
            <v>I</v>
          </cell>
          <cell r="J6935" t="str">
            <v>N</v>
          </cell>
          <cell r="K6935">
            <v>61.27</v>
          </cell>
          <cell r="L6935" t="str">
            <v>PE100 IVÓVIZCSÖ 20X2.0MM 16BAR (C=1,25)</v>
          </cell>
        </row>
        <row r="6936">
          <cell r="A6936" t="str">
            <v>1F0/135(225)D200</v>
          </cell>
          <cell r="B6936">
            <v>261034</v>
          </cell>
          <cell r="C6936" t="str">
            <v>Items</v>
          </cell>
          <cell r="D6936">
            <v>72.400000000000006</v>
          </cell>
          <cell r="E6936" t="str">
            <v>38</v>
          </cell>
          <cell r="F6936" t="str">
            <v>FERT</v>
          </cell>
          <cell r="G6936" t="str">
            <v>OTHER</v>
          </cell>
          <cell r="H6936" t="str">
            <v>S31</v>
          </cell>
          <cell r="I6936" t="str">
            <v>I</v>
          </cell>
          <cell r="J6936" t="str">
            <v>N</v>
          </cell>
          <cell r="K6936">
            <v>70260</v>
          </cell>
          <cell r="L6936" t="str">
            <v>IRÁNYT1000:0/135(225)FOK.H460:D200MM</v>
          </cell>
        </row>
        <row r="6937">
          <cell r="A6937" t="str">
            <v>KG315F.TEL3TS</v>
          </cell>
          <cell r="B6937">
            <v>44562</v>
          </cell>
          <cell r="C6937" t="str">
            <v>Items</v>
          </cell>
          <cell r="D6937">
            <v>7.39</v>
          </cell>
          <cell r="E6937" t="str">
            <v>0Q</v>
          </cell>
          <cell r="F6937" t="str">
            <v>FERT</v>
          </cell>
          <cell r="G6937" t="str">
            <v>OTHER</v>
          </cell>
          <cell r="H6937" t="str">
            <v>S26</v>
          </cell>
          <cell r="I6937" t="str">
            <v>I</v>
          </cell>
          <cell r="J6937" t="str">
            <v>N</v>
          </cell>
          <cell r="K6937">
            <v>8272.68</v>
          </cell>
          <cell r="L6937" t="str">
            <v>KGFEDLAP+KGCSÖ+TELGUMI,H:900MM 3T</v>
          </cell>
        </row>
        <row r="6938">
          <cell r="A6938" t="str">
            <v>100CSDR17050EN12B</v>
          </cell>
          <cell r="B6938">
            <v>1044</v>
          </cell>
          <cell r="C6938" t="str">
            <v>Meter</v>
          </cell>
          <cell r="D6938">
            <v>0.44</v>
          </cell>
          <cell r="E6938" t="str">
            <v>15</v>
          </cell>
          <cell r="F6938" t="str">
            <v>FERT</v>
          </cell>
          <cell r="G6938" t="str">
            <v>PIPE</v>
          </cell>
          <cell r="H6938" t="str">
            <v>S15</v>
          </cell>
          <cell r="I6938" t="str">
            <v>I</v>
          </cell>
          <cell r="J6938" t="str">
            <v>N</v>
          </cell>
          <cell r="K6938">
            <v>258</v>
          </cell>
          <cell r="L6938" t="str">
            <v>PE100 CSATORNACSÖ 50X3.0MM 10BAR (C=1.25)</v>
          </cell>
        </row>
        <row r="6939">
          <cell r="A6939" t="str">
            <v>100CSDR17063EN100B</v>
          </cell>
          <cell r="B6939">
            <v>1767</v>
          </cell>
          <cell r="C6939" t="str">
            <v>Meter</v>
          </cell>
          <cell r="D6939">
            <v>0.71</v>
          </cell>
          <cell r="E6939" t="str">
            <v>15</v>
          </cell>
          <cell r="F6939" t="str">
            <v>FERT</v>
          </cell>
          <cell r="G6939" t="str">
            <v>PIPE</v>
          </cell>
          <cell r="H6939" t="str">
            <v>S15</v>
          </cell>
          <cell r="I6939" t="str">
            <v>I</v>
          </cell>
          <cell r="J6939" t="str">
            <v>N</v>
          </cell>
          <cell r="K6939">
            <v>400</v>
          </cell>
          <cell r="L6939" t="str">
            <v>PE100 CSATORNACSÖ 63X3.8MM 10BAR (C=1.25)</v>
          </cell>
        </row>
        <row r="6940">
          <cell r="A6940" t="str">
            <v>100CSDR17075EN12B</v>
          </cell>
          <cell r="B6940">
            <v>2543</v>
          </cell>
          <cell r="C6940" t="str">
            <v>Meter</v>
          </cell>
          <cell r="D6940">
            <v>1</v>
          </cell>
          <cell r="E6940" t="str">
            <v>15</v>
          </cell>
          <cell r="F6940" t="str">
            <v>FERT</v>
          </cell>
          <cell r="G6940" t="str">
            <v>PIPE</v>
          </cell>
          <cell r="H6940" t="str">
            <v>S15</v>
          </cell>
          <cell r="I6940" t="str">
            <v>I</v>
          </cell>
          <cell r="J6940" t="str">
            <v>N</v>
          </cell>
          <cell r="K6940">
            <v>561</v>
          </cell>
          <cell r="L6940" t="str">
            <v>PE100 CSATORNACSÖ 75X4.5MM 10BAR (C=1.25)</v>
          </cell>
        </row>
        <row r="6941">
          <cell r="A6941" t="str">
            <v>100CSDR17125EN100B</v>
          </cell>
          <cell r="B6941">
            <v>6713</v>
          </cell>
          <cell r="C6941" t="str">
            <v>Meter</v>
          </cell>
          <cell r="D6941">
            <v>2.73</v>
          </cell>
          <cell r="E6941" t="str">
            <v>15</v>
          </cell>
          <cell r="F6941" t="str">
            <v>FERT</v>
          </cell>
          <cell r="G6941" t="str">
            <v>PIPE</v>
          </cell>
          <cell r="H6941" t="str">
            <v>S15</v>
          </cell>
          <cell r="I6941" t="str">
            <v>I</v>
          </cell>
          <cell r="J6941" t="str">
            <v>N</v>
          </cell>
          <cell r="K6941">
            <v>1522.95</v>
          </cell>
          <cell r="L6941" t="str">
            <v>PE100 CSATORNACSÖ 125X7.4MM 10BAR (C=1.25)</v>
          </cell>
        </row>
        <row r="6942">
          <cell r="A6942" t="str">
            <v>100CSDR17125EN12B</v>
          </cell>
          <cell r="B6942">
            <v>6713</v>
          </cell>
          <cell r="C6942" t="str">
            <v>Meter</v>
          </cell>
          <cell r="D6942">
            <v>2.73</v>
          </cell>
          <cell r="E6942" t="str">
            <v>15</v>
          </cell>
          <cell r="F6942" t="str">
            <v>FERT</v>
          </cell>
          <cell r="G6942" t="str">
            <v>PIPE</v>
          </cell>
          <cell r="H6942" t="str">
            <v>S15</v>
          </cell>
          <cell r="I6942" t="str">
            <v>I</v>
          </cell>
          <cell r="J6942" t="str">
            <v>N</v>
          </cell>
          <cell r="K6942">
            <v>1527</v>
          </cell>
          <cell r="L6942" t="str">
            <v>PE100 CSATORNACSÖ 125X7.4MM 10BAR (C=1.25)</v>
          </cell>
        </row>
        <row r="6943">
          <cell r="A6943" t="str">
            <v>100CSDR17050EN200B</v>
          </cell>
          <cell r="B6943">
            <v>1117</v>
          </cell>
          <cell r="C6943" t="str">
            <v>Meter</v>
          </cell>
          <cell r="D6943">
            <v>0.44</v>
          </cell>
          <cell r="E6943" t="str">
            <v>15</v>
          </cell>
          <cell r="F6943" t="str">
            <v>FERT</v>
          </cell>
          <cell r="G6943" t="str">
            <v>PIPE</v>
          </cell>
          <cell r="H6943" t="str">
            <v>S15</v>
          </cell>
          <cell r="I6943" t="str">
            <v>I</v>
          </cell>
          <cell r="J6943" t="str">
            <v>N</v>
          </cell>
          <cell r="K6943">
            <v>258</v>
          </cell>
          <cell r="L6943" t="str">
            <v>PE100 CSATORNACSÖ 50X3.0MM 10BAR (C=1.25)</v>
          </cell>
        </row>
        <row r="6944">
          <cell r="A6944" t="str">
            <v>100CSDR17063EN12B</v>
          </cell>
          <cell r="B6944">
            <v>1767</v>
          </cell>
          <cell r="C6944" t="str">
            <v>Meter</v>
          </cell>
          <cell r="D6944">
            <v>0.71</v>
          </cell>
          <cell r="E6944" t="str">
            <v>15</v>
          </cell>
          <cell r="F6944" t="str">
            <v>FERT</v>
          </cell>
          <cell r="G6944" t="str">
            <v>PIPE</v>
          </cell>
          <cell r="H6944" t="str">
            <v>S15</v>
          </cell>
          <cell r="I6944" t="str">
            <v>I</v>
          </cell>
          <cell r="J6944" t="str">
            <v>N</v>
          </cell>
          <cell r="K6944">
            <v>401</v>
          </cell>
          <cell r="L6944" t="str">
            <v>PE100 CSATORNACSÖ 63X3.8MM 10BAR (C=1.25)</v>
          </cell>
        </row>
        <row r="6945">
          <cell r="A6945" t="str">
            <v>100CSDR17075EN100B</v>
          </cell>
          <cell r="B6945">
            <v>2543</v>
          </cell>
          <cell r="C6945" t="str">
            <v>Meter</v>
          </cell>
          <cell r="D6945">
            <v>1</v>
          </cell>
          <cell r="E6945" t="str">
            <v>15</v>
          </cell>
          <cell r="F6945" t="str">
            <v>FERT</v>
          </cell>
          <cell r="G6945" t="str">
            <v>PIPE</v>
          </cell>
          <cell r="H6945" t="str">
            <v>S15</v>
          </cell>
          <cell r="I6945" t="str">
            <v>I</v>
          </cell>
          <cell r="J6945" t="str">
            <v>N</v>
          </cell>
          <cell r="K6945">
            <v>560.65</v>
          </cell>
          <cell r="L6945" t="str">
            <v>PE100 CSATORNACSÖ 75X4.5MM 10BAR (C=1.25)</v>
          </cell>
        </row>
        <row r="6946">
          <cell r="A6946" t="str">
            <v>100CSDR17090EN100B</v>
          </cell>
          <cell r="B6946">
            <v>3612</v>
          </cell>
          <cell r="C6946" t="str">
            <v>Meter</v>
          </cell>
          <cell r="D6946">
            <v>1.44</v>
          </cell>
          <cell r="E6946" t="str">
            <v>15</v>
          </cell>
          <cell r="F6946" t="str">
            <v>FERT</v>
          </cell>
          <cell r="G6946" t="str">
            <v>PIPE</v>
          </cell>
          <cell r="H6946" t="str">
            <v>S15</v>
          </cell>
          <cell r="I6946" t="str">
            <v>I</v>
          </cell>
          <cell r="J6946" t="str">
            <v>N</v>
          </cell>
          <cell r="K6946">
            <v>794</v>
          </cell>
          <cell r="L6946" t="str">
            <v>PE100 CSATORNACSÖ 90X5.4MM 10BAR (C=1.25)</v>
          </cell>
        </row>
        <row r="6947">
          <cell r="A6947" t="str">
            <v>100CSDR17110EN12B</v>
          </cell>
          <cell r="B6947">
            <v>5332</v>
          </cell>
          <cell r="C6947" t="str">
            <v>Meter</v>
          </cell>
          <cell r="D6947">
            <v>2.14</v>
          </cell>
          <cell r="E6947" t="str">
            <v>15</v>
          </cell>
          <cell r="F6947" t="str">
            <v>FERT</v>
          </cell>
          <cell r="G6947" t="str">
            <v>PIPE</v>
          </cell>
          <cell r="H6947" t="str">
            <v>S15</v>
          </cell>
          <cell r="I6947" t="str">
            <v>I</v>
          </cell>
          <cell r="J6947" t="str">
            <v>N</v>
          </cell>
          <cell r="K6947">
            <v>1175</v>
          </cell>
          <cell r="L6947" t="str">
            <v>PE100 CSATORNACSÖ 110X6.6MM 10BAR (C=1.25)</v>
          </cell>
        </row>
        <row r="6948">
          <cell r="A6948" t="str">
            <v>100CSDR17160EN12B</v>
          </cell>
          <cell r="B6948">
            <v>11076</v>
          </cell>
          <cell r="C6948" t="str">
            <v>Meter</v>
          </cell>
          <cell r="D6948">
            <v>4.47</v>
          </cell>
          <cell r="E6948" t="str">
            <v>15</v>
          </cell>
          <cell r="F6948" t="str">
            <v>FERT</v>
          </cell>
          <cell r="G6948" t="str">
            <v>PIPE</v>
          </cell>
          <cell r="H6948" t="str">
            <v>S15</v>
          </cell>
          <cell r="I6948" t="str">
            <v>I</v>
          </cell>
          <cell r="J6948" t="str">
            <v>N</v>
          </cell>
          <cell r="K6948">
            <v>2479.4899999999998</v>
          </cell>
          <cell r="L6948" t="str">
            <v>PE100 CSATORNACSÖ 160X9.5MM 10BAR (C=1.25)</v>
          </cell>
        </row>
        <row r="6949">
          <cell r="A6949" t="str">
            <v>100CSDR17225EN12B</v>
          </cell>
          <cell r="B6949">
            <v>19431</v>
          </cell>
          <cell r="C6949" t="str">
            <v>Meter</v>
          </cell>
          <cell r="D6949">
            <v>8.86</v>
          </cell>
          <cell r="E6949" t="str">
            <v>15</v>
          </cell>
          <cell r="F6949" t="str">
            <v>FERT</v>
          </cell>
          <cell r="G6949" t="str">
            <v>PIPE</v>
          </cell>
          <cell r="H6949" t="str">
            <v>S15</v>
          </cell>
          <cell r="I6949" t="str">
            <v>I</v>
          </cell>
          <cell r="J6949" t="str">
            <v>N</v>
          </cell>
          <cell r="K6949">
            <v>4746</v>
          </cell>
          <cell r="L6949" t="str">
            <v>PE100 CSATORNACSÖ 225X13.4MM 10BAR (C=1.25)</v>
          </cell>
        </row>
        <row r="6950">
          <cell r="A6950" t="str">
            <v>PE-T050X4250F</v>
          </cell>
          <cell r="B6950">
            <v>1454</v>
          </cell>
          <cell r="C6950" t="str">
            <v>Meter</v>
          </cell>
          <cell r="D6950">
            <v>0.59</v>
          </cell>
          <cell r="E6950" t="str">
            <v>18</v>
          </cell>
          <cell r="F6950" t="str">
            <v>FERT</v>
          </cell>
          <cell r="G6950" t="str">
            <v>PIPE</v>
          </cell>
          <cell r="H6950" t="str">
            <v>S18</v>
          </cell>
          <cell r="I6950" t="str">
            <v>I</v>
          </cell>
          <cell r="J6950" t="str">
            <v>N</v>
          </cell>
          <cell r="K6950">
            <v>250.81</v>
          </cell>
          <cell r="L6950" t="str">
            <v>PE KABELVEDÖ CSÖ 50X4.0MM/250M</v>
          </cell>
        </row>
        <row r="6951">
          <cell r="A6951" t="str">
            <v>PE-T050X4250Z</v>
          </cell>
          <cell r="B6951">
            <v>1362</v>
          </cell>
          <cell r="C6951" t="str">
            <v>Meter</v>
          </cell>
          <cell r="D6951">
            <v>0.59</v>
          </cell>
          <cell r="E6951" t="str">
            <v>18</v>
          </cell>
          <cell r="F6951" t="str">
            <v>FERT</v>
          </cell>
          <cell r="G6951" t="str">
            <v>PIPE</v>
          </cell>
          <cell r="H6951" t="str">
            <v>S18</v>
          </cell>
          <cell r="I6951" t="str">
            <v>I</v>
          </cell>
          <cell r="J6951" t="str">
            <v>N</v>
          </cell>
          <cell r="K6951">
            <v>164.81</v>
          </cell>
          <cell r="L6951" t="str">
            <v>PE KABELVEDÖ CSÖ 50X4.0MM/250M</v>
          </cell>
        </row>
        <row r="6952">
          <cell r="A6952" t="str">
            <v>PE-T050X4250P</v>
          </cell>
          <cell r="B6952">
            <v>1362</v>
          </cell>
          <cell r="C6952" t="str">
            <v>Meter</v>
          </cell>
          <cell r="D6952">
            <v>0.59</v>
          </cell>
          <cell r="E6952" t="str">
            <v>18</v>
          </cell>
          <cell r="F6952" t="str">
            <v>FERT</v>
          </cell>
          <cell r="G6952" t="str">
            <v>PIPE</v>
          </cell>
          <cell r="H6952" t="str">
            <v>S18</v>
          </cell>
          <cell r="I6952" t="str">
            <v>I</v>
          </cell>
          <cell r="J6952" t="str">
            <v>N</v>
          </cell>
          <cell r="K6952">
            <v>250.09</v>
          </cell>
          <cell r="L6952" t="str">
            <v>PE KABELVEDÖ CSÖ 50X4.0MM/250M</v>
          </cell>
        </row>
        <row r="6953">
          <cell r="A6953" t="str">
            <v>PE-T050X4250S</v>
          </cell>
          <cell r="B6953">
            <v>1362</v>
          </cell>
          <cell r="C6953" t="str">
            <v>Meter</v>
          </cell>
          <cell r="D6953">
            <v>0.59</v>
          </cell>
          <cell r="E6953" t="str">
            <v>18</v>
          </cell>
          <cell r="F6953" t="str">
            <v>FERT</v>
          </cell>
          <cell r="G6953" t="str">
            <v>PIPE</v>
          </cell>
          <cell r="H6953" t="str">
            <v>S18</v>
          </cell>
          <cell r="I6953" t="str">
            <v>I</v>
          </cell>
          <cell r="J6953" t="str">
            <v>N</v>
          </cell>
          <cell r="K6953">
            <v>250.29</v>
          </cell>
          <cell r="L6953" t="str">
            <v>PE KABELVEDÖ CSÖ 50X4.0MM/250M</v>
          </cell>
        </row>
        <row r="6954">
          <cell r="A6954" t="str">
            <v>PE-T050X4250K</v>
          </cell>
          <cell r="B6954">
            <v>1362</v>
          </cell>
          <cell r="C6954" t="str">
            <v>Meter</v>
          </cell>
          <cell r="D6954">
            <v>0.59</v>
          </cell>
          <cell r="E6954" t="str">
            <v>18</v>
          </cell>
          <cell r="F6954" t="str">
            <v>FERT</v>
          </cell>
          <cell r="G6954" t="str">
            <v>PIPE</v>
          </cell>
          <cell r="H6954" t="str">
            <v>S18</v>
          </cell>
          <cell r="I6954" t="str">
            <v>I</v>
          </cell>
          <cell r="J6954" t="str">
            <v>N</v>
          </cell>
          <cell r="K6954">
            <v>165.48</v>
          </cell>
          <cell r="L6954" t="str">
            <v>PE KABELVEDÖ CSÖ 50X4.0MM/250M</v>
          </cell>
        </row>
        <row r="6955">
          <cell r="A6955" t="str">
            <v>RP16X2-1MSZ</v>
          </cell>
          <cell r="B6955">
            <v>300</v>
          </cell>
          <cell r="C6955" t="str">
            <v>Meter</v>
          </cell>
          <cell r="D6955">
            <v>0.1</v>
          </cell>
          <cell r="E6955" t="str">
            <v>23</v>
          </cell>
          <cell r="F6955" t="str">
            <v>FERT</v>
          </cell>
          <cell r="G6955" t="str">
            <v>PIPE</v>
          </cell>
          <cell r="H6955" t="str">
            <v>S23</v>
          </cell>
          <cell r="I6955" t="str">
            <v>I</v>
          </cell>
          <cell r="J6955" t="str">
            <v>N</v>
          </cell>
          <cell r="K6955">
            <v>95</v>
          </cell>
          <cell r="L6955" t="str">
            <v>PEX-ALU-PEX CSÖ SZIGETELÉSRE TÖRT MÉRET</v>
          </cell>
        </row>
        <row r="6956">
          <cell r="A6956" t="str">
            <v>100VSDR17250EN13K</v>
          </cell>
          <cell r="B6956">
            <v>26811</v>
          </cell>
          <cell r="C6956" t="str">
            <v>Meter</v>
          </cell>
          <cell r="D6956">
            <v>10.86</v>
          </cell>
          <cell r="E6956" t="str">
            <v>30</v>
          </cell>
          <cell r="F6956" t="str">
            <v>FERT</v>
          </cell>
          <cell r="G6956" t="str">
            <v>PIPE</v>
          </cell>
          <cell r="H6956" t="str">
            <v>S16</v>
          </cell>
          <cell r="I6956" t="str">
            <v>I</v>
          </cell>
          <cell r="J6956" t="str">
            <v>N</v>
          </cell>
          <cell r="K6956">
            <v>5969.94</v>
          </cell>
          <cell r="L6956" t="str">
            <v>PE100 IVÓVIZCSÖ 250X14.8MM 10BAR (C=1.25)</v>
          </cell>
        </row>
        <row r="6957">
          <cell r="A6957" t="str">
            <v>100VSDR11280EN12K</v>
          </cell>
          <cell r="B6957">
            <v>49597</v>
          </cell>
          <cell r="C6957" t="str">
            <v>Meter</v>
          </cell>
          <cell r="D6957">
            <v>20.12</v>
          </cell>
          <cell r="E6957" t="str">
            <v>30</v>
          </cell>
          <cell r="F6957" t="str">
            <v>FERT</v>
          </cell>
          <cell r="G6957" t="str">
            <v>PIPE</v>
          </cell>
          <cell r="H6957" t="str">
            <v>S16</v>
          </cell>
          <cell r="I6957" t="str">
            <v>I</v>
          </cell>
          <cell r="J6957" t="str">
            <v>N</v>
          </cell>
          <cell r="K6957">
            <v>10764.16</v>
          </cell>
          <cell r="L6957" t="str">
            <v>PE100 IVÓVIZCSÖ 280X25.4MM 16BAR (C=1.25)</v>
          </cell>
        </row>
        <row r="6958">
          <cell r="A6958" t="str">
            <v>RP20X2-102SZ</v>
          </cell>
          <cell r="B6958">
            <v>432</v>
          </cell>
          <cell r="C6958" t="str">
            <v>Meter</v>
          </cell>
          <cell r="D6958">
            <v>0.15</v>
          </cell>
          <cell r="E6958" t="str">
            <v>23</v>
          </cell>
          <cell r="F6958" t="str">
            <v>FERT</v>
          </cell>
          <cell r="G6958" t="str">
            <v>PIPE</v>
          </cell>
          <cell r="H6958" t="str">
            <v>S23</v>
          </cell>
          <cell r="I6958" t="str">
            <v>I</v>
          </cell>
          <cell r="J6958" t="str">
            <v>N</v>
          </cell>
          <cell r="K6958">
            <v>130</v>
          </cell>
          <cell r="L6958" t="str">
            <v>PEX-ALU-PEX CSÖ SZIGETELÉSRE</v>
          </cell>
        </row>
        <row r="6959">
          <cell r="A6959" t="str">
            <v>RP18X2-204SZ</v>
          </cell>
          <cell r="B6959">
            <v>391</v>
          </cell>
          <cell r="C6959" t="str">
            <v>Meter</v>
          </cell>
          <cell r="D6959">
            <v>0.13</v>
          </cell>
          <cell r="E6959" t="str">
            <v>23</v>
          </cell>
          <cell r="F6959" t="str">
            <v>FERT</v>
          </cell>
          <cell r="G6959" t="str">
            <v>PIPE</v>
          </cell>
          <cell r="H6959" t="str">
            <v>S23</v>
          </cell>
          <cell r="I6959" t="str">
            <v>I</v>
          </cell>
          <cell r="J6959" t="str">
            <v>N</v>
          </cell>
          <cell r="K6959">
            <v>116</v>
          </cell>
          <cell r="L6959" t="str">
            <v>PEX-ALU-PEX CSÖ SZIGETELÉSRE</v>
          </cell>
        </row>
        <row r="6960">
          <cell r="A6960" t="str">
            <v>KM160/1,2M6B</v>
          </cell>
          <cell r="B6960">
            <v>9223</v>
          </cell>
          <cell r="C6960" t="str">
            <v>Items</v>
          </cell>
          <cell r="D6960">
            <v>4.25</v>
          </cell>
          <cell r="E6960" t="str">
            <v>04</v>
          </cell>
          <cell r="F6960" t="str">
            <v>FERT</v>
          </cell>
          <cell r="G6960" t="str">
            <v>PIPE</v>
          </cell>
          <cell r="H6960" t="str">
            <v>S04</v>
          </cell>
          <cell r="I6960" t="str">
            <v>I</v>
          </cell>
          <cell r="J6960" t="str">
            <v>N</v>
          </cell>
          <cell r="K6960">
            <v>1554</v>
          </cell>
          <cell r="L6960" t="str">
            <v>KM TOK.NYOMOCSO 160X4.0X1200MM 6BÁR</v>
          </cell>
        </row>
        <row r="6961">
          <cell r="A6961" t="str">
            <v>KM160/1,4M6B</v>
          </cell>
          <cell r="B6961">
            <v>10332</v>
          </cell>
          <cell r="C6961" t="str">
            <v>Items</v>
          </cell>
          <cell r="D6961">
            <v>4.83</v>
          </cell>
          <cell r="E6961" t="str">
            <v>04</v>
          </cell>
          <cell r="F6961" t="str">
            <v>FERT</v>
          </cell>
          <cell r="G6961" t="str">
            <v>PIPE</v>
          </cell>
          <cell r="H6961" t="str">
            <v>S04</v>
          </cell>
          <cell r="I6961" t="str">
            <v>I</v>
          </cell>
          <cell r="J6961" t="str">
            <v>N</v>
          </cell>
          <cell r="K6961">
            <v>1742</v>
          </cell>
          <cell r="L6961" t="str">
            <v>KM TOK.NYOMOCSO 160X4.0X1400MM 6BÁR</v>
          </cell>
        </row>
        <row r="6962">
          <cell r="A6962" t="str">
            <v>KM160/5,5M6B</v>
          </cell>
          <cell r="B6962">
            <v>33446</v>
          </cell>
          <cell r="C6962" t="str">
            <v>Items</v>
          </cell>
          <cell r="D6962">
            <v>16.78</v>
          </cell>
          <cell r="E6962" t="str">
            <v>04</v>
          </cell>
          <cell r="F6962" t="str">
            <v>FERT</v>
          </cell>
          <cell r="G6962" t="str">
            <v>PIPE</v>
          </cell>
          <cell r="H6962" t="str">
            <v>S04</v>
          </cell>
          <cell r="I6962" t="str">
            <v>I</v>
          </cell>
          <cell r="J6962" t="str">
            <v>N</v>
          </cell>
          <cell r="K6962">
            <v>5620</v>
          </cell>
          <cell r="L6962" t="str">
            <v>KM TOK.NYOMOCSO 160X4.0X5500MM 6BÁR</v>
          </cell>
        </row>
        <row r="6963">
          <cell r="A6963" t="str">
            <v>NY160/M6BFK</v>
          </cell>
          <cell r="B6963">
            <v>6314</v>
          </cell>
          <cell r="C6963" t="str">
            <v>Meter</v>
          </cell>
          <cell r="D6963">
            <v>3</v>
          </cell>
          <cell r="E6963" t="str">
            <v>1P</v>
          </cell>
          <cell r="F6963" t="str">
            <v>FERT</v>
          </cell>
          <cell r="G6963" t="str">
            <v>PIPE</v>
          </cell>
          <cell r="H6963" t="str">
            <v>S04</v>
          </cell>
          <cell r="I6963" t="str">
            <v>I</v>
          </cell>
          <cell r="J6963" t="str">
            <v>N</v>
          </cell>
          <cell r="K6963">
            <v>990</v>
          </cell>
          <cell r="L6963" t="str">
            <v>PVC NYOMOCSO 160X4.0MM</v>
          </cell>
        </row>
        <row r="6964">
          <cell r="A6964" t="str">
            <v>NY160/M6B</v>
          </cell>
          <cell r="B6964">
            <v>6492</v>
          </cell>
          <cell r="C6964" t="str">
            <v>Meter</v>
          </cell>
          <cell r="D6964">
            <v>2.91</v>
          </cell>
          <cell r="E6964" t="str">
            <v>1P</v>
          </cell>
          <cell r="F6964" t="str">
            <v>FERT</v>
          </cell>
          <cell r="G6964" t="str">
            <v>PIPE</v>
          </cell>
          <cell r="H6964" t="str">
            <v>S04</v>
          </cell>
          <cell r="I6964" t="str">
            <v>I</v>
          </cell>
          <cell r="J6964" t="str">
            <v>N</v>
          </cell>
          <cell r="K6964">
            <v>993</v>
          </cell>
          <cell r="L6964" t="str">
            <v>KM TOK.NYOMOCSO 160X4.0X5500MM 6BÁR</v>
          </cell>
        </row>
        <row r="6965">
          <cell r="A6965" t="str">
            <v>PE-T020X2300F</v>
          </cell>
          <cell r="B6965">
            <v>430</v>
          </cell>
          <cell r="C6965" t="str">
            <v>Meter</v>
          </cell>
          <cell r="D6965">
            <v>0.11</v>
          </cell>
          <cell r="E6965" t="str">
            <v>18</v>
          </cell>
          <cell r="F6965" t="str">
            <v>FERT</v>
          </cell>
          <cell r="G6965" t="str">
            <v>PIPE</v>
          </cell>
          <cell r="H6965" t="str">
            <v>S18</v>
          </cell>
          <cell r="I6965" t="str">
            <v>I</v>
          </cell>
          <cell r="J6965" t="str">
            <v>N</v>
          </cell>
          <cell r="K6965">
            <v>49.11</v>
          </cell>
          <cell r="L6965" t="str">
            <v>PE KABELVEDÖ CSÖ 20X2.0MM/300M</v>
          </cell>
        </row>
        <row r="6966">
          <cell r="A6966" t="str">
            <v>RP18X2-1MSZ</v>
          </cell>
          <cell r="B6966">
            <v>379</v>
          </cell>
          <cell r="C6966" t="str">
            <v>Meter</v>
          </cell>
          <cell r="D6966">
            <v>0.12</v>
          </cell>
          <cell r="E6966" t="str">
            <v>23</v>
          </cell>
          <cell r="F6966" t="str">
            <v>FERT</v>
          </cell>
          <cell r="G6966" t="str">
            <v>PIPE</v>
          </cell>
          <cell r="H6966" t="str">
            <v>S23</v>
          </cell>
          <cell r="I6966" t="str">
            <v>I</v>
          </cell>
          <cell r="J6966" t="str">
            <v>N</v>
          </cell>
          <cell r="K6966">
            <v>118</v>
          </cell>
          <cell r="L6966" t="str">
            <v>PEX-ALU-PEX CSÖ 18X2/1M SZ</v>
          </cell>
        </row>
        <row r="6967">
          <cell r="A6967" t="str">
            <v>RP20X2-1MSZ</v>
          </cell>
          <cell r="B6967">
            <v>420</v>
          </cell>
          <cell r="C6967" t="str">
            <v>Meter</v>
          </cell>
          <cell r="D6967">
            <v>0.14000000000000001</v>
          </cell>
          <cell r="E6967" t="str">
            <v>23</v>
          </cell>
          <cell r="F6967" t="str">
            <v>FERT</v>
          </cell>
          <cell r="G6967" t="str">
            <v>PIPE</v>
          </cell>
          <cell r="H6967" t="str">
            <v>S23</v>
          </cell>
          <cell r="I6967" t="str">
            <v>I</v>
          </cell>
          <cell r="J6967" t="str">
            <v>N</v>
          </cell>
          <cell r="K6967">
            <v>132</v>
          </cell>
          <cell r="L6967" t="str">
            <v>PEX-ALU-PEX CSÖ 20X2 TÖRT MÉRET</v>
          </cell>
        </row>
        <row r="6968">
          <cell r="A6968" t="str">
            <v>RP26X3-1MSZ</v>
          </cell>
          <cell r="B6968">
            <v>805</v>
          </cell>
          <cell r="C6968" t="str">
            <v>Meter</v>
          </cell>
          <cell r="D6968">
            <v>0.27</v>
          </cell>
          <cell r="E6968" t="str">
            <v>23</v>
          </cell>
          <cell r="F6968" t="str">
            <v>FERT</v>
          </cell>
          <cell r="G6968" t="str">
            <v>PIPE</v>
          </cell>
          <cell r="H6968" t="str">
            <v>S23</v>
          </cell>
          <cell r="I6968" t="str">
            <v>I</v>
          </cell>
          <cell r="J6968" t="str">
            <v>N</v>
          </cell>
          <cell r="K6968">
            <v>244</v>
          </cell>
          <cell r="L6968" t="str">
            <v>PEX-ALU-PEX CSÖ SZIGETELÉSRE TÖRT MÉRET</v>
          </cell>
        </row>
        <row r="6969">
          <cell r="A6969" t="str">
            <v>RP32X3-1MSZ</v>
          </cell>
          <cell r="B6969">
            <v>1233</v>
          </cell>
          <cell r="C6969" t="str">
            <v>Meter</v>
          </cell>
          <cell r="D6969">
            <v>0.35</v>
          </cell>
          <cell r="E6969" t="str">
            <v>23</v>
          </cell>
          <cell r="F6969" t="str">
            <v>FERT</v>
          </cell>
          <cell r="G6969" t="str">
            <v>PIPE</v>
          </cell>
          <cell r="H6969" t="str">
            <v>S23</v>
          </cell>
          <cell r="I6969" t="str">
            <v>I</v>
          </cell>
          <cell r="J6969" t="str">
            <v>N</v>
          </cell>
          <cell r="K6969">
            <v>289.83999999999997</v>
          </cell>
          <cell r="L6969" t="str">
            <v>PEX-ALU-PEX CSÖ SZIGETELÉSRE TÖRT MÉRET</v>
          </cell>
        </row>
        <row r="6970">
          <cell r="A6970" t="str">
            <v>PE-T050X4250F2</v>
          </cell>
          <cell r="B6970">
            <v>1613</v>
          </cell>
          <cell r="C6970" t="str">
            <v>Meter</v>
          </cell>
          <cell r="D6970">
            <v>0.59</v>
          </cell>
          <cell r="E6970" t="str">
            <v>18</v>
          </cell>
          <cell r="F6970" t="str">
            <v>FERT</v>
          </cell>
          <cell r="G6970" t="str">
            <v>PIPE</v>
          </cell>
          <cell r="H6970" t="str">
            <v>S18</v>
          </cell>
          <cell r="I6970" t="str">
            <v>I</v>
          </cell>
          <cell r="J6970" t="str">
            <v>N</v>
          </cell>
          <cell r="K6970">
            <v>191</v>
          </cell>
          <cell r="L6970" t="str">
            <v>PE KABELVEDÖ CSÖ 50X4.0MM/250M</v>
          </cell>
        </row>
        <row r="6971">
          <cell r="A6971" t="str">
            <v>PE-T050X4250Z2</v>
          </cell>
          <cell r="B6971">
            <v>1537</v>
          </cell>
          <cell r="C6971" t="str">
            <v>Meter</v>
          </cell>
          <cell r="D6971">
            <v>0.59</v>
          </cell>
          <cell r="E6971" t="str">
            <v>18</v>
          </cell>
          <cell r="F6971" t="str">
            <v>FERT</v>
          </cell>
          <cell r="G6971" t="str">
            <v>PIPE</v>
          </cell>
          <cell r="H6971" t="str">
            <v>S18</v>
          </cell>
          <cell r="I6971" t="str">
            <v>I</v>
          </cell>
          <cell r="J6971" t="str">
            <v>N</v>
          </cell>
          <cell r="K6971">
            <v>189</v>
          </cell>
          <cell r="L6971" t="str">
            <v>PE KABELVEDÖ CSÖ 50X4.0MM/250M</v>
          </cell>
        </row>
        <row r="6972">
          <cell r="A6972" t="str">
            <v>PE-T050X4250K2</v>
          </cell>
          <cell r="B6972">
            <v>1537</v>
          </cell>
          <cell r="C6972" t="str">
            <v>Meter</v>
          </cell>
          <cell r="D6972">
            <v>0.59</v>
          </cell>
          <cell r="E6972" t="str">
            <v>18</v>
          </cell>
          <cell r="F6972" t="str">
            <v>FERT</v>
          </cell>
          <cell r="G6972" t="str">
            <v>PIPE</v>
          </cell>
          <cell r="H6972" t="str">
            <v>S18</v>
          </cell>
          <cell r="I6972" t="str">
            <v>I</v>
          </cell>
          <cell r="J6972" t="str">
            <v>N</v>
          </cell>
          <cell r="K6972">
            <v>190</v>
          </cell>
          <cell r="L6972" t="str">
            <v>PE KABELVEDÖ CSÖ 50X4.0MM/250M</v>
          </cell>
        </row>
        <row r="6973">
          <cell r="A6973" t="str">
            <v>PE-T050X4250S2</v>
          </cell>
          <cell r="B6973">
            <v>1537</v>
          </cell>
          <cell r="C6973" t="str">
            <v>Meter</v>
          </cell>
          <cell r="D6973">
            <v>0.59</v>
          </cell>
          <cell r="E6973" t="str">
            <v>18</v>
          </cell>
          <cell r="F6973" t="str">
            <v>FERT</v>
          </cell>
          <cell r="G6973" t="str">
            <v>PIPE</v>
          </cell>
          <cell r="H6973" t="str">
            <v>S18</v>
          </cell>
          <cell r="I6973" t="str">
            <v>I</v>
          </cell>
          <cell r="J6973" t="str">
            <v>N</v>
          </cell>
          <cell r="K6973">
            <v>191</v>
          </cell>
          <cell r="L6973" t="str">
            <v>PE KABELVEDÖ CSÖ 50X4.0MM/250M</v>
          </cell>
        </row>
        <row r="6974">
          <cell r="A6974" t="str">
            <v>PE-T050X4250P2</v>
          </cell>
          <cell r="B6974">
            <v>1537</v>
          </cell>
          <cell r="C6974" t="str">
            <v>Meter</v>
          </cell>
          <cell r="D6974">
            <v>0.59</v>
          </cell>
          <cell r="E6974" t="str">
            <v>18</v>
          </cell>
          <cell r="F6974" t="str">
            <v>FERT</v>
          </cell>
          <cell r="G6974" t="str">
            <v>PIPE</v>
          </cell>
          <cell r="H6974" t="str">
            <v>S18</v>
          </cell>
          <cell r="I6974" t="str">
            <v>I</v>
          </cell>
          <cell r="J6974" t="str">
            <v>N</v>
          </cell>
          <cell r="K6974">
            <v>191</v>
          </cell>
          <cell r="L6974" t="str">
            <v>PE KABELVEDÖ CSÖ 50X4.0MM/250M</v>
          </cell>
        </row>
        <row r="6975">
          <cell r="A6975" t="str">
            <v>PVC110X2/2M-S</v>
          </cell>
          <cell r="B6975">
            <v>2475</v>
          </cell>
          <cell r="C6975" t="str">
            <v>Items</v>
          </cell>
          <cell r="D6975">
            <v>1.59</v>
          </cell>
          <cell r="E6975" t="str">
            <v>1B</v>
          </cell>
          <cell r="F6975" t="str">
            <v>FERT</v>
          </cell>
          <cell r="G6975" t="str">
            <v>PIPE</v>
          </cell>
          <cell r="H6975" t="str">
            <v>S03</v>
          </cell>
          <cell r="I6975" t="str">
            <v>I</v>
          </cell>
          <cell r="J6975" t="str">
            <v>N</v>
          </cell>
          <cell r="K6975">
            <v>592.12</v>
          </cell>
          <cell r="L6975" t="str">
            <v>TOK.KOEX PVC CSŐ 110X2X2000MM</v>
          </cell>
        </row>
        <row r="6976">
          <cell r="A6976" t="str">
            <v>KDEM250/6M.SN10</v>
          </cell>
          <cell r="B6976">
            <v>66349.14</v>
          </cell>
          <cell r="C6976" t="str">
            <v>Items</v>
          </cell>
          <cell r="D6976">
            <v>36.21</v>
          </cell>
          <cell r="E6976" t="str">
            <v>02</v>
          </cell>
          <cell r="F6976" t="str">
            <v>FERT</v>
          </cell>
          <cell r="G6976" t="str">
            <v>PIPE</v>
          </cell>
          <cell r="H6976" t="str">
            <v>S02</v>
          </cell>
          <cell r="I6976" t="str">
            <v>N</v>
          </cell>
          <cell r="J6976" t="str">
            <v>N</v>
          </cell>
          <cell r="K6976">
            <v>12352.42</v>
          </cell>
          <cell r="L6976" t="str">
            <v>KD EXTRA TOK.CSAT.CSO Smin. 10 kN/m2 ID247MM</v>
          </cell>
        </row>
        <row r="6977">
          <cell r="A6977" t="str">
            <v>KDEM250/3M.SN10</v>
          </cell>
          <cell r="B6977">
            <v>38023.050000000003</v>
          </cell>
          <cell r="C6977" t="str">
            <v>Items</v>
          </cell>
          <cell r="D6977">
            <v>18.62</v>
          </cell>
          <cell r="E6977" t="str">
            <v>02</v>
          </cell>
          <cell r="F6977" t="str">
            <v>FERT</v>
          </cell>
          <cell r="G6977" t="str">
            <v>PIPE</v>
          </cell>
          <cell r="H6977" t="str">
            <v>S02</v>
          </cell>
          <cell r="I6977" t="str">
            <v>N</v>
          </cell>
          <cell r="J6977" t="str">
            <v>N</v>
          </cell>
          <cell r="K6977">
            <v>6532.44</v>
          </cell>
          <cell r="L6977" t="str">
            <v>KD EXTRA TOK.CSAT.CSO Smin. 10 kN/m2 ID247MM</v>
          </cell>
        </row>
        <row r="6978">
          <cell r="A6978" t="str">
            <v>KDEM250/5M.SN10</v>
          </cell>
          <cell r="B6978">
            <v>55897.38</v>
          </cell>
          <cell r="C6978" t="str">
            <v>Items</v>
          </cell>
          <cell r="D6978">
            <v>30.35</v>
          </cell>
          <cell r="E6978" t="str">
            <v>02</v>
          </cell>
          <cell r="F6978" t="str">
            <v>FERT</v>
          </cell>
          <cell r="G6978" t="str">
            <v>PIPE</v>
          </cell>
          <cell r="H6978" t="str">
            <v>S02</v>
          </cell>
          <cell r="I6978" t="str">
            <v>N</v>
          </cell>
          <cell r="J6978" t="str">
            <v>N</v>
          </cell>
          <cell r="K6978">
            <v>10413.09</v>
          </cell>
          <cell r="L6978" t="str">
            <v>KD EXTRA TOK.CSAT.CSO Smin. 10 kN/m2 ID247MM</v>
          </cell>
        </row>
        <row r="6979">
          <cell r="A6979" t="str">
            <v>KDEM300/6M.SN10</v>
          </cell>
          <cell r="B6979">
            <v>91200.93</v>
          </cell>
          <cell r="C6979" t="str">
            <v>Items</v>
          </cell>
          <cell r="D6979">
            <v>52.11</v>
          </cell>
          <cell r="E6979" t="str">
            <v>02</v>
          </cell>
          <cell r="F6979" t="str">
            <v>FERT</v>
          </cell>
          <cell r="G6979" t="str">
            <v>PIPE</v>
          </cell>
          <cell r="H6979" t="str">
            <v>S02</v>
          </cell>
          <cell r="I6979" t="str">
            <v>N</v>
          </cell>
          <cell r="J6979" t="str">
            <v>N</v>
          </cell>
          <cell r="K6979">
            <v>17698.77</v>
          </cell>
          <cell r="L6979" t="str">
            <v>KD EXTRA TOK.CSAT.CSO Smin. 10 kN/m2 ID304MM</v>
          </cell>
        </row>
        <row r="6980">
          <cell r="A6980" t="str">
            <v>KDEM300/3M.SN10</v>
          </cell>
          <cell r="B6980">
            <v>55897.38</v>
          </cell>
          <cell r="C6980" t="str">
            <v>Items</v>
          </cell>
          <cell r="D6980">
            <v>27.22</v>
          </cell>
          <cell r="E6980" t="str">
            <v>02</v>
          </cell>
          <cell r="F6980" t="str">
            <v>FERT</v>
          </cell>
          <cell r="G6980" t="str">
            <v>PIPE</v>
          </cell>
          <cell r="H6980" t="str">
            <v>S02</v>
          </cell>
          <cell r="I6980" t="str">
            <v>N</v>
          </cell>
          <cell r="J6980" t="str">
            <v>N</v>
          </cell>
          <cell r="K6980">
            <v>9474.49</v>
          </cell>
          <cell r="L6980" t="str">
            <v>KD EXTRA TOK.CSAT.CSO Smin. 10 kN/m2 ID304MM</v>
          </cell>
        </row>
        <row r="6981">
          <cell r="A6981" t="str">
            <v>KDEM300/5M.SN10</v>
          </cell>
          <cell r="B6981">
            <v>80904.570000000007</v>
          </cell>
          <cell r="C6981" t="str">
            <v>Items</v>
          </cell>
          <cell r="D6981">
            <v>43.81</v>
          </cell>
          <cell r="E6981" t="str">
            <v>02</v>
          </cell>
          <cell r="F6981" t="str">
            <v>FERT</v>
          </cell>
          <cell r="G6981" t="str">
            <v>PIPE</v>
          </cell>
          <cell r="H6981" t="str">
            <v>S02</v>
          </cell>
          <cell r="I6981" t="str">
            <v>N</v>
          </cell>
          <cell r="J6981" t="str">
            <v>N</v>
          </cell>
          <cell r="K6981">
            <v>14956.68</v>
          </cell>
          <cell r="L6981" t="str">
            <v>KD EXTRA TOK. CSAT.CSO Smin. 10 kN/m2 ID304MM</v>
          </cell>
        </row>
        <row r="6982">
          <cell r="A6982" t="str">
            <v>KDEM400/6M.SN10</v>
          </cell>
          <cell r="B6982">
            <v>155897.29999999999</v>
          </cell>
          <cell r="C6982" t="str">
            <v>Items</v>
          </cell>
          <cell r="D6982">
            <v>89.53</v>
          </cell>
          <cell r="E6982" t="str">
            <v>02</v>
          </cell>
          <cell r="F6982" t="str">
            <v>FERT</v>
          </cell>
          <cell r="G6982" t="str">
            <v>PIPE</v>
          </cell>
          <cell r="H6982" t="str">
            <v>S02</v>
          </cell>
          <cell r="I6982" t="str">
            <v>N</v>
          </cell>
          <cell r="J6982" t="str">
            <v>N</v>
          </cell>
          <cell r="K6982">
            <v>30314.3</v>
          </cell>
          <cell r="L6982" t="str">
            <v>KD EXTRA TOK.CSAT.CSO Smin. 10 kN/m2 ID392MM</v>
          </cell>
        </row>
        <row r="6983">
          <cell r="A6983" t="str">
            <v>KDEM400/3M.SN10</v>
          </cell>
          <cell r="B6983">
            <v>95219.13</v>
          </cell>
          <cell r="C6983" t="str">
            <v>Items</v>
          </cell>
          <cell r="D6983">
            <v>47.07</v>
          </cell>
          <cell r="E6983" t="str">
            <v>02</v>
          </cell>
          <cell r="F6983" t="str">
            <v>FERT</v>
          </cell>
          <cell r="G6983" t="str">
            <v>PIPE</v>
          </cell>
          <cell r="H6983" t="str">
            <v>S02</v>
          </cell>
          <cell r="I6983" t="str">
            <v>N</v>
          </cell>
          <cell r="J6983" t="str">
            <v>N</v>
          </cell>
          <cell r="K6983">
            <v>16356.63</v>
          </cell>
          <cell r="L6983" t="str">
            <v>KD EXTRA TOK.CSAT.CSO Smin. 10 kN/m2 ID392MM</v>
          </cell>
        </row>
        <row r="6984">
          <cell r="A6984" t="str">
            <v>KDEM400/5M.SN10</v>
          </cell>
          <cell r="B6984">
            <v>134910.5</v>
          </cell>
          <cell r="C6984" t="str">
            <v>Items</v>
          </cell>
          <cell r="D6984">
            <v>75.180000000000007</v>
          </cell>
          <cell r="E6984" t="str">
            <v>02</v>
          </cell>
          <cell r="F6984" t="str">
            <v>FERT</v>
          </cell>
          <cell r="G6984" t="str">
            <v>PIPE</v>
          </cell>
          <cell r="H6984" t="str">
            <v>S02</v>
          </cell>
          <cell r="I6984" t="str">
            <v>N</v>
          </cell>
          <cell r="J6984" t="str">
            <v>N</v>
          </cell>
          <cell r="K6984">
            <v>25646.18</v>
          </cell>
          <cell r="L6984" t="str">
            <v>KD EXTRA TOK.CSAT.CSO Smin. 10 kN/m2 ID392MM</v>
          </cell>
        </row>
        <row r="6985">
          <cell r="A6985" t="str">
            <v>KGEM110/4MSSN2RO</v>
          </cell>
          <cell r="B6985">
            <v>6811</v>
          </cell>
          <cell r="C6985" t="str">
            <v>Items</v>
          </cell>
          <cell r="D6985">
            <v>3.58</v>
          </cell>
          <cell r="E6985" t="str">
            <v>29</v>
          </cell>
          <cell r="F6985" t="str">
            <v>FERT</v>
          </cell>
          <cell r="G6985" t="str">
            <v>PIPE</v>
          </cell>
          <cell r="H6985" t="str">
            <v>S29</v>
          </cell>
          <cell r="I6985" t="str">
            <v>I</v>
          </cell>
          <cell r="J6985" t="str">
            <v>N</v>
          </cell>
          <cell r="K6985">
            <v>1262.3399999999999</v>
          </cell>
          <cell r="L6985" t="str">
            <v>TOK. SUPER CSAT.CSÖ 110X2.2X4000MM SN2</v>
          </cell>
        </row>
        <row r="6986">
          <cell r="A6986" t="str">
            <v>KGEM125/4MSSN2RO</v>
          </cell>
          <cell r="B6986">
            <v>7626</v>
          </cell>
          <cell r="C6986" t="str">
            <v>Items</v>
          </cell>
          <cell r="D6986">
            <v>4.7699999999999996</v>
          </cell>
          <cell r="E6986" t="str">
            <v>29</v>
          </cell>
          <cell r="F6986" t="str">
            <v>FERT</v>
          </cell>
          <cell r="G6986" t="str">
            <v>PIPE</v>
          </cell>
          <cell r="H6986" t="str">
            <v>S29</v>
          </cell>
          <cell r="I6986" t="str">
            <v>I</v>
          </cell>
          <cell r="J6986" t="str">
            <v>N</v>
          </cell>
          <cell r="K6986">
            <v>1685.03</v>
          </cell>
          <cell r="L6986" t="str">
            <v>TOK. SUPER CSAT.CSÖ 110X2.6X4000MM SN2</v>
          </cell>
        </row>
        <row r="6987">
          <cell r="A6987" t="str">
            <v>KGEM160/4MSSN2RO</v>
          </cell>
          <cell r="B6987">
            <v>12237</v>
          </cell>
          <cell r="C6987" t="str">
            <v>Items</v>
          </cell>
          <cell r="D6987">
            <v>8.17</v>
          </cell>
          <cell r="E6987" t="str">
            <v>29</v>
          </cell>
          <cell r="F6987" t="str">
            <v>FERT</v>
          </cell>
          <cell r="G6987" t="str">
            <v>PIPE</v>
          </cell>
          <cell r="H6987" t="str">
            <v>S29</v>
          </cell>
          <cell r="I6987" t="str">
            <v>I</v>
          </cell>
          <cell r="J6987" t="str">
            <v>N</v>
          </cell>
          <cell r="K6987">
            <v>2833.41</v>
          </cell>
          <cell r="L6987" t="str">
            <v>TOK. SUPER CSAT.CSÖ 160X3.2X4000MM SN2</v>
          </cell>
        </row>
        <row r="6988">
          <cell r="A6988" t="str">
            <v>KGEM200/1MSSN2RO</v>
          </cell>
          <cell r="B6988">
            <v>5913</v>
          </cell>
          <cell r="C6988" t="str">
            <v>Items</v>
          </cell>
          <cell r="D6988">
            <v>3.57</v>
          </cell>
          <cell r="E6988" t="str">
            <v>29</v>
          </cell>
          <cell r="F6988" t="str">
            <v>FERT</v>
          </cell>
          <cell r="G6988" t="str">
            <v>PIPE</v>
          </cell>
          <cell r="H6988" t="str">
            <v>S29</v>
          </cell>
          <cell r="I6988" t="str">
            <v>I</v>
          </cell>
          <cell r="J6988" t="str">
            <v>N</v>
          </cell>
          <cell r="K6988">
            <v>1366.87</v>
          </cell>
          <cell r="L6988" t="str">
            <v>TOK. SUPER CSAT.CSÖ 200X3.9X2000MM SN2</v>
          </cell>
        </row>
        <row r="6989">
          <cell r="A6989" t="str">
            <v>KGEM200/3MSSN2RO</v>
          </cell>
          <cell r="B6989">
            <v>14712</v>
          </cell>
          <cell r="C6989" t="str">
            <v>Items</v>
          </cell>
          <cell r="D6989">
            <v>9.9</v>
          </cell>
          <cell r="E6989" t="str">
            <v>29</v>
          </cell>
          <cell r="F6989" t="str">
            <v>FERT</v>
          </cell>
          <cell r="G6989" t="str">
            <v>PIPE</v>
          </cell>
          <cell r="H6989" t="str">
            <v>S29</v>
          </cell>
          <cell r="I6989" t="str">
            <v>I</v>
          </cell>
          <cell r="J6989" t="str">
            <v>N</v>
          </cell>
          <cell r="K6989">
            <v>3437.95</v>
          </cell>
          <cell r="L6989" t="str">
            <v>TOK. SUPER CSAT.CSÖ 200X3.9X3000MM SN2</v>
          </cell>
        </row>
        <row r="6990">
          <cell r="A6990" t="str">
            <v>KGEM200/4MSSN2RO</v>
          </cell>
          <cell r="B6990">
            <v>19808</v>
          </cell>
          <cell r="C6990" t="str">
            <v>Items</v>
          </cell>
          <cell r="D6990">
            <v>13.06</v>
          </cell>
          <cell r="E6990" t="str">
            <v>29</v>
          </cell>
          <cell r="F6990" t="str">
            <v>FERT</v>
          </cell>
          <cell r="G6990" t="str">
            <v>PIPE</v>
          </cell>
          <cell r="H6990" t="str">
            <v>S29</v>
          </cell>
          <cell r="I6990" t="str">
            <v>I</v>
          </cell>
          <cell r="J6990" t="str">
            <v>N</v>
          </cell>
          <cell r="K6990">
            <v>4499.3500000000004</v>
          </cell>
          <cell r="L6990" t="str">
            <v>TOK. SUPER CSAT.CSÖ 200X3.9X5000MM SN2</v>
          </cell>
        </row>
        <row r="6991">
          <cell r="A6991" t="str">
            <v>KGEM200/5MSSN2RO</v>
          </cell>
          <cell r="B6991">
            <v>22579</v>
          </cell>
          <cell r="C6991" t="str">
            <v>Items</v>
          </cell>
          <cell r="D6991">
            <v>16.22</v>
          </cell>
          <cell r="E6991" t="str">
            <v>29</v>
          </cell>
          <cell r="F6991" t="str">
            <v>FERT</v>
          </cell>
          <cell r="G6991" t="str">
            <v>PIPE</v>
          </cell>
          <cell r="H6991" t="str">
            <v>S29</v>
          </cell>
          <cell r="I6991" t="str">
            <v>I</v>
          </cell>
          <cell r="J6991" t="str">
            <v>N</v>
          </cell>
          <cell r="K6991">
            <v>5574.17</v>
          </cell>
          <cell r="L6991" t="str">
            <v>TOK. SUPER CSAT.CSÖ 200X3.9X5000MM SN2</v>
          </cell>
        </row>
        <row r="6992">
          <cell r="A6992" t="str">
            <v>KGEM200/6MSSN2RO</v>
          </cell>
          <cell r="B6992">
            <v>26180</v>
          </cell>
          <cell r="C6992" t="str">
            <v>Items</v>
          </cell>
          <cell r="D6992">
            <v>19.38</v>
          </cell>
          <cell r="E6992" t="str">
            <v>29</v>
          </cell>
          <cell r="F6992" t="str">
            <v>FERT</v>
          </cell>
          <cell r="G6992" t="str">
            <v>PIPE</v>
          </cell>
          <cell r="H6992" t="str">
            <v>S29</v>
          </cell>
          <cell r="I6992" t="str">
            <v>I</v>
          </cell>
          <cell r="J6992" t="str">
            <v>N</v>
          </cell>
          <cell r="K6992">
            <v>6637.53</v>
          </cell>
          <cell r="L6992" t="str">
            <v>TOK. SUPER CSAT.CSÖ 200X3.9X6000MM SN2</v>
          </cell>
        </row>
        <row r="6993">
          <cell r="A6993" t="str">
            <v>KGEM250/1MSSN2RO</v>
          </cell>
          <cell r="B6993">
            <v>9760</v>
          </cell>
          <cell r="C6993" t="str">
            <v>Items</v>
          </cell>
          <cell r="D6993">
            <v>5.62</v>
          </cell>
          <cell r="E6993" t="str">
            <v>29</v>
          </cell>
          <cell r="F6993" t="str">
            <v>FERT</v>
          </cell>
          <cell r="G6993" t="str">
            <v>PIPE</v>
          </cell>
          <cell r="H6993" t="str">
            <v>S29</v>
          </cell>
          <cell r="I6993" t="str">
            <v>I</v>
          </cell>
          <cell r="J6993" t="str">
            <v>N</v>
          </cell>
          <cell r="K6993">
            <v>2277.06</v>
          </cell>
          <cell r="L6993" t="str">
            <v>TOK. SUPER CSAT.CSÖ 250X4.9X1000MM SN2</v>
          </cell>
        </row>
        <row r="6994">
          <cell r="A6994" t="str">
            <v>KGEM250/2MSSN2RO</v>
          </cell>
          <cell r="B6994">
            <v>16383</v>
          </cell>
          <cell r="C6994" t="str">
            <v>Items</v>
          </cell>
          <cell r="D6994">
            <v>10.41</v>
          </cell>
          <cell r="E6994" t="str">
            <v>29</v>
          </cell>
          <cell r="F6994" t="str">
            <v>FERT</v>
          </cell>
          <cell r="G6994" t="str">
            <v>PIPE</v>
          </cell>
          <cell r="H6994" t="str">
            <v>S29</v>
          </cell>
          <cell r="I6994" t="str">
            <v>I</v>
          </cell>
          <cell r="J6994" t="str">
            <v>N</v>
          </cell>
          <cell r="K6994">
            <v>3814.79</v>
          </cell>
          <cell r="L6994" t="str">
            <v>TOK. SUPER CSAT CSÖ 250X4.9X2000MM SN2</v>
          </cell>
        </row>
        <row r="6995">
          <cell r="A6995" t="str">
            <v>KGEM250/3MSSN2RO</v>
          </cell>
          <cell r="B6995">
            <v>23302</v>
          </cell>
          <cell r="C6995" t="str">
            <v>Items</v>
          </cell>
          <cell r="D6995">
            <v>15.19</v>
          </cell>
          <cell r="E6995" t="str">
            <v>29</v>
          </cell>
          <cell r="F6995" t="str">
            <v>FERT</v>
          </cell>
          <cell r="G6995" t="str">
            <v>PIPE</v>
          </cell>
          <cell r="H6995" t="str">
            <v>S29</v>
          </cell>
          <cell r="I6995" t="str">
            <v>I</v>
          </cell>
          <cell r="J6995" t="str">
            <v>N</v>
          </cell>
          <cell r="K6995">
            <v>5455.35</v>
          </cell>
          <cell r="L6995" t="str">
            <v>TOK. SUPER CSAT.CSÖ 250X4.9X3000MM SN2</v>
          </cell>
        </row>
        <row r="6996">
          <cell r="A6996" t="str">
            <v>KGEM250/6MSSN2RO</v>
          </cell>
          <cell r="B6996">
            <v>40531</v>
          </cell>
          <cell r="C6996" t="str">
            <v>Items</v>
          </cell>
          <cell r="D6996">
            <v>29.53</v>
          </cell>
          <cell r="E6996" t="str">
            <v>29</v>
          </cell>
          <cell r="F6996" t="str">
            <v>FERT</v>
          </cell>
          <cell r="G6996" t="str">
            <v>PIPE</v>
          </cell>
          <cell r="H6996" t="str">
            <v>S29</v>
          </cell>
          <cell r="I6996" t="str">
            <v>I</v>
          </cell>
          <cell r="J6996" t="str">
            <v>N</v>
          </cell>
          <cell r="K6996">
            <v>10377.129999999999</v>
          </cell>
          <cell r="L6996" t="str">
            <v>TOK. SUPER CSAT.CSÖ 250X4.9X6000MM SN2</v>
          </cell>
        </row>
        <row r="6997">
          <cell r="A6997" t="str">
            <v>KGEM315/1MSSN2RO</v>
          </cell>
          <cell r="B6997">
            <v>16329</v>
          </cell>
          <cell r="C6997" t="str">
            <v>Items</v>
          </cell>
          <cell r="D6997">
            <v>9.33</v>
          </cell>
          <cell r="E6997" t="str">
            <v>29</v>
          </cell>
          <cell r="F6997" t="str">
            <v>FERT</v>
          </cell>
          <cell r="G6997" t="str">
            <v>PIPE</v>
          </cell>
          <cell r="H6997" t="str">
            <v>S29</v>
          </cell>
          <cell r="I6997" t="str">
            <v>I</v>
          </cell>
          <cell r="J6997" t="str">
            <v>N</v>
          </cell>
          <cell r="K6997">
            <v>3689.23</v>
          </cell>
          <cell r="L6997" t="str">
            <v>TOK. SUPER CSAT.CSÖ 315X6.2X1000MM SN2</v>
          </cell>
        </row>
        <row r="6998">
          <cell r="A6998" t="str">
            <v>KGEM315/2MSSN2RO</v>
          </cell>
          <cell r="B6998">
            <v>28798</v>
          </cell>
          <cell r="C6998" t="str">
            <v>Items</v>
          </cell>
          <cell r="D6998">
            <v>17.21</v>
          </cell>
          <cell r="E6998" t="str">
            <v>29</v>
          </cell>
          <cell r="F6998" t="str">
            <v>FERT</v>
          </cell>
          <cell r="G6998" t="str">
            <v>PIPE</v>
          </cell>
          <cell r="H6998" t="str">
            <v>S29</v>
          </cell>
          <cell r="I6998" t="str">
            <v>I</v>
          </cell>
          <cell r="J6998" t="str">
            <v>N</v>
          </cell>
          <cell r="K6998">
            <v>6207.36</v>
          </cell>
          <cell r="L6998" t="str">
            <v>TOK. SUPER CSAT.CSÖ 315X6.2X2000MM SN2</v>
          </cell>
        </row>
        <row r="6999">
          <cell r="A6999" t="str">
            <v>KGEM315/3MSSN2RO</v>
          </cell>
          <cell r="B6999">
            <v>40868</v>
          </cell>
          <cell r="C6999" t="str">
            <v>Items</v>
          </cell>
          <cell r="D6999">
            <v>25.09</v>
          </cell>
          <cell r="E6999" t="str">
            <v>29</v>
          </cell>
          <cell r="F6999" t="str">
            <v>FERT</v>
          </cell>
          <cell r="G6999" t="str">
            <v>PIPE</v>
          </cell>
          <cell r="H6999" t="str">
            <v>S29</v>
          </cell>
          <cell r="I6999" t="str">
            <v>I</v>
          </cell>
          <cell r="J6999" t="str">
            <v>N</v>
          </cell>
          <cell r="K6999">
            <v>8886.0300000000007</v>
          </cell>
          <cell r="L6999" t="str">
            <v>TOK. SUPER CSAT CSÖ 315X6.2X3000MM SN2</v>
          </cell>
        </row>
        <row r="7000">
          <cell r="A7000" t="str">
            <v>KGEM315/4MSSN2RO</v>
          </cell>
          <cell r="B7000">
            <v>54797</v>
          </cell>
          <cell r="C7000" t="str">
            <v>Items</v>
          </cell>
          <cell r="D7000">
            <v>32.97</v>
          </cell>
          <cell r="E7000" t="str">
            <v>29</v>
          </cell>
          <cell r="F7000" t="str">
            <v>FERT</v>
          </cell>
          <cell r="G7000" t="str">
            <v>PIPE</v>
          </cell>
          <cell r="H7000" t="str">
            <v>S29</v>
          </cell>
          <cell r="I7000" t="str">
            <v>I</v>
          </cell>
          <cell r="J7000" t="str">
            <v>N</v>
          </cell>
          <cell r="K7000">
            <v>11564.74</v>
          </cell>
          <cell r="L7000" t="str">
            <v>TOK. SUPER CSAT.CSÖ 315X6.2X5000MM SN2</v>
          </cell>
        </row>
        <row r="7001">
          <cell r="A7001" t="str">
            <v>KGEM315/5MSSN2RO</v>
          </cell>
          <cell r="B7001">
            <v>60011</v>
          </cell>
          <cell r="C7001" t="str">
            <v>Items</v>
          </cell>
          <cell r="D7001">
            <v>40.840000000000003</v>
          </cell>
          <cell r="E7001" t="str">
            <v>29</v>
          </cell>
          <cell r="F7001" t="str">
            <v>FERT</v>
          </cell>
          <cell r="G7001" t="str">
            <v>PIPE</v>
          </cell>
          <cell r="H7001" t="str">
            <v>S29</v>
          </cell>
          <cell r="I7001" t="str">
            <v>I</v>
          </cell>
          <cell r="J7001" t="str">
            <v>N</v>
          </cell>
          <cell r="K7001">
            <v>14243.42</v>
          </cell>
          <cell r="L7001" t="str">
            <v>TOK. SUPER CSAT.CSÖ 315X6.2X5000MM SN2</v>
          </cell>
        </row>
        <row r="7002">
          <cell r="A7002" t="str">
            <v>KGEM315/6MSSN2RO</v>
          </cell>
          <cell r="B7002">
            <v>67539</v>
          </cell>
          <cell r="C7002" t="str">
            <v>Items</v>
          </cell>
          <cell r="D7002">
            <v>48.72</v>
          </cell>
          <cell r="E7002" t="str">
            <v>29</v>
          </cell>
          <cell r="F7002" t="str">
            <v>FERT</v>
          </cell>
          <cell r="G7002" t="str">
            <v>PIPE</v>
          </cell>
          <cell r="H7002" t="str">
            <v>S29</v>
          </cell>
          <cell r="I7002" t="str">
            <v>I</v>
          </cell>
          <cell r="J7002" t="str">
            <v>N</v>
          </cell>
          <cell r="K7002">
            <v>16922.12</v>
          </cell>
          <cell r="L7002" t="str">
            <v>TOK. SUPER CSAT.CSÖ 315X6.2X6000MM SN2</v>
          </cell>
        </row>
        <row r="7003">
          <cell r="A7003" t="str">
            <v>KGEM400/1MSSN2RO</v>
          </cell>
          <cell r="B7003">
            <v>27762</v>
          </cell>
          <cell r="C7003" t="str">
            <v>Items</v>
          </cell>
          <cell r="D7003">
            <v>17.82</v>
          </cell>
          <cell r="E7003" t="str">
            <v>29</v>
          </cell>
          <cell r="F7003" t="str">
            <v>FERT</v>
          </cell>
          <cell r="G7003" t="str">
            <v>PIPE</v>
          </cell>
          <cell r="H7003" t="str">
            <v>S29</v>
          </cell>
          <cell r="I7003" t="str">
            <v>I</v>
          </cell>
          <cell r="J7003" t="str">
            <v>N</v>
          </cell>
          <cell r="K7003">
            <v>6931.9</v>
          </cell>
          <cell r="L7003" t="str">
            <v>TOK. SUPER CSAT.CSÖ 400X7.9X1000MM SN2</v>
          </cell>
        </row>
        <row r="7004">
          <cell r="A7004" t="str">
            <v>KGEM400/2MSSN2RO</v>
          </cell>
          <cell r="B7004">
            <v>47952</v>
          </cell>
          <cell r="C7004" t="str">
            <v>Items</v>
          </cell>
          <cell r="D7004">
            <v>32.479999999999997</v>
          </cell>
          <cell r="E7004" t="str">
            <v>29</v>
          </cell>
          <cell r="F7004" t="str">
            <v>FERT</v>
          </cell>
          <cell r="G7004" t="str">
            <v>PIPE</v>
          </cell>
          <cell r="H7004" t="str">
            <v>S29</v>
          </cell>
          <cell r="I7004" t="str">
            <v>I</v>
          </cell>
          <cell r="J7004" t="str">
            <v>N</v>
          </cell>
          <cell r="K7004">
            <v>11617.16</v>
          </cell>
          <cell r="L7004" t="str">
            <v>TOK. SUPER CSAT.CSÖ 400X7.9X2000MM SN2</v>
          </cell>
        </row>
        <row r="7005">
          <cell r="A7005" t="str">
            <v>KGEM400/3MSSN2RO</v>
          </cell>
          <cell r="B7005">
            <v>67774</v>
          </cell>
          <cell r="C7005" t="str">
            <v>Items</v>
          </cell>
          <cell r="D7005">
            <v>47.15</v>
          </cell>
          <cell r="E7005" t="str">
            <v>29</v>
          </cell>
          <cell r="F7005" t="str">
            <v>FERT</v>
          </cell>
          <cell r="G7005" t="str">
            <v>PIPE</v>
          </cell>
          <cell r="H7005" t="str">
            <v>S29</v>
          </cell>
          <cell r="I7005" t="str">
            <v>I</v>
          </cell>
          <cell r="J7005" t="str">
            <v>N</v>
          </cell>
          <cell r="K7005">
            <v>16587.009999999998</v>
          </cell>
          <cell r="L7005" t="str">
            <v>TOK. SUPER CSAT CSÖ 400X7.9X3000MM SN2</v>
          </cell>
        </row>
        <row r="7006">
          <cell r="A7006" t="str">
            <v>KGEM400/4MSSN2RO</v>
          </cell>
          <cell r="B7006">
            <v>92445</v>
          </cell>
          <cell r="C7006" t="str">
            <v>Items</v>
          </cell>
          <cell r="D7006">
            <v>61.81</v>
          </cell>
          <cell r="E7006" t="str">
            <v>29</v>
          </cell>
          <cell r="F7006" t="str">
            <v>FERT</v>
          </cell>
          <cell r="G7006" t="str">
            <v>PIPE</v>
          </cell>
          <cell r="H7006" t="str">
            <v>S29</v>
          </cell>
          <cell r="I7006" t="str">
            <v>I</v>
          </cell>
          <cell r="J7006" t="str">
            <v>N</v>
          </cell>
          <cell r="K7006">
            <v>21556.86</v>
          </cell>
          <cell r="L7006" t="str">
            <v>TOK. SUPER CSAT.CSÖ 400X7.9X5000MM SN2</v>
          </cell>
        </row>
        <row r="7007">
          <cell r="A7007" t="str">
            <v>KGEM400/5MSSN2RO</v>
          </cell>
          <cell r="B7007">
            <v>98051</v>
          </cell>
          <cell r="C7007" t="str">
            <v>Items</v>
          </cell>
          <cell r="D7007">
            <v>76.47</v>
          </cell>
          <cell r="E7007" t="str">
            <v>29</v>
          </cell>
          <cell r="F7007" t="str">
            <v>FERT</v>
          </cell>
          <cell r="G7007" t="str">
            <v>PIPE</v>
          </cell>
          <cell r="H7007" t="str">
            <v>S29</v>
          </cell>
          <cell r="I7007" t="str">
            <v>I</v>
          </cell>
          <cell r="J7007" t="str">
            <v>N</v>
          </cell>
          <cell r="K7007">
            <v>26526.71</v>
          </cell>
          <cell r="L7007" t="str">
            <v>TOK. SUPER CSAT.CSÖ 400X7.9X5000MM SN2</v>
          </cell>
        </row>
        <row r="7008">
          <cell r="A7008" t="str">
            <v>KGEM400/6MSSN2RO</v>
          </cell>
          <cell r="B7008">
            <v>114178</v>
          </cell>
          <cell r="C7008" t="str">
            <v>Items</v>
          </cell>
          <cell r="D7008">
            <v>91.14</v>
          </cell>
          <cell r="E7008" t="str">
            <v>29</v>
          </cell>
          <cell r="F7008" t="str">
            <v>FERT</v>
          </cell>
          <cell r="G7008" t="str">
            <v>PIPE</v>
          </cell>
          <cell r="H7008" t="str">
            <v>S29</v>
          </cell>
          <cell r="I7008" t="str">
            <v>I</v>
          </cell>
          <cell r="J7008" t="str">
            <v>N</v>
          </cell>
          <cell r="K7008">
            <v>31496.57</v>
          </cell>
          <cell r="L7008" t="str">
            <v>TOK. SUPER CSAT.CSÖ 400X7.9X6000MM SN2</v>
          </cell>
        </row>
        <row r="7009">
          <cell r="A7009" t="str">
            <v>KGEM500/2MSSN2RO</v>
          </cell>
          <cell r="B7009">
            <v>73081</v>
          </cell>
          <cell r="C7009" t="str">
            <v>Items</v>
          </cell>
          <cell r="D7009">
            <v>48.79</v>
          </cell>
          <cell r="E7009" t="str">
            <v>29</v>
          </cell>
          <cell r="F7009" t="str">
            <v>FERT</v>
          </cell>
          <cell r="G7009" t="str">
            <v>PIPE</v>
          </cell>
          <cell r="H7009" t="str">
            <v>S29</v>
          </cell>
          <cell r="I7009" t="str">
            <v>I</v>
          </cell>
          <cell r="J7009" t="str">
            <v>N</v>
          </cell>
          <cell r="K7009">
            <v>17827.68</v>
          </cell>
          <cell r="L7009" t="str">
            <v>TOK. SUPER CSAT.CSÖ 500X9.8X2000MM SN2</v>
          </cell>
        </row>
        <row r="7010">
          <cell r="A7010" t="str">
            <v>KGEM500/3MSSN2RO</v>
          </cell>
          <cell r="B7010">
            <v>101094</v>
          </cell>
          <cell r="C7010" t="str">
            <v>Items</v>
          </cell>
          <cell r="D7010">
            <v>70.63</v>
          </cell>
          <cell r="E7010" t="str">
            <v>29</v>
          </cell>
          <cell r="F7010" t="str">
            <v>FERT</v>
          </cell>
          <cell r="G7010" t="str">
            <v>PIPE</v>
          </cell>
          <cell r="H7010" t="str">
            <v>S29</v>
          </cell>
          <cell r="I7010" t="str">
            <v>I</v>
          </cell>
          <cell r="J7010" t="str">
            <v>N</v>
          </cell>
          <cell r="K7010">
            <v>25250.86</v>
          </cell>
          <cell r="L7010" t="str">
            <v>TOK. SUPER CSAT.CSÖ 500X9.8X3000MM SN2</v>
          </cell>
        </row>
        <row r="7011">
          <cell r="A7011" t="str">
            <v>KGEM500/4MSSN2RO</v>
          </cell>
          <cell r="B7011">
            <v>135054</v>
          </cell>
          <cell r="C7011" t="str">
            <v>Items</v>
          </cell>
          <cell r="D7011">
            <v>92.47</v>
          </cell>
          <cell r="E7011" t="str">
            <v>29</v>
          </cell>
          <cell r="F7011" t="str">
            <v>FERT</v>
          </cell>
          <cell r="G7011" t="str">
            <v>PIPE</v>
          </cell>
          <cell r="H7011" t="str">
            <v>S29</v>
          </cell>
          <cell r="I7011" t="str">
            <v>I</v>
          </cell>
          <cell r="J7011" t="str">
            <v>N</v>
          </cell>
          <cell r="K7011">
            <v>32669.27</v>
          </cell>
          <cell r="L7011" t="str">
            <v>TOK. SUPER CSAT.CSÖ 500X9.8X5000MM SN2</v>
          </cell>
        </row>
        <row r="7012">
          <cell r="A7012" t="str">
            <v>PANNONPIPE18X2-200</v>
          </cell>
          <cell r="B7012">
            <v>379</v>
          </cell>
          <cell r="C7012" t="str">
            <v>Meter</v>
          </cell>
          <cell r="D7012">
            <v>0.12</v>
          </cell>
          <cell r="E7012" t="str">
            <v>23</v>
          </cell>
          <cell r="F7012" t="str">
            <v>FERT</v>
          </cell>
          <cell r="G7012" t="str">
            <v>PIPE</v>
          </cell>
          <cell r="H7012" t="str">
            <v>S23</v>
          </cell>
          <cell r="I7012" t="str">
            <v>I</v>
          </cell>
          <cell r="J7012" t="str">
            <v>N</v>
          </cell>
          <cell r="K7012">
            <v>116</v>
          </cell>
          <cell r="L7012" t="str">
            <v>PEX-ALU-PEX CSÖ 18X2/200M</v>
          </cell>
        </row>
        <row r="7013">
          <cell r="A7013" t="str">
            <v>PANNONPIPE20X2-100</v>
          </cell>
          <cell r="B7013">
            <v>420</v>
          </cell>
          <cell r="C7013" t="str">
            <v>Meter</v>
          </cell>
          <cell r="D7013">
            <v>0.14000000000000001</v>
          </cell>
          <cell r="E7013" t="str">
            <v>23</v>
          </cell>
          <cell r="F7013" t="str">
            <v>FERT</v>
          </cell>
          <cell r="G7013" t="str">
            <v>PIPE</v>
          </cell>
          <cell r="H7013" t="str">
            <v>S23</v>
          </cell>
          <cell r="I7013" t="str">
            <v>I</v>
          </cell>
          <cell r="J7013" t="str">
            <v>N</v>
          </cell>
          <cell r="K7013">
            <v>130</v>
          </cell>
          <cell r="L7013" t="str">
            <v>PEX-ALU-PEX CSÖ 20X2/100M</v>
          </cell>
        </row>
        <row r="7014">
          <cell r="A7014" t="str">
            <v>PANNONPIPE26X3-100</v>
          </cell>
          <cell r="B7014">
            <v>805</v>
          </cell>
          <cell r="C7014" t="str">
            <v>Meter</v>
          </cell>
          <cell r="D7014">
            <v>0.27</v>
          </cell>
          <cell r="E7014" t="str">
            <v>23</v>
          </cell>
          <cell r="F7014" t="str">
            <v>FERT</v>
          </cell>
          <cell r="G7014" t="str">
            <v>PIPE</v>
          </cell>
          <cell r="H7014" t="str">
            <v>S23</v>
          </cell>
          <cell r="I7014" t="str">
            <v>I</v>
          </cell>
          <cell r="J7014" t="str">
            <v>N</v>
          </cell>
          <cell r="K7014">
            <v>244</v>
          </cell>
          <cell r="L7014" t="str">
            <v>PEX-ALU-PEX CSÖ 26X3/100M</v>
          </cell>
        </row>
        <row r="7015">
          <cell r="A7015" t="str">
            <v>PANNONPIPE32X3-50</v>
          </cell>
          <cell r="B7015">
            <v>1221</v>
          </cell>
          <cell r="C7015" t="str">
            <v>Meter</v>
          </cell>
          <cell r="D7015">
            <v>0.36</v>
          </cell>
          <cell r="E7015" t="str">
            <v>23</v>
          </cell>
          <cell r="F7015" t="str">
            <v>FERT</v>
          </cell>
          <cell r="G7015" t="str">
            <v>PIPE</v>
          </cell>
          <cell r="H7015" t="str">
            <v>S23</v>
          </cell>
          <cell r="I7015" t="str">
            <v>I</v>
          </cell>
          <cell r="J7015" t="str">
            <v>N</v>
          </cell>
          <cell r="K7015">
            <v>342</v>
          </cell>
          <cell r="L7015" t="str">
            <v>PEX-ALU-PEX CSÖ 32X3/50M</v>
          </cell>
        </row>
        <row r="7016">
          <cell r="A7016" t="str">
            <v>PANNONPIPE18X2-1M</v>
          </cell>
          <cell r="B7016">
            <v>379</v>
          </cell>
          <cell r="C7016" t="str">
            <v>Meter</v>
          </cell>
          <cell r="D7016">
            <v>0.12</v>
          </cell>
          <cell r="E7016" t="str">
            <v>23</v>
          </cell>
          <cell r="F7016" t="str">
            <v>FERT</v>
          </cell>
          <cell r="G7016" t="str">
            <v>PIPE</v>
          </cell>
          <cell r="H7016" t="str">
            <v>S23</v>
          </cell>
          <cell r="I7016" t="str">
            <v>I</v>
          </cell>
          <cell r="J7016" t="str">
            <v>N</v>
          </cell>
          <cell r="K7016">
            <v>125.51</v>
          </cell>
          <cell r="L7016" t="str">
            <v>PEX-ALU-PEX CSÖ 182/1M</v>
          </cell>
        </row>
        <row r="7017">
          <cell r="A7017" t="str">
            <v>PANNONPIPE20X2-1M</v>
          </cell>
          <cell r="B7017">
            <v>420</v>
          </cell>
          <cell r="C7017" t="str">
            <v>Meter</v>
          </cell>
          <cell r="D7017">
            <v>0.14000000000000001</v>
          </cell>
          <cell r="E7017" t="str">
            <v>23</v>
          </cell>
          <cell r="F7017" t="str">
            <v>FERT</v>
          </cell>
          <cell r="G7017" t="str">
            <v>PIPE</v>
          </cell>
          <cell r="H7017" t="str">
            <v>S23</v>
          </cell>
          <cell r="I7017" t="str">
            <v>I</v>
          </cell>
          <cell r="J7017" t="str">
            <v>N</v>
          </cell>
          <cell r="K7017">
            <v>130</v>
          </cell>
          <cell r="L7017" t="str">
            <v>PEX-ALU-PEX CSÖ 20X2/1M</v>
          </cell>
        </row>
        <row r="7018">
          <cell r="A7018" t="str">
            <v>PANNONPIPE26X3-1M</v>
          </cell>
          <cell r="B7018">
            <v>805</v>
          </cell>
          <cell r="C7018" t="str">
            <v>Meter</v>
          </cell>
          <cell r="D7018">
            <v>0.27</v>
          </cell>
          <cell r="E7018" t="str">
            <v>23</v>
          </cell>
          <cell r="F7018" t="str">
            <v>FERT</v>
          </cell>
          <cell r="G7018" t="str">
            <v>PIPE</v>
          </cell>
          <cell r="H7018" t="str">
            <v>S23</v>
          </cell>
          <cell r="I7018" t="str">
            <v>I</v>
          </cell>
          <cell r="J7018" t="str">
            <v>N</v>
          </cell>
          <cell r="K7018">
            <v>244</v>
          </cell>
          <cell r="L7018" t="str">
            <v>PEX-ALU-PEX CSÖ 26X3/1M</v>
          </cell>
        </row>
        <row r="7019">
          <cell r="A7019" t="str">
            <v>PANNONPIPE32X3-1M</v>
          </cell>
          <cell r="B7019">
            <v>1221</v>
          </cell>
          <cell r="C7019" t="str">
            <v>Meter</v>
          </cell>
          <cell r="D7019">
            <v>0.35</v>
          </cell>
          <cell r="E7019" t="str">
            <v>23</v>
          </cell>
          <cell r="F7019" t="str">
            <v>FERT</v>
          </cell>
          <cell r="G7019" t="str">
            <v>PIPE</v>
          </cell>
          <cell r="H7019" t="str">
            <v>S23</v>
          </cell>
          <cell r="I7019" t="str">
            <v>I</v>
          </cell>
          <cell r="J7019" t="str">
            <v>N</v>
          </cell>
          <cell r="K7019">
            <v>385.6</v>
          </cell>
          <cell r="L7019" t="str">
            <v>PEX-ALU-PEX CSÖ 32X3/1M</v>
          </cell>
        </row>
        <row r="7020">
          <cell r="A7020" t="str">
            <v>KGEM250/4MSSN2RO</v>
          </cell>
          <cell r="B7020">
            <v>31265</v>
          </cell>
          <cell r="C7020" t="str">
            <v>Items</v>
          </cell>
          <cell r="D7020">
            <v>19.97</v>
          </cell>
          <cell r="E7020" t="str">
            <v>29</v>
          </cell>
          <cell r="F7020" t="str">
            <v>FERT</v>
          </cell>
          <cell r="G7020" t="str">
            <v>PIPE</v>
          </cell>
          <cell r="H7020" t="str">
            <v>S29</v>
          </cell>
          <cell r="I7020" t="str">
            <v>I</v>
          </cell>
          <cell r="J7020" t="str">
            <v>N</v>
          </cell>
          <cell r="K7020">
            <v>7095.96</v>
          </cell>
          <cell r="L7020" t="str">
            <v>TOK. SUPER CSAT.CSÖ 250X4.9X5000MM SN2</v>
          </cell>
        </row>
        <row r="7021">
          <cell r="A7021" t="str">
            <v>KGEM250/5MSSN2RO</v>
          </cell>
          <cell r="B7021">
            <v>35359</v>
          </cell>
          <cell r="C7021" t="str">
            <v>Items</v>
          </cell>
          <cell r="D7021">
            <v>24.75</v>
          </cell>
          <cell r="E7021" t="str">
            <v>29</v>
          </cell>
          <cell r="F7021" t="str">
            <v>FERT</v>
          </cell>
          <cell r="G7021" t="str">
            <v>PIPE</v>
          </cell>
          <cell r="H7021" t="str">
            <v>S29</v>
          </cell>
          <cell r="I7021" t="str">
            <v>I</v>
          </cell>
          <cell r="J7021" t="str">
            <v>N</v>
          </cell>
          <cell r="K7021">
            <v>8736.56</v>
          </cell>
          <cell r="L7021" t="str">
            <v>TOK. SUPER CSAT.CSÖ 250X4.9X5000MM SN2</v>
          </cell>
        </row>
        <row r="7022">
          <cell r="A7022" t="str">
            <v>OV315F.TEL40TSR</v>
          </cell>
          <cell r="B7022">
            <v>73068</v>
          </cell>
          <cell r="C7022" t="str">
            <v>Items</v>
          </cell>
          <cell r="D7022">
            <v>34.35</v>
          </cell>
          <cell r="E7022" t="str">
            <v>0Q</v>
          </cell>
          <cell r="F7022" t="str">
            <v>FERT</v>
          </cell>
          <cell r="G7022" t="str">
            <v>OTHER</v>
          </cell>
          <cell r="H7022" t="str">
            <v>S26</v>
          </cell>
          <cell r="I7022" t="str">
            <v>I</v>
          </cell>
          <cell r="J7022" t="str">
            <v>N</v>
          </cell>
          <cell r="K7022">
            <v>13662</v>
          </cell>
          <cell r="L7022" t="str">
            <v>N.FEDLAP+KGCSŐ+TELESZKÓPGUMI,H:700MM</v>
          </cell>
        </row>
        <row r="7023">
          <cell r="A7023" t="str">
            <v>PEP16BETON</v>
          </cell>
          <cell r="B7023">
            <v>226</v>
          </cell>
          <cell r="C7023" t="str">
            <v>Meter</v>
          </cell>
          <cell r="D7023">
            <v>0.09</v>
          </cell>
          <cell r="E7023" t="str">
            <v>1N</v>
          </cell>
          <cell r="F7023" t="str">
            <v>FERT</v>
          </cell>
          <cell r="G7023" t="str">
            <v>PIPE</v>
          </cell>
          <cell r="H7023" t="str">
            <v>S24</v>
          </cell>
          <cell r="I7023" t="str">
            <v>I</v>
          </cell>
          <cell r="J7023" t="str">
            <v>N</v>
          </cell>
          <cell r="K7023">
            <v>60.51</v>
          </cell>
          <cell r="L7023" t="str">
            <v>PE BETONOZHATÓ ELEKTROMOS VÉDŐCSŐ 22412</v>
          </cell>
        </row>
        <row r="7024">
          <cell r="A7024" t="str">
            <v>PEP20BETON</v>
          </cell>
          <cell r="B7024">
            <v>235</v>
          </cell>
          <cell r="C7024" t="str">
            <v>Meter</v>
          </cell>
          <cell r="D7024">
            <v>0.1</v>
          </cell>
          <cell r="E7024" t="str">
            <v>1N</v>
          </cell>
          <cell r="F7024" t="str">
            <v>FERT</v>
          </cell>
          <cell r="G7024" t="str">
            <v>PIPE</v>
          </cell>
          <cell r="H7024" t="str">
            <v>S24</v>
          </cell>
          <cell r="I7024" t="str">
            <v>I</v>
          </cell>
          <cell r="J7024" t="str">
            <v>N</v>
          </cell>
          <cell r="K7024">
            <v>65.23</v>
          </cell>
          <cell r="L7024" t="str">
            <v>PE BETONOZHATÓ ELEKTROMOS VÉDŐCSŐ 22412</v>
          </cell>
        </row>
        <row r="7025">
          <cell r="A7025" t="str">
            <v>PEP32BETON</v>
          </cell>
          <cell r="B7025">
            <v>483</v>
          </cell>
          <cell r="C7025" t="str">
            <v>Meter</v>
          </cell>
          <cell r="D7025">
            <v>0.2</v>
          </cell>
          <cell r="E7025" t="str">
            <v>1N</v>
          </cell>
          <cell r="F7025" t="str">
            <v>FERT</v>
          </cell>
          <cell r="G7025" t="str">
            <v>PIPE</v>
          </cell>
          <cell r="H7025" t="str">
            <v>S24</v>
          </cell>
          <cell r="I7025" t="str">
            <v>I</v>
          </cell>
          <cell r="J7025" t="str">
            <v>N</v>
          </cell>
          <cell r="K7025">
            <v>130.79</v>
          </cell>
          <cell r="L7025" t="str">
            <v>PE BETONOZHATÓ ELEKTROMOS VÉDŐCSŐ 22412</v>
          </cell>
        </row>
        <row r="7026">
          <cell r="A7026" t="str">
            <v>PEP40BETON</v>
          </cell>
          <cell r="B7026">
            <v>1108</v>
          </cell>
          <cell r="C7026" t="str">
            <v>Meter</v>
          </cell>
          <cell r="D7026">
            <v>0.45</v>
          </cell>
          <cell r="E7026" t="str">
            <v>1N</v>
          </cell>
          <cell r="F7026" t="str">
            <v>FERT</v>
          </cell>
          <cell r="G7026" t="str">
            <v>PIPE</v>
          </cell>
          <cell r="H7026" t="str">
            <v>S24</v>
          </cell>
          <cell r="I7026" t="str">
            <v>N</v>
          </cell>
          <cell r="J7026" t="str">
            <v>N</v>
          </cell>
          <cell r="K7026">
            <v>166.26</v>
          </cell>
          <cell r="L7026" t="str">
            <v>PE BETONOZHATÓ ELEKTROMOS VÉDŐCSŐ 22412</v>
          </cell>
        </row>
        <row r="7027">
          <cell r="A7027" t="str">
            <v>RP26X3-102SZ</v>
          </cell>
          <cell r="B7027">
            <v>845</v>
          </cell>
          <cell r="C7027" t="str">
            <v>Meter</v>
          </cell>
          <cell r="D7027">
            <v>0.27</v>
          </cell>
          <cell r="E7027" t="str">
            <v>23</v>
          </cell>
          <cell r="F7027" t="str">
            <v>FERT</v>
          </cell>
          <cell r="G7027" t="str">
            <v>PIPE</v>
          </cell>
          <cell r="H7027" t="str">
            <v>S23</v>
          </cell>
          <cell r="I7027" t="str">
            <v>I</v>
          </cell>
          <cell r="J7027" t="str">
            <v>N</v>
          </cell>
          <cell r="K7027">
            <v>244</v>
          </cell>
          <cell r="L7027" t="str">
            <v>PEX-ALU-PEX CSÖ SZIGETELÉSRE</v>
          </cell>
        </row>
        <row r="7028">
          <cell r="A7028" t="str">
            <v>RP32X3-51SZ</v>
          </cell>
          <cell r="B7028">
            <v>1294</v>
          </cell>
          <cell r="C7028" t="str">
            <v>Meter</v>
          </cell>
          <cell r="D7028">
            <v>0.36</v>
          </cell>
          <cell r="E7028" t="str">
            <v>23</v>
          </cell>
          <cell r="F7028" t="str">
            <v>FERT</v>
          </cell>
          <cell r="G7028" t="str">
            <v>PIPE</v>
          </cell>
          <cell r="H7028" t="str">
            <v>S23</v>
          </cell>
          <cell r="I7028" t="str">
            <v>I</v>
          </cell>
          <cell r="J7028" t="str">
            <v>N</v>
          </cell>
          <cell r="K7028">
            <v>342</v>
          </cell>
          <cell r="L7028" t="str">
            <v>PEX-ALU-PEX CSÖ SZIGETELÉSRE</v>
          </cell>
        </row>
        <row r="7029">
          <cell r="A7029" t="str">
            <v>100CSDR17250EN12B</v>
          </cell>
          <cell r="B7029">
            <v>26811</v>
          </cell>
          <cell r="C7029" t="str">
            <v>Meter</v>
          </cell>
          <cell r="D7029">
            <v>10.86</v>
          </cell>
          <cell r="E7029" t="str">
            <v>15</v>
          </cell>
          <cell r="F7029" t="str">
            <v>FERT</v>
          </cell>
          <cell r="G7029" t="str">
            <v>PIPE</v>
          </cell>
          <cell r="H7029" t="str">
            <v>S15</v>
          </cell>
          <cell r="I7029" t="str">
            <v>I</v>
          </cell>
          <cell r="J7029" t="str">
            <v>N</v>
          </cell>
          <cell r="K7029">
            <v>5803</v>
          </cell>
          <cell r="L7029" t="str">
            <v>PE100 CSATORNACSÖ 250X14.8MM 10BAR (C=1.25)</v>
          </cell>
        </row>
        <row r="7030">
          <cell r="A7030" t="str">
            <v>100CSDR11050EN200B</v>
          </cell>
          <cell r="B7030">
            <v>1653</v>
          </cell>
          <cell r="C7030" t="str">
            <v>Meter</v>
          </cell>
          <cell r="D7030">
            <v>0.66</v>
          </cell>
          <cell r="E7030" t="str">
            <v>15</v>
          </cell>
          <cell r="F7030" t="str">
            <v>FERT</v>
          </cell>
          <cell r="G7030" t="str">
            <v>PIPE</v>
          </cell>
          <cell r="H7030" t="str">
            <v>S15</v>
          </cell>
          <cell r="I7030" t="str">
            <v>I</v>
          </cell>
          <cell r="J7030" t="str">
            <v>N</v>
          </cell>
          <cell r="K7030">
            <v>381</v>
          </cell>
          <cell r="L7030" t="str">
            <v>PE100 CSATORNACSÖ 50X4.6MM 16BAR (C=1.25)</v>
          </cell>
        </row>
        <row r="7031">
          <cell r="A7031" t="str">
            <v>100CSDR11063EN100B</v>
          </cell>
          <cell r="B7031">
            <v>2583</v>
          </cell>
          <cell r="C7031" t="str">
            <v>Meter</v>
          </cell>
          <cell r="D7031">
            <v>1.04</v>
          </cell>
          <cell r="E7031" t="str">
            <v>15</v>
          </cell>
          <cell r="F7031" t="str">
            <v>FERT</v>
          </cell>
          <cell r="G7031" t="str">
            <v>PIPE</v>
          </cell>
          <cell r="H7031" t="str">
            <v>S15</v>
          </cell>
          <cell r="I7031" t="str">
            <v>I</v>
          </cell>
          <cell r="J7031" t="str">
            <v>N</v>
          </cell>
          <cell r="K7031">
            <v>577.5</v>
          </cell>
          <cell r="L7031" t="str">
            <v>PE100 CSATORNACSÖ 63X5.8MM 16BAR (C=1.25)</v>
          </cell>
        </row>
        <row r="7032">
          <cell r="A7032" t="str">
            <v>100CSDR11075EN100B</v>
          </cell>
          <cell r="B7032">
            <v>3652</v>
          </cell>
          <cell r="C7032" t="str">
            <v>Meter</v>
          </cell>
          <cell r="D7032">
            <v>1.45</v>
          </cell>
          <cell r="E7032" t="str">
            <v>15</v>
          </cell>
          <cell r="F7032" t="str">
            <v>FERT</v>
          </cell>
          <cell r="G7032" t="str">
            <v>PIPE</v>
          </cell>
          <cell r="H7032" t="str">
            <v>S15</v>
          </cell>
          <cell r="I7032" t="str">
            <v>I</v>
          </cell>
          <cell r="J7032" t="str">
            <v>N</v>
          </cell>
          <cell r="K7032">
            <v>802.04</v>
          </cell>
          <cell r="L7032" t="str">
            <v>PE100 CSATORNACSÖ 75X6.8MM 16BAR (C=1.25)</v>
          </cell>
        </row>
        <row r="7033">
          <cell r="A7033" t="str">
            <v>100CSDR11110EN12B</v>
          </cell>
          <cell r="B7033">
            <v>7753</v>
          </cell>
          <cell r="C7033" t="str">
            <v>Meter</v>
          </cell>
          <cell r="D7033">
            <v>3.12</v>
          </cell>
          <cell r="E7033" t="str">
            <v>15</v>
          </cell>
          <cell r="F7033" t="str">
            <v>FERT</v>
          </cell>
          <cell r="G7033" t="str">
            <v>PIPE</v>
          </cell>
          <cell r="H7033" t="str">
            <v>S15</v>
          </cell>
          <cell r="I7033" t="str">
            <v>I</v>
          </cell>
          <cell r="J7033" t="str">
            <v>N</v>
          </cell>
          <cell r="K7033">
            <v>1710</v>
          </cell>
          <cell r="L7033" t="str">
            <v>PE100 CSATORNACSÖ 110X10MM 16BAR (C=1.25)</v>
          </cell>
        </row>
        <row r="7034">
          <cell r="A7034" t="str">
            <v>100CSDR11125EN100B</v>
          </cell>
          <cell r="B7034">
            <v>9985</v>
          </cell>
          <cell r="C7034" t="str">
            <v>Meter</v>
          </cell>
          <cell r="D7034">
            <v>4.04</v>
          </cell>
          <cell r="E7034" t="str">
            <v>15</v>
          </cell>
          <cell r="F7034" t="str">
            <v>FERT</v>
          </cell>
          <cell r="G7034" t="str">
            <v>PIPE</v>
          </cell>
          <cell r="H7034" t="str">
            <v>S15</v>
          </cell>
          <cell r="I7034" t="str">
            <v>I</v>
          </cell>
          <cell r="J7034" t="str">
            <v>N</v>
          </cell>
          <cell r="K7034">
            <v>1883.36</v>
          </cell>
          <cell r="L7034" t="str">
            <v>PE100 CSATORNACSÖ 125X11.4MM 16BAR (C=1.25)</v>
          </cell>
        </row>
        <row r="7035">
          <cell r="A7035" t="str">
            <v>100CSDR11200EN12B</v>
          </cell>
          <cell r="B7035">
            <v>25529</v>
          </cell>
          <cell r="C7035" t="str">
            <v>Meter</v>
          </cell>
          <cell r="D7035">
            <v>10.32</v>
          </cell>
          <cell r="E7035" t="str">
            <v>15</v>
          </cell>
          <cell r="F7035" t="str">
            <v>FERT</v>
          </cell>
          <cell r="G7035" t="str">
            <v>PIPE</v>
          </cell>
          <cell r="H7035" t="str">
            <v>S15</v>
          </cell>
          <cell r="I7035" t="str">
            <v>I</v>
          </cell>
          <cell r="J7035" t="str">
            <v>N</v>
          </cell>
          <cell r="K7035">
            <v>5744.44</v>
          </cell>
          <cell r="L7035" t="str">
            <v>PE100 CSATORNACSÖ 200X18.2MM 16BAR (C=1.25)</v>
          </cell>
        </row>
        <row r="7036">
          <cell r="A7036" t="str">
            <v>100CSDR11225EN12B</v>
          </cell>
          <cell r="B7036">
            <v>34287</v>
          </cell>
          <cell r="C7036" t="str">
            <v>Meter</v>
          </cell>
          <cell r="D7036">
            <v>13.06</v>
          </cell>
          <cell r="E7036" t="str">
            <v>15</v>
          </cell>
          <cell r="F7036" t="str">
            <v>FERT</v>
          </cell>
          <cell r="G7036" t="str">
            <v>PIPE</v>
          </cell>
          <cell r="H7036" t="str">
            <v>S15</v>
          </cell>
          <cell r="I7036" t="str">
            <v>I</v>
          </cell>
          <cell r="J7036" t="str">
            <v>N</v>
          </cell>
          <cell r="K7036">
            <v>6983</v>
          </cell>
          <cell r="L7036" t="str">
            <v>PE100 CSATORNACSÖ 225X20.5MM 16BAR (C=1.25)</v>
          </cell>
        </row>
        <row r="7037">
          <cell r="A7037" t="str">
            <v>100CSDR11040EN200B</v>
          </cell>
          <cell r="B7037">
            <v>1078</v>
          </cell>
          <cell r="C7037" t="str">
            <v>Meter</v>
          </cell>
          <cell r="D7037">
            <v>0.42</v>
          </cell>
          <cell r="E7037" t="str">
            <v>15</v>
          </cell>
          <cell r="F7037" t="str">
            <v>FERT</v>
          </cell>
          <cell r="G7037" t="str">
            <v>PIPE</v>
          </cell>
          <cell r="H7037" t="str">
            <v>S15</v>
          </cell>
          <cell r="I7037" t="str">
            <v>I</v>
          </cell>
          <cell r="J7037" t="str">
            <v>N</v>
          </cell>
          <cell r="K7037">
            <v>246.81</v>
          </cell>
          <cell r="L7037" t="str">
            <v>PE100 CSATORNACSÖ 40X3.7MM 16BAR (C=1.25)</v>
          </cell>
        </row>
        <row r="7038">
          <cell r="A7038" t="str">
            <v>100CSDR11090EN100B</v>
          </cell>
          <cell r="B7038">
            <v>5291</v>
          </cell>
          <cell r="C7038" t="str">
            <v>Meter</v>
          </cell>
          <cell r="D7038">
            <v>2.1</v>
          </cell>
          <cell r="E7038" t="str">
            <v>15</v>
          </cell>
          <cell r="F7038" t="str">
            <v>FERT</v>
          </cell>
          <cell r="G7038" t="str">
            <v>PIPE</v>
          </cell>
          <cell r="H7038" t="str">
            <v>S15</v>
          </cell>
          <cell r="I7038" t="str">
            <v>I</v>
          </cell>
          <cell r="J7038" t="str">
            <v>N</v>
          </cell>
          <cell r="K7038">
            <v>1154.8499999999999</v>
          </cell>
          <cell r="L7038" t="str">
            <v>PE100 CSATORNACSÖ 90X8.2MM 16BAR (C=1.25)</v>
          </cell>
        </row>
        <row r="7039">
          <cell r="A7039" t="str">
            <v>100CSDR11090EN12B</v>
          </cell>
          <cell r="B7039">
            <v>5291</v>
          </cell>
          <cell r="C7039" t="str">
            <v>Meter</v>
          </cell>
          <cell r="D7039">
            <v>2.1</v>
          </cell>
          <cell r="E7039" t="str">
            <v>15</v>
          </cell>
          <cell r="F7039" t="str">
            <v>FERT</v>
          </cell>
          <cell r="G7039" t="str">
            <v>PIPE</v>
          </cell>
          <cell r="H7039" t="str">
            <v>S15</v>
          </cell>
          <cell r="I7039" t="str">
            <v>I</v>
          </cell>
          <cell r="J7039" t="str">
            <v>N</v>
          </cell>
          <cell r="K7039">
            <v>1155.1600000000001</v>
          </cell>
          <cell r="L7039" t="str">
            <v>PE100 CSATORNACSÖ 90X8.2MM 16BAR (C=1.25)</v>
          </cell>
        </row>
        <row r="7040">
          <cell r="A7040" t="str">
            <v>100CSDR11110EN100B</v>
          </cell>
          <cell r="B7040">
            <v>7753</v>
          </cell>
          <cell r="C7040" t="str">
            <v>Meter</v>
          </cell>
          <cell r="D7040">
            <v>3.12</v>
          </cell>
          <cell r="E7040" t="str">
            <v>15</v>
          </cell>
          <cell r="F7040" t="str">
            <v>FERT</v>
          </cell>
          <cell r="G7040" t="str">
            <v>PIPE</v>
          </cell>
          <cell r="H7040" t="str">
            <v>S15</v>
          </cell>
          <cell r="I7040" t="str">
            <v>I</v>
          </cell>
          <cell r="J7040" t="str">
            <v>N</v>
          </cell>
          <cell r="K7040">
            <v>1703.58</v>
          </cell>
          <cell r="L7040" t="str">
            <v>PE100 CSATORNACSÖ 110X10MM 16BAR (C=1.25)</v>
          </cell>
        </row>
        <row r="7041">
          <cell r="A7041" t="str">
            <v>100CSDR11125EN12B</v>
          </cell>
          <cell r="B7041">
            <v>9985</v>
          </cell>
          <cell r="C7041" t="str">
            <v>Meter</v>
          </cell>
          <cell r="D7041">
            <v>4.04</v>
          </cell>
          <cell r="E7041" t="str">
            <v>15</v>
          </cell>
          <cell r="F7041" t="str">
            <v>FERT</v>
          </cell>
          <cell r="G7041" t="str">
            <v>PIPE</v>
          </cell>
          <cell r="H7041" t="str">
            <v>S15</v>
          </cell>
          <cell r="I7041" t="str">
            <v>I</v>
          </cell>
          <cell r="J7041" t="str">
            <v>N</v>
          </cell>
          <cell r="K7041">
            <v>2310.1999999999998</v>
          </cell>
          <cell r="L7041" t="str">
            <v>PE100 CSATORNACSÖ 125X11.4MM 16BAR (C=1.25)</v>
          </cell>
        </row>
        <row r="7042">
          <cell r="A7042" t="str">
            <v>100CSDR11160EN12B</v>
          </cell>
          <cell r="B7042">
            <v>16290</v>
          </cell>
          <cell r="C7042" t="str">
            <v>Meter</v>
          </cell>
          <cell r="D7042">
            <v>6.62</v>
          </cell>
          <cell r="E7042" t="str">
            <v>15</v>
          </cell>
          <cell r="F7042" t="str">
            <v>FERT</v>
          </cell>
          <cell r="G7042" t="str">
            <v>PIPE</v>
          </cell>
          <cell r="H7042" t="str">
            <v>S15</v>
          </cell>
          <cell r="I7042" t="str">
            <v>I</v>
          </cell>
          <cell r="J7042" t="str">
            <v>N</v>
          </cell>
          <cell r="K7042">
            <v>3681.12</v>
          </cell>
          <cell r="L7042" t="str">
            <v>PE100 CSATORNACSÖ 160X14.6MM 16BAR (C=1.25)</v>
          </cell>
        </row>
        <row r="7043">
          <cell r="A7043" t="str">
            <v>100CSDR11250EN12B</v>
          </cell>
          <cell r="B7043">
            <v>39302</v>
          </cell>
          <cell r="C7043" t="str">
            <v>Meter</v>
          </cell>
          <cell r="D7043">
            <v>16.07</v>
          </cell>
          <cell r="E7043" t="str">
            <v>15</v>
          </cell>
          <cell r="F7043" t="str">
            <v>FERT</v>
          </cell>
          <cell r="G7043" t="str">
            <v>PIPE</v>
          </cell>
          <cell r="H7043" t="str">
            <v>S15</v>
          </cell>
          <cell r="I7043" t="str">
            <v>I</v>
          </cell>
          <cell r="J7043" t="str">
            <v>N</v>
          </cell>
          <cell r="K7043">
            <v>8763</v>
          </cell>
          <cell r="L7043" t="str">
            <v>PE100 CSATORNACSÖ 250X22.7MM 16BAR (C=1.25)</v>
          </cell>
        </row>
        <row r="7044">
          <cell r="A7044" t="str">
            <v>100CSDR11315EN12B</v>
          </cell>
          <cell r="B7044">
            <v>62383</v>
          </cell>
          <cell r="C7044" t="str">
            <v>Meter</v>
          </cell>
          <cell r="D7044">
            <v>25.51</v>
          </cell>
          <cell r="E7044" t="str">
            <v>15</v>
          </cell>
          <cell r="F7044" t="str">
            <v>FERT</v>
          </cell>
          <cell r="G7044" t="str">
            <v>PIPE</v>
          </cell>
          <cell r="H7044" t="str">
            <v>S15</v>
          </cell>
          <cell r="I7044" t="str">
            <v>I</v>
          </cell>
          <cell r="J7044" t="str">
            <v>N</v>
          </cell>
          <cell r="K7044">
            <v>13604</v>
          </cell>
          <cell r="L7044" t="str">
            <v>PE100 CSATORNACSÖ 315X28.6MM 16BAR (C=1.25)</v>
          </cell>
        </row>
        <row r="7045">
          <cell r="A7045" t="str">
            <v>PEP16FLEX320</v>
          </cell>
          <cell r="B7045">
            <v>98</v>
          </cell>
          <cell r="C7045" t="str">
            <v>Meter</v>
          </cell>
          <cell r="D7045">
            <v>0.03</v>
          </cell>
          <cell r="E7045" t="str">
            <v>1M</v>
          </cell>
          <cell r="F7045" t="str">
            <v>FERT</v>
          </cell>
          <cell r="G7045" t="str">
            <v>PIPE</v>
          </cell>
          <cell r="H7045" t="str">
            <v>S24</v>
          </cell>
          <cell r="I7045" t="str">
            <v>N</v>
          </cell>
          <cell r="J7045" t="str">
            <v>N</v>
          </cell>
          <cell r="K7045">
            <v>16.72</v>
          </cell>
          <cell r="L7045" t="str">
            <v>PEP PVC ELEKTROMOS GÉGECSŐ</v>
          </cell>
        </row>
        <row r="7046">
          <cell r="A7046" t="str">
            <v>PEP20FLEX320</v>
          </cell>
          <cell r="B7046">
            <v>98</v>
          </cell>
          <cell r="C7046" t="str">
            <v>Meter</v>
          </cell>
          <cell r="D7046">
            <v>0.04</v>
          </cell>
          <cell r="E7046" t="str">
            <v>1M</v>
          </cell>
          <cell r="F7046" t="str">
            <v>FERT</v>
          </cell>
          <cell r="G7046" t="str">
            <v>PIPE</v>
          </cell>
          <cell r="H7046" t="str">
            <v>S24</v>
          </cell>
          <cell r="I7046" t="str">
            <v>N</v>
          </cell>
          <cell r="J7046" t="str">
            <v>N</v>
          </cell>
          <cell r="K7046">
            <v>21.27</v>
          </cell>
          <cell r="L7046" t="str">
            <v>PEP PVC ELEKTROMOS GÉGECSŐ</v>
          </cell>
        </row>
        <row r="7047">
          <cell r="A7047" t="str">
            <v>PEP25FLEX320</v>
          </cell>
          <cell r="B7047">
            <v>152</v>
          </cell>
          <cell r="C7047" t="str">
            <v>Meter</v>
          </cell>
          <cell r="D7047">
            <v>0.05</v>
          </cell>
          <cell r="E7047" t="str">
            <v>1M</v>
          </cell>
          <cell r="F7047" t="str">
            <v>FERT</v>
          </cell>
          <cell r="G7047" t="str">
            <v>PIPE</v>
          </cell>
          <cell r="H7047" t="str">
            <v>S24</v>
          </cell>
          <cell r="I7047" t="str">
            <v>N</v>
          </cell>
          <cell r="J7047" t="str">
            <v>N</v>
          </cell>
          <cell r="K7047">
            <v>28.02</v>
          </cell>
          <cell r="L7047" t="str">
            <v>PEP PVC ELEKTROMOS GÉGECSŐ</v>
          </cell>
        </row>
        <row r="7048">
          <cell r="A7048" t="str">
            <v>KGEM250/1M.SN8</v>
          </cell>
          <cell r="B7048">
            <v>18726</v>
          </cell>
          <cell r="C7048" t="str">
            <v>Items</v>
          </cell>
          <cell r="D7048">
            <v>10.41</v>
          </cell>
          <cell r="E7048" t="str">
            <v>0G</v>
          </cell>
          <cell r="F7048" t="str">
            <v>FERT</v>
          </cell>
          <cell r="G7048" t="str">
            <v>PIPE</v>
          </cell>
          <cell r="H7048" t="str">
            <v>S01</v>
          </cell>
          <cell r="I7048" t="str">
            <v>I</v>
          </cell>
          <cell r="J7048" t="str">
            <v>N</v>
          </cell>
          <cell r="K7048">
            <v>3835.52</v>
          </cell>
          <cell r="L7048" t="str">
            <v>TOK.CSAT.CSO 250X7.3X1000MM SN8 MSZEN1401</v>
          </cell>
        </row>
        <row r="7049">
          <cell r="A7049" t="str">
            <v>KGEM250/2M.SN8</v>
          </cell>
          <cell r="B7049">
            <v>31752</v>
          </cell>
          <cell r="C7049" t="str">
            <v>Items</v>
          </cell>
          <cell r="D7049">
            <v>19.260000000000002</v>
          </cell>
          <cell r="E7049" t="str">
            <v>0G</v>
          </cell>
          <cell r="F7049" t="str">
            <v>FERT</v>
          </cell>
          <cell r="G7049" t="str">
            <v>PIPE</v>
          </cell>
          <cell r="H7049" t="str">
            <v>S01</v>
          </cell>
          <cell r="I7049" t="str">
            <v>I</v>
          </cell>
          <cell r="J7049" t="str">
            <v>N</v>
          </cell>
          <cell r="K7049">
            <v>6644.93</v>
          </cell>
          <cell r="L7049" t="str">
            <v>TOK.CSAT.CSO 250X7.3X2000MM SN8 MSZEN1401</v>
          </cell>
        </row>
        <row r="7050">
          <cell r="A7050" t="str">
            <v>KGEM250/3M.SN8</v>
          </cell>
          <cell r="B7050">
            <v>45770</v>
          </cell>
          <cell r="C7050" t="str">
            <v>Items</v>
          </cell>
          <cell r="D7050">
            <v>28.1</v>
          </cell>
          <cell r="E7050" t="str">
            <v>0G</v>
          </cell>
          <cell r="F7050" t="str">
            <v>FERT</v>
          </cell>
          <cell r="G7050" t="str">
            <v>PIPE</v>
          </cell>
          <cell r="H7050" t="str">
            <v>S01</v>
          </cell>
          <cell r="I7050" t="str">
            <v>I</v>
          </cell>
          <cell r="J7050" t="str">
            <v>N</v>
          </cell>
          <cell r="K7050">
            <v>9586.18</v>
          </cell>
          <cell r="L7050" t="str">
            <v>TOK.CSAT.CSO 250X7.3X2500MM SN8 MSZEN1401</v>
          </cell>
        </row>
        <row r="7051">
          <cell r="A7051" t="str">
            <v>KGEM250/5M.SN8</v>
          </cell>
          <cell r="B7051">
            <v>73805</v>
          </cell>
          <cell r="C7051" t="str">
            <v>Items</v>
          </cell>
          <cell r="D7051">
            <v>45.8</v>
          </cell>
          <cell r="E7051" t="str">
            <v>0G</v>
          </cell>
          <cell r="F7051" t="str">
            <v>FERT</v>
          </cell>
          <cell r="G7051" t="str">
            <v>PIPE</v>
          </cell>
          <cell r="H7051" t="str">
            <v>S01</v>
          </cell>
          <cell r="I7051" t="str">
            <v>I</v>
          </cell>
          <cell r="J7051" t="str">
            <v>N</v>
          </cell>
          <cell r="K7051">
            <v>15468.34</v>
          </cell>
          <cell r="L7051" t="str">
            <v>TOK.CSAT.CSO 250X7.3X5000MM SN8 MSZEN1401</v>
          </cell>
        </row>
        <row r="7052">
          <cell r="A7052" t="str">
            <v>KGEM250/6M.SN8</v>
          </cell>
          <cell r="B7052">
            <v>87830</v>
          </cell>
          <cell r="C7052" t="str">
            <v>Items</v>
          </cell>
          <cell r="D7052">
            <v>54.65</v>
          </cell>
          <cell r="E7052" t="str">
            <v>0G</v>
          </cell>
          <cell r="F7052" t="str">
            <v>FERT</v>
          </cell>
          <cell r="G7052" t="str">
            <v>PIPE</v>
          </cell>
          <cell r="H7052" t="str">
            <v>S01</v>
          </cell>
          <cell r="I7052" t="str">
            <v>I</v>
          </cell>
          <cell r="J7052" t="str">
            <v>N</v>
          </cell>
          <cell r="K7052">
            <v>18409.91</v>
          </cell>
          <cell r="L7052" t="str">
            <v>TOK.CSAT.CSO 250X7.3X6000MM SN8 MSZEN1401</v>
          </cell>
        </row>
        <row r="7053">
          <cell r="A7053" t="str">
            <v>KGEM315/1M.SN8</v>
          </cell>
          <cell r="B7053">
            <v>30296</v>
          </cell>
          <cell r="C7053" t="str">
            <v>Items</v>
          </cell>
          <cell r="D7053">
            <v>16.62</v>
          </cell>
          <cell r="E7053" t="str">
            <v>0G</v>
          </cell>
          <cell r="F7053" t="str">
            <v>FERT</v>
          </cell>
          <cell r="G7053" t="str">
            <v>PIPE</v>
          </cell>
          <cell r="H7053" t="str">
            <v>S01</v>
          </cell>
          <cell r="I7053" t="str">
            <v>I</v>
          </cell>
          <cell r="J7053" t="str">
            <v>N</v>
          </cell>
          <cell r="K7053">
            <v>5987.79</v>
          </cell>
          <cell r="L7053" t="str">
            <v>TOK.CSAT.CSO 315X9.2X1000MM SN8 MSZEN1401</v>
          </cell>
        </row>
        <row r="7054">
          <cell r="A7054" t="str">
            <v>KGEM315/2M.SN8</v>
          </cell>
          <cell r="B7054">
            <v>49509</v>
          </cell>
          <cell r="C7054" t="str">
            <v>Items</v>
          </cell>
          <cell r="D7054">
            <v>30.64</v>
          </cell>
          <cell r="E7054" t="str">
            <v>0G</v>
          </cell>
          <cell r="F7054" t="str">
            <v>FERT</v>
          </cell>
          <cell r="G7054" t="str">
            <v>PIPE</v>
          </cell>
          <cell r="H7054" t="str">
            <v>S01</v>
          </cell>
          <cell r="I7054" t="str">
            <v>I</v>
          </cell>
          <cell r="J7054" t="str">
            <v>N</v>
          </cell>
          <cell r="K7054">
            <v>10398.530000000001</v>
          </cell>
          <cell r="L7054" t="str">
            <v>TOK.CSAT.CSO 315X9.2X2000MM SN8 MSZEN1401</v>
          </cell>
        </row>
        <row r="7055">
          <cell r="A7055" t="str">
            <v>KGEM315/3M.SN8</v>
          </cell>
          <cell r="B7055">
            <v>71378</v>
          </cell>
          <cell r="C7055" t="str">
            <v>Items</v>
          </cell>
          <cell r="D7055">
            <v>44.66</v>
          </cell>
          <cell r="E7055" t="str">
            <v>0G</v>
          </cell>
          <cell r="F7055" t="str">
            <v>FERT</v>
          </cell>
          <cell r="G7055" t="str">
            <v>PIPE</v>
          </cell>
          <cell r="H7055" t="str">
            <v>S01</v>
          </cell>
          <cell r="I7055" t="str">
            <v>I</v>
          </cell>
          <cell r="J7055" t="str">
            <v>N</v>
          </cell>
          <cell r="K7055">
            <v>14995.41</v>
          </cell>
          <cell r="L7055" t="str">
            <v>TOK.CSAT.CSO 315X9.2X3000MM SN8 MSZEN1401</v>
          </cell>
        </row>
        <row r="7056">
          <cell r="A7056" t="str">
            <v>KGEM315/5M.SN8</v>
          </cell>
          <cell r="B7056">
            <v>115119</v>
          </cell>
          <cell r="C7056" t="str">
            <v>Items</v>
          </cell>
          <cell r="D7056">
            <v>72.709999999999994</v>
          </cell>
          <cell r="E7056" t="str">
            <v>0G</v>
          </cell>
          <cell r="F7056" t="str">
            <v>FERT</v>
          </cell>
          <cell r="G7056" t="str">
            <v>PIPE</v>
          </cell>
          <cell r="H7056" t="str">
            <v>S01</v>
          </cell>
          <cell r="I7056" t="str">
            <v>I</v>
          </cell>
          <cell r="J7056" t="str">
            <v>N</v>
          </cell>
          <cell r="K7056">
            <v>24189.16</v>
          </cell>
          <cell r="L7056" t="str">
            <v>TOK.CSAT.CSO 315X9.2X5000MM SN8 MSZEN1401</v>
          </cell>
        </row>
        <row r="7057">
          <cell r="A7057" t="str">
            <v>KGEM315/6M.SN8</v>
          </cell>
          <cell r="B7057">
            <v>135677</v>
          </cell>
          <cell r="C7057" t="str">
            <v>Items</v>
          </cell>
          <cell r="D7057">
            <v>86.73</v>
          </cell>
          <cell r="E7057" t="str">
            <v>0G</v>
          </cell>
          <cell r="F7057" t="str">
            <v>FERT</v>
          </cell>
          <cell r="G7057" t="str">
            <v>PIPE</v>
          </cell>
          <cell r="H7057" t="str">
            <v>S01</v>
          </cell>
          <cell r="I7057" t="str">
            <v>I</v>
          </cell>
          <cell r="J7057" t="str">
            <v>N</v>
          </cell>
          <cell r="K7057">
            <v>28786.03</v>
          </cell>
          <cell r="L7057" t="str">
            <v>TOK.CSAT.CSO 315X9.2X6000MM SN8 MSZEN1401</v>
          </cell>
        </row>
        <row r="7058">
          <cell r="A7058" t="str">
            <v>KGEM400/1M.SN8</v>
          </cell>
          <cell r="B7058">
            <v>50290</v>
          </cell>
          <cell r="C7058" t="str">
            <v>Items</v>
          </cell>
          <cell r="D7058">
            <v>27.42</v>
          </cell>
          <cell r="E7058" t="str">
            <v>0G</v>
          </cell>
          <cell r="F7058" t="str">
            <v>FERT</v>
          </cell>
          <cell r="G7058" t="str">
            <v>PIPE</v>
          </cell>
          <cell r="H7058" t="str">
            <v>S01</v>
          </cell>
          <cell r="I7058" t="str">
            <v>I</v>
          </cell>
          <cell r="J7058" t="str">
            <v>N</v>
          </cell>
          <cell r="K7058">
            <v>9904.7999999999993</v>
          </cell>
          <cell r="L7058" t="str">
            <v>TOK.CSAT.CSO 400X11.7X1000MM SN8 MSZEN1401</v>
          </cell>
        </row>
        <row r="7059">
          <cell r="A7059" t="str">
            <v>KGEM400/2M.SN8</v>
          </cell>
          <cell r="B7059">
            <v>83888</v>
          </cell>
          <cell r="C7059" t="str">
            <v>Items</v>
          </cell>
          <cell r="D7059">
            <v>49.99</v>
          </cell>
          <cell r="E7059" t="str">
            <v>0G</v>
          </cell>
          <cell r="F7059" t="str">
            <v>FERT</v>
          </cell>
          <cell r="G7059" t="str">
            <v>PIPE</v>
          </cell>
          <cell r="H7059" t="str">
            <v>S01</v>
          </cell>
          <cell r="I7059" t="str">
            <v>I</v>
          </cell>
          <cell r="J7059" t="str">
            <v>N</v>
          </cell>
          <cell r="K7059">
            <v>16995.82</v>
          </cell>
          <cell r="L7059" t="str">
            <v>TOK.CSAT.CSO 400X11.7X2000MM SN8 MSZEN1401</v>
          </cell>
        </row>
        <row r="7060">
          <cell r="A7060" t="str">
            <v>KGEM400/3M.SN8</v>
          </cell>
          <cell r="B7060">
            <v>119454</v>
          </cell>
          <cell r="C7060" t="str">
            <v>Items</v>
          </cell>
          <cell r="D7060">
            <v>72.56</v>
          </cell>
          <cell r="E7060" t="str">
            <v>0G</v>
          </cell>
          <cell r="F7060" t="str">
            <v>FERT</v>
          </cell>
          <cell r="G7060" t="str">
            <v>PIPE</v>
          </cell>
          <cell r="H7060" t="str">
            <v>S01</v>
          </cell>
          <cell r="I7060" t="str">
            <v>I</v>
          </cell>
          <cell r="J7060" t="str">
            <v>N</v>
          </cell>
          <cell r="K7060">
            <v>24393.98</v>
          </cell>
          <cell r="L7060" t="str">
            <v>TOK.CSAT.CSO 400X11.7X3000MM SN8 MSZEN1401</v>
          </cell>
        </row>
        <row r="7061">
          <cell r="A7061" t="str">
            <v>KGEM400/5M.SN8</v>
          </cell>
          <cell r="B7061">
            <v>195686</v>
          </cell>
          <cell r="C7061" t="str">
            <v>Items</v>
          </cell>
          <cell r="D7061">
            <v>117.69</v>
          </cell>
          <cell r="E7061" t="str">
            <v>0G</v>
          </cell>
          <cell r="F7061" t="str">
            <v>FERT</v>
          </cell>
          <cell r="G7061" t="str">
            <v>PIPE</v>
          </cell>
          <cell r="H7061" t="str">
            <v>S01</v>
          </cell>
          <cell r="I7061" t="str">
            <v>I</v>
          </cell>
          <cell r="J7061" t="str">
            <v>N</v>
          </cell>
          <cell r="K7061">
            <v>39190.230000000003</v>
          </cell>
          <cell r="L7061" t="str">
            <v>TOK.CSAT.CSO 400X11.7X5000MM SN8 MSZEN1401</v>
          </cell>
        </row>
        <row r="7062">
          <cell r="A7062" t="str">
            <v>KGEM400/6M.SN8</v>
          </cell>
          <cell r="B7062">
            <v>231462</v>
          </cell>
          <cell r="C7062" t="str">
            <v>Items</v>
          </cell>
          <cell r="D7062">
            <v>140.26</v>
          </cell>
          <cell r="E7062" t="str">
            <v>0G</v>
          </cell>
          <cell r="F7062" t="str">
            <v>FERT</v>
          </cell>
          <cell r="G7062" t="str">
            <v>PIPE</v>
          </cell>
          <cell r="H7062" t="str">
            <v>S01</v>
          </cell>
          <cell r="I7062" t="str">
            <v>I</v>
          </cell>
          <cell r="J7062" t="str">
            <v>N</v>
          </cell>
          <cell r="K7062">
            <v>46588.45</v>
          </cell>
          <cell r="L7062" t="str">
            <v>TOK.CSAT.CSO 400X11.7X6000MM SN8 MSZEN1401</v>
          </cell>
        </row>
        <row r="7063">
          <cell r="A7063" t="str">
            <v>KGEM500/3M.SN8</v>
          </cell>
          <cell r="B7063">
            <v>190036</v>
          </cell>
          <cell r="C7063" t="str">
            <v>Items</v>
          </cell>
          <cell r="D7063">
            <v>113.74</v>
          </cell>
          <cell r="E7063" t="str">
            <v>0G</v>
          </cell>
          <cell r="F7063" t="str">
            <v>FERT</v>
          </cell>
          <cell r="G7063" t="str">
            <v>PIPE</v>
          </cell>
          <cell r="H7063" t="str">
            <v>S01</v>
          </cell>
          <cell r="I7063" t="str">
            <v>I</v>
          </cell>
          <cell r="J7063" t="str">
            <v>N</v>
          </cell>
          <cell r="K7063">
            <v>38544.5</v>
          </cell>
          <cell r="L7063" t="str">
            <v>TOK.CSAT.CSO 500X14.6X3000MM SN8 MSZEN1401</v>
          </cell>
        </row>
        <row r="7064">
          <cell r="A7064" t="str">
            <v>KGEM500/5M.SN8</v>
          </cell>
          <cell r="B7064">
            <v>295433</v>
          </cell>
          <cell r="C7064" t="str">
            <v>Items</v>
          </cell>
          <cell r="D7064">
            <v>184.08</v>
          </cell>
          <cell r="E7064" t="str">
            <v>0G</v>
          </cell>
          <cell r="F7064" t="str">
            <v>FERT</v>
          </cell>
          <cell r="G7064" t="str">
            <v>PIPE</v>
          </cell>
          <cell r="H7064" t="str">
            <v>S01</v>
          </cell>
          <cell r="I7064" t="str">
            <v>I</v>
          </cell>
          <cell r="J7064" t="str">
            <v>N</v>
          </cell>
          <cell r="K7064">
            <v>61602.49</v>
          </cell>
          <cell r="L7064" t="str">
            <v>TOK.CSAT.CSO 500X14.6X5000MM SN8 MSZEN1401</v>
          </cell>
        </row>
        <row r="7065">
          <cell r="A7065" t="str">
            <v>KGEM500/6M.SN8</v>
          </cell>
          <cell r="B7065">
            <v>348875</v>
          </cell>
          <cell r="C7065" t="str">
            <v>Items</v>
          </cell>
          <cell r="D7065">
            <v>219.24</v>
          </cell>
          <cell r="E7065" t="str">
            <v>0G</v>
          </cell>
          <cell r="F7065" t="str">
            <v>FERT</v>
          </cell>
          <cell r="G7065" t="str">
            <v>PIPE</v>
          </cell>
          <cell r="H7065" t="str">
            <v>S01</v>
          </cell>
          <cell r="I7065" t="str">
            <v>I</v>
          </cell>
          <cell r="J7065" t="str">
            <v>N</v>
          </cell>
          <cell r="K7065">
            <v>72980.84</v>
          </cell>
          <cell r="L7065" t="str">
            <v>TOK.CSAT.CSO 500X14.6X6000MM SN8 MSZEN1401</v>
          </cell>
        </row>
        <row r="7066">
          <cell r="A7066" t="str">
            <v>100GSDR17611012S</v>
          </cell>
          <cell r="B7066">
            <v>6064</v>
          </cell>
          <cell r="C7066" t="str">
            <v>Meter</v>
          </cell>
          <cell r="D7066">
            <v>2.06</v>
          </cell>
          <cell r="E7066" t="str">
            <v>31</v>
          </cell>
          <cell r="F7066" t="str">
            <v>FERT</v>
          </cell>
          <cell r="G7066" t="str">
            <v>PIPE</v>
          </cell>
          <cell r="H7066" t="str">
            <v>S17</v>
          </cell>
          <cell r="I7066" t="str">
            <v>I</v>
          </cell>
          <cell r="J7066" t="str">
            <v>N</v>
          </cell>
          <cell r="K7066">
            <v>1133.51</v>
          </cell>
          <cell r="L7066" t="str">
            <v>PE100 GÁZNYOMÓCSÖ 110X6.3MM 6BAR (C=2.0)</v>
          </cell>
        </row>
        <row r="7067">
          <cell r="A7067" t="str">
            <v>100VSDR11040EN13K</v>
          </cell>
          <cell r="B7067">
            <v>1101</v>
          </cell>
          <cell r="C7067" t="str">
            <v>Meter</v>
          </cell>
          <cell r="D7067">
            <v>0.42</v>
          </cell>
          <cell r="E7067" t="str">
            <v>30</v>
          </cell>
          <cell r="F7067" t="str">
            <v>FERT</v>
          </cell>
          <cell r="G7067" t="str">
            <v>PIPE</v>
          </cell>
          <cell r="H7067" t="str">
            <v>S16</v>
          </cell>
          <cell r="I7067" t="str">
            <v>I</v>
          </cell>
          <cell r="J7067" t="str">
            <v>N</v>
          </cell>
          <cell r="K7067">
            <v>246.62</v>
          </cell>
          <cell r="L7067" t="str">
            <v>PE100 IVÓVIZCSÖ 40X3.7MM 16BAR (C=1.25)</v>
          </cell>
        </row>
        <row r="7068">
          <cell r="A7068" t="str">
            <v>100VSDR11050EN13K</v>
          </cell>
          <cell r="B7068">
            <v>1717</v>
          </cell>
          <cell r="C7068" t="str">
            <v>Meter</v>
          </cell>
          <cell r="D7068">
            <v>0.66</v>
          </cell>
          <cell r="E7068" t="str">
            <v>30</v>
          </cell>
          <cell r="F7068" t="str">
            <v>FERT</v>
          </cell>
          <cell r="G7068" t="str">
            <v>PIPE</v>
          </cell>
          <cell r="H7068" t="str">
            <v>S16</v>
          </cell>
          <cell r="I7068" t="str">
            <v>I</v>
          </cell>
          <cell r="J7068" t="str">
            <v>N</v>
          </cell>
          <cell r="K7068">
            <v>381.39</v>
          </cell>
          <cell r="L7068" t="str">
            <v>PE100 IVÓVIZCSÖ 50X4.6MM 16BAR (C=1.25)</v>
          </cell>
        </row>
        <row r="7069">
          <cell r="A7069" t="str">
            <v>100VSDR11063EN13K</v>
          </cell>
          <cell r="B7069">
            <v>2717</v>
          </cell>
          <cell r="C7069" t="str">
            <v>Meter</v>
          </cell>
          <cell r="D7069">
            <v>1.04</v>
          </cell>
          <cell r="E7069" t="str">
            <v>30</v>
          </cell>
          <cell r="F7069" t="str">
            <v>FERT</v>
          </cell>
          <cell r="G7069" t="str">
            <v>PIPE</v>
          </cell>
          <cell r="H7069" t="str">
            <v>S16</v>
          </cell>
          <cell r="I7069" t="str">
            <v>I</v>
          </cell>
          <cell r="J7069" t="str">
            <v>N</v>
          </cell>
          <cell r="K7069">
            <v>580</v>
          </cell>
          <cell r="L7069" t="str">
            <v>PE100 IVÓVIZCSÖ 63X5.8MM 16BAR (C=1.25)</v>
          </cell>
        </row>
        <row r="7070">
          <cell r="A7070" t="str">
            <v>100VSDR11075EN13K</v>
          </cell>
          <cell r="B7070">
            <v>3797</v>
          </cell>
          <cell r="C7070" t="str">
            <v>Meter</v>
          </cell>
          <cell r="D7070">
            <v>1.45</v>
          </cell>
          <cell r="E7070" t="str">
            <v>30</v>
          </cell>
          <cell r="F7070" t="str">
            <v>FERT</v>
          </cell>
          <cell r="G7070" t="str">
            <v>PIPE</v>
          </cell>
          <cell r="H7070" t="str">
            <v>S16</v>
          </cell>
          <cell r="I7070" t="str">
            <v>I</v>
          </cell>
          <cell r="J7070" t="str">
            <v>N</v>
          </cell>
          <cell r="K7070">
            <v>805</v>
          </cell>
          <cell r="L7070" t="str">
            <v>PE100 IVÓVIZCSÖ 63X5.8MM 16BAR (C=1.25)</v>
          </cell>
        </row>
        <row r="7071">
          <cell r="A7071" t="str">
            <v>100VSDR11090EN13K</v>
          </cell>
          <cell r="B7071">
            <v>5494</v>
          </cell>
          <cell r="C7071" t="str">
            <v>Meter</v>
          </cell>
          <cell r="D7071">
            <v>2.1</v>
          </cell>
          <cell r="E7071" t="str">
            <v>30</v>
          </cell>
          <cell r="F7071" t="str">
            <v>FERT</v>
          </cell>
          <cell r="G7071" t="str">
            <v>PIPE</v>
          </cell>
          <cell r="H7071" t="str">
            <v>S16</v>
          </cell>
          <cell r="I7071" t="str">
            <v>I</v>
          </cell>
          <cell r="J7071" t="str">
            <v>N</v>
          </cell>
          <cell r="K7071">
            <v>1158.8900000000001</v>
          </cell>
          <cell r="L7071" t="str">
            <v>PE100 IVÓVIZCSÖ 90X8.2MM 16BAR (C=1.25)</v>
          </cell>
        </row>
        <row r="7072">
          <cell r="A7072" t="str">
            <v>100VSDR11110EN13K</v>
          </cell>
          <cell r="B7072">
            <v>8157</v>
          </cell>
          <cell r="C7072" t="str">
            <v>Meter</v>
          </cell>
          <cell r="D7072">
            <v>3.12</v>
          </cell>
          <cell r="E7072" t="str">
            <v>30</v>
          </cell>
          <cell r="F7072" t="str">
            <v>FERT</v>
          </cell>
          <cell r="G7072" t="str">
            <v>PIPE</v>
          </cell>
          <cell r="H7072" t="str">
            <v>S16</v>
          </cell>
          <cell r="I7072" t="str">
            <v>I</v>
          </cell>
          <cell r="J7072" t="str">
            <v>N</v>
          </cell>
          <cell r="K7072">
            <v>1713.07</v>
          </cell>
          <cell r="L7072" t="str">
            <v>PE100 IVÓVIZCSÖ 110X10.0MM 16BAR (C=1.25)</v>
          </cell>
        </row>
        <row r="7073">
          <cell r="A7073" t="str">
            <v>100VSDR11125EN13K</v>
          </cell>
          <cell r="B7073">
            <v>10576</v>
          </cell>
          <cell r="C7073" t="str">
            <v>Meter</v>
          </cell>
          <cell r="D7073">
            <v>4.04</v>
          </cell>
          <cell r="E7073" t="str">
            <v>30</v>
          </cell>
          <cell r="F7073" t="str">
            <v>FERT</v>
          </cell>
          <cell r="G7073" t="str">
            <v>PIPE</v>
          </cell>
          <cell r="H7073" t="str">
            <v>S16</v>
          </cell>
          <cell r="I7073" t="str">
            <v>I</v>
          </cell>
          <cell r="J7073" t="str">
            <v>N</v>
          </cell>
          <cell r="K7073">
            <v>2313.37</v>
          </cell>
          <cell r="L7073" t="str">
            <v>PE100 IVÓVIZCSÖ 125X11.4MM 16BAR (C=1.25)</v>
          </cell>
        </row>
        <row r="7074">
          <cell r="A7074" t="str">
            <v>100VSDR11160EN13K</v>
          </cell>
          <cell r="B7074">
            <v>17315</v>
          </cell>
          <cell r="C7074" t="str">
            <v>Meter</v>
          </cell>
          <cell r="D7074">
            <v>6.62</v>
          </cell>
          <cell r="E7074" t="str">
            <v>30</v>
          </cell>
          <cell r="F7074" t="str">
            <v>FERT</v>
          </cell>
          <cell r="G7074" t="str">
            <v>PIPE</v>
          </cell>
          <cell r="H7074" t="str">
            <v>S16</v>
          </cell>
          <cell r="I7074" t="str">
            <v>I</v>
          </cell>
          <cell r="J7074" t="str">
            <v>N</v>
          </cell>
          <cell r="K7074">
            <v>3689.24</v>
          </cell>
          <cell r="L7074" t="str">
            <v>PE100 IVÓVIZCSÖ 160X14.6MM 16BAR (C=1.25)</v>
          </cell>
        </row>
        <row r="7075">
          <cell r="A7075" t="str">
            <v>100VSDR11200EN13K</v>
          </cell>
          <cell r="B7075">
            <v>26974</v>
          </cell>
          <cell r="C7075" t="str">
            <v>Meter</v>
          </cell>
          <cell r="D7075">
            <v>10.32</v>
          </cell>
          <cell r="E7075" t="str">
            <v>30</v>
          </cell>
          <cell r="F7075" t="str">
            <v>FERT</v>
          </cell>
          <cell r="G7075" t="str">
            <v>PIPE</v>
          </cell>
          <cell r="H7075" t="str">
            <v>S16</v>
          </cell>
          <cell r="I7075" t="str">
            <v>I</v>
          </cell>
          <cell r="J7075" t="str">
            <v>N</v>
          </cell>
          <cell r="K7075">
            <v>5762.14</v>
          </cell>
          <cell r="L7075" t="str">
            <v>PE100 IVÓVIZCSÖ 200X18.2MM 16BAR (C=1.25)</v>
          </cell>
        </row>
        <row r="7076">
          <cell r="A7076" t="str">
            <v>100VSDR11225EN13K</v>
          </cell>
          <cell r="B7076">
            <v>34287</v>
          </cell>
          <cell r="C7076" t="str">
            <v>Meter</v>
          </cell>
          <cell r="D7076">
            <v>13.06</v>
          </cell>
          <cell r="E7076" t="str">
            <v>30</v>
          </cell>
          <cell r="F7076" t="str">
            <v>FERT</v>
          </cell>
          <cell r="G7076" t="str">
            <v>PIPE</v>
          </cell>
          <cell r="H7076" t="str">
            <v>S16</v>
          </cell>
          <cell r="I7076" t="str">
            <v>I</v>
          </cell>
          <cell r="J7076" t="str">
            <v>N</v>
          </cell>
          <cell r="K7076">
            <v>7001.41</v>
          </cell>
          <cell r="L7076" t="str">
            <v>PE100 IVÓVIZCSÖ 225X20.5MM 16BAR (C=1.25)</v>
          </cell>
        </row>
        <row r="7077">
          <cell r="A7077" t="str">
            <v>100VSDR11250EN13K</v>
          </cell>
          <cell r="B7077">
            <v>42017</v>
          </cell>
          <cell r="C7077" t="str">
            <v>Meter</v>
          </cell>
          <cell r="D7077">
            <v>16.07</v>
          </cell>
          <cell r="E7077" t="str">
            <v>30</v>
          </cell>
          <cell r="F7077" t="str">
            <v>FERT</v>
          </cell>
          <cell r="G7077" t="str">
            <v>PIPE</v>
          </cell>
          <cell r="H7077" t="str">
            <v>S16</v>
          </cell>
          <cell r="I7077" t="str">
            <v>I</v>
          </cell>
          <cell r="J7077" t="str">
            <v>N</v>
          </cell>
          <cell r="K7077">
            <v>8781.5499999999993</v>
          </cell>
          <cell r="L7077" t="str">
            <v>PE100 IVÓVIZCSÖ 250X22.7MM 16BAR (C=1.25)</v>
          </cell>
        </row>
        <row r="7078">
          <cell r="A7078" t="str">
            <v>100CSDR11050EN13B</v>
          </cell>
          <cell r="B7078">
            <v>1653</v>
          </cell>
          <cell r="C7078" t="str">
            <v>Meter</v>
          </cell>
          <cell r="D7078">
            <v>0.66</v>
          </cell>
          <cell r="E7078" t="str">
            <v>15</v>
          </cell>
          <cell r="F7078" t="str">
            <v>FERT</v>
          </cell>
          <cell r="G7078" t="str">
            <v>PIPE</v>
          </cell>
          <cell r="H7078" t="str">
            <v>S15</v>
          </cell>
          <cell r="I7078" t="str">
            <v>I</v>
          </cell>
          <cell r="J7078" t="str">
            <v>N</v>
          </cell>
          <cell r="K7078">
            <v>380</v>
          </cell>
          <cell r="L7078" t="str">
            <v>PE100 CSATORNACSÖ 50X4.6MM 16BAR (C=1.25)</v>
          </cell>
        </row>
        <row r="7079">
          <cell r="A7079" t="str">
            <v>100CSDR11063EN13B</v>
          </cell>
          <cell r="B7079">
            <v>2583</v>
          </cell>
          <cell r="C7079" t="str">
            <v>Meter</v>
          </cell>
          <cell r="D7079">
            <v>1.04</v>
          </cell>
          <cell r="E7079" t="str">
            <v>15</v>
          </cell>
          <cell r="F7079" t="str">
            <v>FERT</v>
          </cell>
          <cell r="G7079" t="str">
            <v>PIPE</v>
          </cell>
          <cell r="H7079" t="str">
            <v>S15</v>
          </cell>
          <cell r="I7079" t="str">
            <v>I</v>
          </cell>
          <cell r="J7079" t="str">
            <v>N</v>
          </cell>
          <cell r="K7079">
            <v>578.52</v>
          </cell>
          <cell r="L7079" t="str">
            <v>PE100 CSATORNACSÖ 63X5.8MM 16BAR (C=1.25)</v>
          </cell>
        </row>
        <row r="7080">
          <cell r="A7080" t="str">
            <v>100CSDR11075EN13B</v>
          </cell>
          <cell r="B7080">
            <v>3652</v>
          </cell>
          <cell r="C7080" t="str">
            <v>Meter</v>
          </cell>
          <cell r="D7080">
            <v>1.45</v>
          </cell>
          <cell r="E7080" t="str">
            <v>15</v>
          </cell>
          <cell r="F7080" t="str">
            <v>FERT</v>
          </cell>
          <cell r="G7080" t="str">
            <v>PIPE</v>
          </cell>
          <cell r="H7080" t="str">
            <v>S15</v>
          </cell>
          <cell r="I7080" t="str">
            <v>I</v>
          </cell>
          <cell r="J7080" t="str">
            <v>N</v>
          </cell>
          <cell r="K7080">
            <v>802.58</v>
          </cell>
          <cell r="L7080" t="str">
            <v>PE100 CSATORNACSÖ 63X5.8MM 16BAR (C=1.25)</v>
          </cell>
        </row>
        <row r="7081">
          <cell r="A7081" t="str">
            <v>100CSDR11110EN13B</v>
          </cell>
          <cell r="B7081">
            <v>7753</v>
          </cell>
          <cell r="C7081" t="str">
            <v>Meter</v>
          </cell>
          <cell r="D7081">
            <v>3.12</v>
          </cell>
          <cell r="E7081" t="str">
            <v>15</v>
          </cell>
          <cell r="F7081" t="str">
            <v>FERT</v>
          </cell>
          <cell r="G7081" t="str">
            <v>PIPE</v>
          </cell>
          <cell r="H7081" t="str">
            <v>S15</v>
          </cell>
          <cell r="I7081" t="str">
            <v>I</v>
          </cell>
          <cell r="J7081" t="str">
            <v>N</v>
          </cell>
          <cell r="K7081">
            <v>1709</v>
          </cell>
          <cell r="L7081" t="str">
            <v>PE100 CSATORNACSÖ 110X10MM 16BAR (C=1.25)</v>
          </cell>
        </row>
        <row r="7082">
          <cell r="A7082" t="str">
            <v>100CSDR11125EN13B</v>
          </cell>
          <cell r="B7082">
            <v>9985</v>
          </cell>
          <cell r="C7082" t="str">
            <v>Meter</v>
          </cell>
          <cell r="D7082">
            <v>4.04</v>
          </cell>
          <cell r="E7082" t="str">
            <v>15</v>
          </cell>
          <cell r="F7082" t="str">
            <v>FERT</v>
          </cell>
          <cell r="G7082" t="str">
            <v>PIPE</v>
          </cell>
          <cell r="H7082" t="str">
            <v>S15</v>
          </cell>
          <cell r="I7082" t="str">
            <v>I</v>
          </cell>
          <cell r="J7082" t="str">
            <v>N</v>
          </cell>
          <cell r="K7082">
            <v>2312</v>
          </cell>
          <cell r="L7082" t="str">
            <v>PE100 CSATORNACSÖ 125X11.4MM 16BAR (C=1.25)</v>
          </cell>
        </row>
        <row r="7083">
          <cell r="A7083" t="str">
            <v>100CSDR11200EN13B</v>
          </cell>
          <cell r="B7083">
            <v>25529</v>
          </cell>
          <cell r="C7083" t="str">
            <v>Meter</v>
          </cell>
          <cell r="D7083">
            <v>10.32</v>
          </cell>
          <cell r="E7083" t="str">
            <v>15</v>
          </cell>
          <cell r="F7083" t="str">
            <v>FERT</v>
          </cell>
          <cell r="G7083" t="str">
            <v>PIPE</v>
          </cell>
          <cell r="H7083" t="str">
            <v>S15</v>
          </cell>
          <cell r="I7083" t="str">
            <v>I</v>
          </cell>
          <cell r="J7083" t="str">
            <v>N</v>
          </cell>
          <cell r="K7083">
            <v>5742.5</v>
          </cell>
          <cell r="L7083" t="str">
            <v>PE100 CSATORNACSÖ 200X18.2MM 16BAR (C=1.25)</v>
          </cell>
        </row>
        <row r="7084">
          <cell r="A7084" t="str">
            <v>100CSDR11225EN13B</v>
          </cell>
          <cell r="B7084">
            <v>34287</v>
          </cell>
          <cell r="C7084" t="str">
            <v>Meter</v>
          </cell>
          <cell r="D7084">
            <v>13.06</v>
          </cell>
          <cell r="E7084" t="str">
            <v>15</v>
          </cell>
          <cell r="F7084" t="str">
            <v>FERT</v>
          </cell>
          <cell r="G7084" t="str">
            <v>PIPE</v>
          </cell>
          <cell r="H7084" t="str">
            <v>S15</v>
          </cell>
          <cell r="I7084" t="str">
            <v>I</v>
          </cell>
          <cell r="J7084" t="str">
            <v>N</v>
          </cell>
          <cell r="K7084">
            <v>6984</v>
          </cell>
          <cell r="L7084" t="str">
            <v>PE100 CSATORNACSÖ 225X20.5MM 16BAR (C=1.25)</v>
          </cell>
        </row>
        <row r="7085">
          <cell r="A7085" t="str">
            <v>100CSDR11040EN13B</v>
          </cell>
          <cell r="B7085">
            <v>1101</v>
          </cell>
          <cell r="C7085" t="str">
            <v>Meter</v>
          </cell>
          <cell r="D7085">
            <v>0.42</v>
          </cell>
          <cell r="E7085" t="str">
            <v>15</v>
          </cell>
          <cell r="F7085" t="str">
            <v>FERT</v>
          </cell>
          <cell r="G7085" t="str">
            <v>PIPE</v>
          </cell>
          <cell r="H7085" t="str">
            <v>S15</v>
          </cell>
          <cell r="I7085" t="str">
            <v>I</v>
          </cell>
          <cell r="J7085" t="str">
            <v>N</v>
          </cell>
          <cell r="K7085">
            <v>245.69</v>
          </cell>
          <cell r="L7085" t="str">
            <v>PE100 CSATORNACSÖ 40X3.7MM 16BAR (C=1.25)</v>
          </cell>
        </row>
        <row r="7086">
          <cell r="A7086" t="str">
            <v>100CSDR11090EN13B</v>
          </cell>
          <cell r="B7086">
            <v>5291</v>
          </cell>
          <cell r="C7086" t="str">
            <v>Meter</v>
          </cell>
          <cell r="D7086">
            <v>2.1</v>
          </cell>
          <cell r="E7086" t="str">
            <v>15</v>
          </cell>
          <cell r="F7086" t="str">
            <v>FERT</v>
          </cell>
          <cell r="G7086" t="str">
            <v>PIPE</v>
          </cell>
          <cell r="H7086" t="str">
            <v>S15</v>
          </cell>
          <cell r="I7086" t="str">
            <v>I</v>
          </cell>
          <cell r="J7086" t="str">
            <v>N</v>
          </cell>
          <cell r="K7086">
            <v>1155.55</v>
          </cell>
          <cell r="L7086" t="str">
            <v>PE100 CSATORNACSÖ 90X8.2MM 16BAR (C=1.25)</v>
          </cell>
        </row>
        <row r="7087">
          <cell r="A7087" t="str">
            <v>100CSDR11160EN13B</v>
          </cell>
          <cell r="B7087">
            <v>16290</v>
          </cell>
          <cell r="C7087" t="str">
            <v>Meter</v>
          </cell>
          <cell r="D7087">
            <v>6.62</v>
          </cell>
          <cell r="E7087" t="str">
            <v>15</v>
          </cell>
          <cell r="F7087" t="str">
            <v>FERT</v>
          </cell>
          <cell r="G7087" t="str">
            <v>PIPE</v>
          </cell>
          <cell r="H7087" t="str">
            <v>S15</v>
          </cell>
          <cell r="I7087" t="str">
            <v>I</v>
          </cell>
          <cell r="J7087" t="str">
            <v>N</v>
          </cell>
          <cell r="K7087">
            <v>3681.24</v>
          </cell>
          <cell r="L7087" t="str">
            <v>PE100 CSATORNACSÖ 160X14.6MM 16BAR (C=1.25)</v>
          </cell>
        </row>
        <row r="7088">
          <cell r="A7088" t="str">
            <v>100CSDR11250EN13B</v>
          </cell>
          <cell r="B7088">
            <v>42017</v>
          </cell>
          <cell r="C7088" t="str">
            <v>Meter</v>
          </cell>
          <cell r="D7088">
            <v>16.07</v>
          </cell>
          <cell r="E7088" t="str">
            <v>15</v>
          </cell>
          <cell r="F7088" t="str">
            <v>FERT</v>
          </cell>
          <cell r="G7088" t="str">
            <v>PIPE</v>
          </cell>
          <cell r="H7088" t="str">
            <v>S15</v>
          </cell>
          <cell r="I7088" t="str">
            <v>I</v>
          </cell>
          <cell r="J7088" t="str">
            <v>N</v>
          </cell>
          <cell r="K7088">
            <v>8760</v>
          </cell>
          <cell r="L7088" t="str">
            <v>PE100 CSATORNACSÖ 250X22.7MM 16BAR (C=1.25)</v>
          </cell>
        </row>
        <row r="7089">
          <cell r="A7089" t="str">
            <v>100CSDR11315EN13B</v>
          </cell>
          <cell r="B7089">
            <v>66687</v>
          </cell>
          <cell r="C7089" t="str">
            <v>Meter</v>
          </cell>
          <cell r="D7089">
            <v>25.51</v>
          </cell>
          <cell r="E7089" t="str">
            <v>15</v>
          </cell>
          <cell r="F7089" t="str">
            <v>FERT</v>
          </cell>
          <cell r="G7089" t="str">
            <v>PIPE</v>
          </cell>
          <cell r="H7089" t="str">
            <v>S15</v>
          </cell>
          <cell r="I7089" t="str">
            <v>I</v>
          </cell>
          <cell r="J7089" t="str">
            <v>N</v>
          </cell>
          <cell r="K7089">
            <v>13602.82</v>
          </cell>
          <cell r="L7089" t="str">
            <v>PE100 CSATORNACSÖ 315X28.6MM 16BAR (C=1.25)</v>
          </cell>
        </row>
        <row r="7090">
          <cell r="A7090" t="str">
            <v>100VSDR17040EN13K</v>
          </cell>
          <cell r="B7090">
            <v>756</v>
          </cell>
          <cell r="C7090" t="str">
            <v>Meter</v>
          </cell>
          <cell r="D7090">
            <v>0.28999999999999998</v>
          </cell>
          <cell r="E7090" t="str">
            <v>30</v>
          </cell>
          <cell r="F7090" t="str">
            <v>FERT</v>
          </cell>
          <cell r="G7090" t="str">
            <v>PIPE</v>
          </cell>
          <cell r="H7090" t="str">
            <v>S16</v>
          </cell>
          <cell r="I7090" t="str">
            <v>I</v>
          </cell>
          <cell r="J7090" t="str">
            <v>N</v>
          </cell>
          <cell r="K7090">
            <v>169.39</v>
          </cell>
          <cell r="L7090" t="str">
            <v>PE100 IVÓVIZCSÖ 40X2.4MM 10BAR (C=1.25)</v>
          </cell>
        </row>
        <row r="7091">
          <cell r="A7091" t="str">
            <v>100VSDR17050EN13K</v>
          </cell>
          <cell r="B7091">
            <v>1165</v>
          </cell>
          <cell r="C7091" t="str">
            <v>Meter</v>
          </cell>
          <cell r="D7091">
            <v>0.44</v>
          </cell>
          <cell r="E7091" t="str">
            <v>30</v>
          </cell>
          <cell r="F7091" t="str">
            <v>FERT</v>
          </cell>
          <cell r="G7091" t="str">
            <v>PIPE</v>
          </cell>
          <cell r="H7091" t="str">
            <v>S16</v>
          </cell>
          <cell r="I7091" t="str">
            <v>I</v>
          </cell>
          <cell r="J7091" t="str">
            <v>N</v>
          </cell>
          <cell r="K7091">
            <v>259.13</v>
          </cell>
          <cell r="L7091" t="str">
            <v>PE100 IVÓVIZCSÖ 50X3.0MM 10BAR (C=1.25)</v>
          </cell>
        </row>
        <row r="7092">
          <cell r="A7092" t="str">
            <v>100VSDR17063EN13K</v>
          </cell>
          <cell r="B7092">
            <v>1855</v>
          </cell>
          <cell r="C7092" t="str">
            <v>Meter</v>
          </cell>
          <cell r="D7092">
            <v>0.71</v>
          </cell>
          <cell r="E7092" t="str">
            <v>30</v>
          </cell>
          <cell r="F7092" t="str">
            <v>FERT</v>
          </cell>
          <cell r="G7092" t="str">
            <v>PIPE</v>
          </cell>
          <cell r="H7092" t="str">
            <v>S16</v>
          </cell>
          <cell r="I7092" t="str">
            <v>I</v>
          </cell>
          <cell r="J7092" t="str">
            <v>N</v>
          </cell>
          <cell r="K7092">
            <v>402.67</v>
          </cell>
          <cell r="L7092" t="str">
            <v>PE100 IVÓVIZCSÖ 63X3.8MM 10BAR (C=1.25)</v>
          </cell>
        </row>
        <row r="7093">
          <cell r="A7093" t="str">
            <v>100VSDR17075EN13K</v>
          </cell>
          <cell r="B7093">
            <v>2613</v>
          </cell>
          <cell r="C7093" t="str">
            <v>Meter</v>
          </cell>
          <cell r="D7093">
            <v>1</v>
          </cell>
          <cell r="E7093" t="str">
            <v>30</v>
          </cell>
          <cell r="F7093" t="str">
            <v>FERT</v>
          </cell>
          <cell r="G7093" t="str">
            <v>PIPE</v>
          </cell>
          <cell r="H7093" t="str">
            <v>S16</v>
          </cell>
          <cell r="I7093" t="str">
            <v>I</v>
          </cell>
          <cell r="J7093" t="str">
            <v>N</v>
          </cell>
          <cell r="K7093">
            <v>563.37</v>
          </cell>
          <cell r="L7093" t="str">
            <v>PE100 IVÓVIZCSÖ 75X4.5MM 10BAR (C=1.25)</v>
          </cell>
        </row>
        <row r="7094">
          <cell r="A7094" t="str">
            <v>100VSDR17090EN13K</v>
          </cell>
          <cell r="B7094">
            <v>3753</v>
          </cell>
          <cell r="C7094" t="str">
            <v>Meter</v>
          </cell>
          <cell r="D7094">
            <v>1.44</v>
          </cell>
          <cell r="E7094" t="str">
            <v>30</v>
          </cell>
          <cell r="F7094" t="str">
            <v>FERT</v>
          </cell>
          <cell r="G7094" t="str">
            <v>PIPE</v>
          </cell>
          <cell r="H7094" t="str">
            <v>S16</v>
          </cell>
          <cell r="I7094" t="str">
            <v>I</v>
          </cell>
          <cell r="J7094" t="str">
            <v>N</v>
          </cell>
          <cell r="K7094">
            <v>798.14</v>
          </cell>
          <cell r="L7094" t="str">
            <v>PE100 IVÓVIZCSÖ 90X5.4MM 10BAR (C=1.25)</v>
          </cell>
        </row>
        <row r="7095">
          <cell r="A7095" t="str">
            <v>100VSDR17110EN13K</v>
          </cell>
          <cell r="B7095">
            <v>5592</v>
          </cell>
          <cell r="C7095" t="str">
            <v>Meter</v>
          </cell>
          <cell r="D7095">
            <v>2.14</v>
          </cell>
          <cell r="E7095" t="str">
            <v>30</v>
          </cell>
          <cell r="F7095" t="str">
            <v>FERT</v>
          </cell>
          <cell r="G7095" t="str">
            <v>PIPE</v>
          </cell>
          <cell r="H7095" t="str">
            <v>S16</v>
          </cell>
          <cell r="I7095" t="str">
            <v>I</v>
          </cell>
          <cell r="J7095" t="str">
            <v>N</v>
          </cell>
          <cell r="K7095">
            <v>1179.6600000000001</v>
          </cell>
          <cell r="L7095" t="str">
            <v>PE100 IVÓVIZCSÖ 110X6.6MM 10BAR (C=1.25)</v>
          </cell>
        </row>
        <row r="7096">
          <cell r="A7096" t="str">
            <v>100VSDR17125EN13K</v>
          </cell>
          <cell r="B7096">
            <v>7134</v>
          </cell>
          <cell r="C7096" t="str">
            <v>Meter</v>
          </cell>
          <cell r="D7096">
            <v>2.73</v>
          </cell>
          <cell r="E7096" t="str">
            <v>30</v>
          </cell>
          <cell r="F7096" t="str">
            <v>FERT</v>
          </cell>
          <cell r="G7096" t="str">
            <v>PIPE</v>
          </cell>
          <cell r="H7096" t="str">
            <v>S16</v>
          </cell>
          <cell r="I7096" t="str">
            <v>I</v>
          </cell>
          <cell r="J7096" t="str">
            <v>N</v>
          </cell>
          <cell r="K7096">
            <v>1532.77</v>
          </cell>
          <cell r="L7096" t="str">
            <v>PE100 IVÓVIZCSÖ 125X7.4MM 10BAR (C=1.25)</v>
          </cell>
        </row>
        <row r="7097">
          <cell r="A7097" t="str">
            <v>100VSDR17160EN13K</v>
          </cell>
          <cell r="B7097">
            <v>11076</v>
          </cell>
          <cell r="C7097" t="str">
            <v>Meter</v>
          </cell>
          <cell r="D7097">
            <v>4.47</v>
          </cell>
          <cell r="E7097" t="str">
            <v>30</v>
          </cell>
          <cell r="F7097" t="str">
            <v>FERT</v>
          </cell>
          <cell r="G7097" t="str">
            <v>PIPE</v>
          </cell>
          <cell r="H7097" t="str">
            <v>S16</v>
          </cell>
          <cell r="I7097" t="str">
            <v>I</v>
          </cell>
          <cell r="J7097" t="str">
            <v>N</v>
          </cell>
          <cell r="K7097">
            <v>2488.5100000000002</v>
          </cell>
          <cell r="L7097" t="str">
            <v>PE100 IVÓVIZCSÖ 160X9.5MM 10BAR (C=1.25)</v>
          </cell>
        </row>
        <row r="7098">
          <cell r="A7098" t="str">
            <v>100VSDR17200EN13K</v>
          </cell>
          <cell r="B7098">
            <v>18271</v>
          </cell>
          <cell r="C7098" t="str">
            <v>Meter</v>
          </cell>
          <cell r="D7098">
            <v>6.99</v>
          </cell>
          <cell r="E7098" t="str">
            <v>30</v>
          </cell>
          <cell r="F7098" t="str">
            <v>FERT</v>
          </cell>
          <cell r="G7098" t="str">
            <v>PIPE</v>
          </cell>
          <cell r="H7098" t="str">
            <v>S16</v>
          </cell>
          <cell r="I7098" t="str">
            <v>I</v>
          </cell>
          <cell r="J7098" t="str">
            <v>N</v>
          </cell>
          <cell r="K7098">
            <v>3911.24</v>
          </cell>
          <cell r="L7098" t="str">
            <v>PE100 IVÓVIZCSÖ 200X11.9MM 10BAR (C=1.25)</v>
          </cell>
        </row>
        <row r="7099">
          <cell r="A7099" t="str">
            <v>100VSDR17225EN13K</v>
          </cell>
          <cell r="B7099">
            <v>23554</v>
          </cell>
          <cell r="C7099" t="str">
            <v>Meter</v>
          </cell>
          <cell r="D7099">
            <v>8.86</v>
          </cell>
          <cell r="E7099" t="str">
            <v>30</v>
          </cell>
          <cell r="F7099" t="str">
            <v>FERT</v>
          </cell>
          <cell r="G7099" t="str">
            <v>PIPE</v>
          </cell>
          <cell r="H7099" t="str">
            <v>S16</v>
          </cell>
          <cell r="I7099" t="str">
            <v>I</v>
          </cell>
          <cell r="J7099" t="str">
            <v>N</v>
          </cell>
          <cell r="K7099">
            <v>4764.38</v>
          </cell>
          <cell r="L7099" t="str">
            <v>PE100 IVÓVIZCSÖ 225X13.4MM 10BAR (C=1.25)</v>
          </cell>
        </row>
        <row r="7100">
          <cell r="A7100" t="str">
            <v>100VSDR17315EN13K</v>
          </cell>
          <cell r="B7100">
            <v>45189</v>
          </cell>
          <cell r="C7100" t="str">
            <v>Meter</v>
          </cell>
          <cell r="D7100">
            <v>17.29</v>
          </cell>
          <cell r="E7100" t="str">
            <v>30</v>
          </cell>
          <cell r="F7100" t="str">
            <v>FERT</v>
          </cell>
          <cell r="G7100" t="str">
            <v>PIPE</v>
          </cell>
          <cell r="H7100" t="str">
            <v>S16</v>
          </cell>
          <cell r="I7100" t="str">
            <v>I</v>
          </cell>
          <cell r="J7100" t="str">
            <v>N</v>
          </cell>
          <cell r="K7100">
            <v>9281.3799999999992</v>
          </cell>
          <cell r="L7100" t="str">
            <v>PE100 IVÓVIZCSÖ 315X18.7MM 10BAR (C=1.25)</v>
          </cell>
        </row>
        <row r="7101">
          <cell r="A7101" t="str">
            <v>100GSDR11020200S_T</v>
          </cell>
          <cell r="B7101">
            <v>366</v>
          </cell>
          <cell r="C7101" t="str">
            <v>Meter</v>
          </cell>
          <cell r="D7101">
            <v>0.16</v>
          </cell>
          <cell r="E7101" t="str">
            <v>31</v>
          </cell>
          <cell r="F7101" t="str">
            <v>FERT</v>
          </cell>
          <cell r="G7101" t="str">
            <v>PIPE</v>
          </cell>
          <cell r="H7101" t="str">
            <v>S17</v>
          </cell>
          <cell r="I7101" t="str">
            <v>I</v>
          </cell>
          <cell r="J7101" t="str">
            <v>N</v>
          </cell>
          <cell r="K7101">
            <v>4257.59</v>
          </cell>
          <cell r="L7101" t="str">
            <v>PE100 GÁZNYOMÓCSÖ 20X3.0MM 10BAR (C=2.0)</v>
          </cell>
        </row>
        <row r="7102">
          <cell r="A7102" t="str">
            <v>KAEM050/2M-S</v>
          </cell>
          <cell r="B7102">
            <v>1411</v>
          </cell>
          <cell r="C7102" t="str">
            <v>Items</v>
          </cell>
          <cell r="D7102">
            <v>0.71</v>
          </cell>
          <cell r="E7102" t="str">
            <v>1B</v>
          </cell>
          <cell r="F7102" t="str">
            <v>FERT</v>
          </cell>
          <cell r="G7102" t="str">
            <v>PIPE</v>
          </cell>
          <cell r="H7102" t="str">
            <v>S03</v>
          </cell>
          <cell r="I7102" t="str">
            <v>I</v>
          </cell>
          <cell r="J7102" t="str">
            <v>N</v>
          </cell>
          <cell r="K7102">
            <v>316.33</v>
          </cell>
          <cell r="L7102" t="str">
            <v>TOKOS SUPER PVC LEFOLYÓCSŐ 50X1.8X2000MM</v>
          </cell>
        </row>
        <row r="7103">
          <cell r="A7103" t="str">
            <v>KAEM050/0.5M-S</v>
          </cell>
          <cell r="B7103">
            <v>637</v>
          </cell>
          <cell r="C7103" t="str">
            <v>Items</v>
          </cell>
          <cell r="D7103">
            <v>0.19</v>
          </cell>
          <cell r="E7103" t="str">
            <v>1B</v>
          </cell>
          <cell r="F7103" t="str">
            <v>FERT</v>
          </cell>
          <cell r="G7103" t="str">
            <v>PIPE</v>
          </cell>
          <cell r="H7103" t="str">
            <v>S03</v>
          </cell>
          <cell r="I7103" t="str">
            <v>N</v>
          </cell>
          <cell r="J7103" t="str">
            <v>N</v>
          </cell>
          <cell r="K7103">
            <v>156.30000000000001</v>
          </cell>
          <cell r="L7103" t="str">
            <v>TOKOS SUPER PVC LEFOLYÓCSŐ 50X1.8X500MM</v>
          </cell>
        </row>
        <row r="7104">
          <cell r="A7104" t="str">
            <v>KAEM050/4M-S</v>
          </cell>
          <cell r="B7104">
            <v>2638</v>
          </cell>
          <cell r="C7104" t="str">
            <v>Items</v>
          </cell>
          <cell r="D7104">
            <v>1.41</v>
          </cell>
          <cell r="E7104" t="str">
            <v>1B</v>
          </cell>
          <cell r="F7104" t="str">
            <v>FERT</v>
          </cell>
          <cell r="G7104" t="str">
            <v>PIPE</v>
          </cell>
          <cell r="H7104" t="str">
            <v>S03</v>
          </cell>
          <cell r="I7104" t="str">
            <v>I</v>
          </cell>
          <cell r="J7104" t="str">
            <v>N</v>
          </cell>
          <cell r="K7104">
            <v>654.70000000000005</v>
          </cell>
          <cell r="L7104" t="str">
            <v>TOKOS SUPER PVC LEFOLYÓCSŐ 50X1.8X4000MM</v>
          </cell>
        </row>
        <row r="7105">
          <cell r="A7105" t="str">
            <v>KAEM050/1M-S</v>
          </cell>
          <cell r="B7105">
            <v>971</v>
          </cell>
          <cell r="C7105" t="str">
            <v>Items</v>
          </cell>
          <cell r="D7105">
            <v>0.36</v>
          </cell>
          <cell r="E7105" t="str">
            <v>1B</v>
          </cell>
          <cell r="F7105" t="str">
            <v>FERT</v>
          </cell>
          <cell r="G7105" t="str">
            <v>PIPE</v>
          </cell>
          <cell r="H7105" t="str">
            <v>S03</v>
          </cell>
          <cell r="I7105" t="str">
            <v>N</v>
          </cell>
          <cell r="J7105" t="str">
            <v>N</v>
          </cell>
          <cell r="K7105">
            <v>217.21</v>
          </cell>
          <cell r="L7105" t="str">
            <v>TOKOS SUPER PVC LEFOLYÓCSŐ 50X1.8X1000MM</v>
          </cell>
        </row>
        <row r="7106">
          <cell r="A7106" t="str">
            <v>KAEM063/2M-S</v>
          </cell>
          <cell r="B7106">
            <v>1928</v>
          </cell>
          <cell r="C7106" t="str">
            <v>Items</v>
          </cell>
          <cell r="D7106">
            <v>0.96</v>
          </cell>
          <cell r="E7106" t="str">
            <v>1B</v>
          </cell>
          <cell r="F7106" t="str">
            <v>FERT</v>
          </cell>
          <cell r="G7106" t="str">
            <v>PIPE</v>
          </cell>
          <cell r="H7106" t="str">
            <v>S03</v>
          </cell>
          <cell r="I7106" t="str">
            <v>I</v>
          </cell>
          <cell r="J7106" t="str">
            <v>N</v>
          </cell>
          <cell r="K7106">
            <v>418.59</v>
          </cell>
          <cell r="L7106" t="str">
            <v>TOKOS SUPER PVC LEFOLYÓCSŐ 63X1.8X2000MM</v>
          </cell>
        </row>
        <row r="7107">
          <cell r="A7107" t="str">
            <v>KAEM063/0.5M-S</v>
          </cell>
          <cell r="B7107">
            <v>1019</v>
          </cell>
          <cell r="C7107" t="str">
            <v>Items</v>
          </cell>
          <cell r="D7107">
            <v>0.25</v>
          </cell>
          <cell r="E7107" t="str">
            <v>1B</v>
          </cell>
          <cell r="F7107" t="str">
            <v>FERT</v>
          </cell>
          <cell r="G7107" t="str">
            <v>PIPE</v>
          </cell>
          <cell r="H7107" t="str">
            <v>S03</v>
          </cell>
          <cell r="I7107" t="str">
            <v>N</v>
          </cell>
          <cell r="J7107" t="str">
            <v>N</v>
          </cell>
          <cell r="K7107">
            <v>212.13</v>
          </cell>
          <cell r="L7107" t="str">
            <v>TOKOS SUPER PVC LEFOLYÓCSŐ 63X1.8X500MM</v>
          </cell>
        </row>
        <row r="7108">
          <cell r="A7108" t="str">
            <v>KAEM063/4M-S</v>
          </cell>
          <cell r="B7108">
            <v>3449</v>
          </cell>
          <cell r="C7108" t="str">
            <v>Items</v>
          </cell>
          <cell r="D7108">
            <v>1.9</v>
          </cell>
          <cell r="E7108" t="str">
            <v>1B</v>
          </cell>
          <cell r="F7108" t="str">
            <v>FERT</v>
          </cell>
          <cell r="G7108" t="str">
            <v>PIPE</v>
          </cell>
          <cell r="H7108" t="str">
            <v>S03</v>
          </cell>
          <cell r="I7108" t="str">
            <v>N</v>
          </cell>
          <cell r="J7108" t="str">
            <v>N</v>
          </cell>
          <cell r="K7108">
            <v>642</v>
          </cell>
          <cell r="L7108" t="str">
            <v>TOKOS SUPER PVC LEFOLYÓCSŐ 63X1.8X4000MM</v>
          </cell>
        </row>
        <row r="7109">
          <cell r="A7109" t="str">
            <v>KAEM063/1M-S</v>
          </cell>
          <cell r="B7109">
            <v>1297</v>
          </cell>
          <cell r="C7109" t="str">
            <v>Items</v>
          </cell>
          <cell r="D7109">
            <v>0.49</v>
          </cell>
          <cell r="E7109" t="str">
            <v>1B</v>
          </cell>
          <cell r="F7109" t="str">
            <v>FERT</v>
          </cell>
          <cell r="G7109" t="str">
            <v>PIPE</v>
          </cell>
          <cell r="H7109" t="str">
            <v>S03</v>
          </cell>
          <cell r="I7109" t="str">
            <v>I</v>
          </cell>
          <cell r="J7109" t="str">
            <v>N</v>
          </cell>
          <cell r="K7109">
            <v>284.22000000000003</v>
          </cell>
          <cell r="L7109" t="str">
            <v>TOKOS SUPER PVC LEFOLYÓCSŐ 63X1.8X1000MM</v>
          </cell>
        </row>
        <row r="7110">
          <cell r="A7110" t="str">
            <v>KAEM063/6M-S</v>
          </cell>
          <cell r="B7110">
            <v>5063</v>
          </cell>
          <cell r="C7110" t="str">
            <v>Items</v>
          </cell>
          <cell r="D7110">
            <v>2.84</v>
          </cell>
          <cell r="E7110" t="str">
            <v>1B</v>
          </cell>
          <cell r="F7110" t="str">
            <v>FERT</v>
          </cell>
          <cell r="G7110" t="str">
            <v>PIPE</v>
          </cell>
          <cell r="H7110" t="str">
            <v>S03</v>
          </cell>
          <cell r="I7110" t="str">
            <v>N</v>
          </cell>
          <cell r="J7110" t="str">
            <v>N</v>
          </cell>
          <cell r="K7110">
            <v>943</v>
          </cell>
          <cell r="L7110" t="str">
            <v>TOKOS SUPER PVC LEFOLYÓCSŐ 63X1.8X6000MM</v>
          </cell>
        </row>
        <row r="7111">
          <cell r="A7111" t="str">
            <v>IRATTARTO90</v>
          </cell>
          <cell r="B7111">
            <v>1353</v>
          </cell>
          <cell r="C7111" t="str">
            <v>Items</v>
          </cell>
          <cell r="D7111">
            <v>0.45</v>
          </cell>
          <cell r="E7111" t="str">
            <v>1P</v>
          </cell>
          <cell r="F7111" t="str">
            <v>FERT</v>
          </cell>
          <cell r="G7111" t="str">
            <v>PIPE</v>
          </cell>
          <cell r="H7111" t="str">
            <v>S04</v>
          </cell>
          <cell r="I7111" t="str">
            <v>N</v>
          </cell>
          <cell r="J7111" t="str">
            <v>N</v>
          </cell>
          <cell r="K7111">
            <v>335</v>
          </cell>
          <cell r="L7111" t="str">
            <v>IRATTARTÓ D90X340 MM</v>
          </cell>
        </row>
        <row r="7112">
          <cell r="A7112" t="str">
            <v>VCSSDR1735512M</v>
          </cell>
          <cell r="B7112">
            <v>51226</v>
          </cell>
          <cell r="C7112" t="str">
            <v>Meter</v>
          </cell>
          <cell r="D7112">
            <v>21.59</v>
          </cell>
          <cell r="E7112" t="str">
            <v>15</v>
          </cell>
          <cell r="F7112" t="str">
            <v>FERT</v>
          </cell>
          <cell r="G7112" t="str">
            <v>PIPE</v>
          </cell>
          <cell r="H7112" t="str">
            <v>S15</v>
          </cell>
          <cell r="I7112" t="str">
            <v>I</v>
          </cell>
          <cell r="J7112" t="str">
            <v>N</v>
          </cell>
          <cell r="K7112">
            <v>9025.1200000000008</v>
          </cell>
          <cell r="L7112" t="str">
            <v>PE 355X21.1MM VÉDÖCSÖ</v>
          </cell>
        </row>
        <row r="7113">
          <cell r="A7113" t="str">
            <v>IRATTARTO90-FK2</v>
          </cell>
          <cell r="B7113">
            <v>2956</v>
          </cell>
          <cell r="C7113" t="str">
            <v>Meter</v>
          </cell>
          <cell r="D7113">
            <v>1.24</v>
          </cell>
          <cell r="E7113" t="str">
            <v>1P</v>
          </cell>
          <cell r="F7113" t="str">
            <v>FERT</v>
          </cell>
          <cell r="G7113" t="str">
            <v>PIPE</v>
          </cell>
          <cell r="H7113" t="str">
            <v>S04</v>
          </cell>
          <cell r="I7113" t="str">
            <v>N</v>
          </cell>
          <cell r="J7113" t="str">
            <v>N</v>
          </cell>
          <cell r="K7113">
            <v>523</v>
          </cell>
          <cell r="L7113" t="str">
            <v>iRATTARTÓ FÉLKÉSZ</v>
          </cell>
        </row>
        <row r="7114">
          <cell r="A7114" t="str">
            <v>RP16X2-400PERT</v>
          </cell>
          <cell r="B7114">
            <v>282</v>
          </cell>
          <cell r="C7114" t="str">
            <v>Meter</v>
          </cell>
          <cell r="D7114">
            <v>0.11</v>
          </cell>
          <cell r="E7114" t="str">
            <v>23</v>
          </cell>
          <cell r="F7114" t="str">
            <v>FERT</v>
          </cell>
          <cell r="G7114" t="str">
            <v>PIPE</v>
          </cell>
          <cell r="H7114" t="str">
            <v>S23</v>
          </cell>
          <cell r="I7114" t="str">
            <v>I</v>
          </cell>
          <cell r="J7114" t="str">
            <v>N</v>
          </cell>
          <cell r="K7114">
            <v>102.55</v>
          </cell>
          <cell r="L7114" t="str">
            <v>PERT-ALU-PERT CSÖ 16X2/400M</v>
          </cell>
        </row>
        <row r="7115">
          <cell r="A7115" t="str">
            <v>PEP20FLEX320/50</v>
          </cell>
          <cell r="B7115">
            <v>103</v>
          </cell>
          <cell r="C7115" t="str">
            <v>Meter</v>
          </cell>
          <cell r="D7115">
            <v>0.04</v>
          </cell>
          <cell r="E7115" t="str">
            <v>1M</v>
          </cell>
          <cell r="F7115" t="str">
            <v>FERT</v>
          </cell>
          <cell r="G7115" t="str">
            <v>PIPE</v>
          </cell>
          <cell r="H7115" t="str">
            <v>S24</v>
          </cell>
          <cell r="I7115" t="str">
            <v>N</v>
          </cell>
          <cell r="J7115" t="str">
            <v>N</v>
          </cell>
          <cell r="K7115">
            <v>21.44</v>
          </cell>
          <cell r="L7115" t="str">
            <v>PEP PVC ELEKTROMOS GÉGECSŐ 50M</v>
          </cell>
        </row>
        <row r="7116">
          <cell r="A7116" t="str">
            <v>PEP20FLEX750</v>
          </cell>
          <cell r="B7116">
            <v>208</v>
          </cell>
          <cell r="C7116" t="str">
            <v>Meter</v>
          </cell>
          <cell r="D7116">
            <v>0.06</v>
          </cell>
          <cell r="E7116" t="str">
            <v>1M</v>
          </cell>
          <cell r="F7116" t="str">
            <v>FERT</v>
          </cell>
          <cell r="G7116" t="str">
            <v>PIPE</v>
          </cell>
          <cell r="H7116" t="str">
            <v>S24</v>
          </cell>
          <cell r="I7116" t="str">
            <v>N</v>
          </cell>
          <cell r="J7116" t="str">
            <v>N</v>
          </cell>
          <cell r="K7116">
            <v>34.18</v>
          </cell>
          <cell r="L7116" t="str">
            <v>000000003196002357319501</v>
          </cell>
        </row>
        <row r="7117">
          <cell r="A7117" t="str">
            <v>PEP25FLEX750/50</v>
          </cell>
          <cell r="B7117">
            <v>329</v>
          </cell>
          <cell r="C7117" t="str">
            <v>Meter</v>
          </cell>
          <cell r="D7117">
            <v>0.08</v>
          </cell>
          <cell r="E7117" t="str">
            <v>1M</v>
          </cell>
          <cell r="F7117" t="str">
            <v>FERT</v>
          </cell>
          <cell r="G7117" t="str">
            <v>PIPE</v>
          </cell>
          <cell r="H7117" t="str">
            <v>S24</v>
          </cell>
          <cell r="I7117" t="str">
            <v>N</v>
          </cell>
          <cell r="J7117" t="str">
            <v>N</v>
          </cell>
          <cell r="K7117">
            <v>29.4</v>
          </cell>
          <cell r="L7117" t="str">
            <v>PEP PVC ELEKTROMOS GÉGECSÖ 750N 50M</v>
          </cell>
        </row>
        <row r="7118">
          <cell r="A7118" t="str">
            <v>KM225/6M8B</v>
          </cell>
          <cell r="B7118">
            <v>103526</v>
          </cell>
          <cell r="C7118" t="str">
            <v>Items</v>
          </cell>
          <cell r="D7118">
            <v>44.1</v>
          </cell>
          <cell r="E7118" t="str">
            <v>04</v>
          </cell>
          <cell r="F7118" t="str">
            <v>FERT</v>
          </cell>
          <cell r="G7118" t="str">
            <v>PIPE</v>
          </cell>
          <cell r="H7118" t="str">
            <v>S04</v>
          </cell>
          <cell r="I7118" t="str">
            <v>I</v>
          </cell>
          <cell r="J7118" t="str">
            <v>N</v>
          </cell>
          <cell r="K7118">
            <v>17156.54</v>
          </cell>
          <cell r="L7118" t="str">
            <v>KM TOK.NYOMOCSO 225X6.9X6000MM</v>
          </cell>
        </row>
        <row r="7119">
          <cell r="A7119" t="str">
            <v>KM280/6M8B</v>
          </cell>
          <cell r="B7119">
            <v>160144</v>
          </cell>
          <cell r="C7119" t="str">
            <v>Items</v>
          </cell>
          <cell r="D7119">
            <v>68.739999999999995</v>
          </cell>
          <cell r="E7119" t="str">
            <v>04</v>
          </cell>
          <cell r="F7119" t="str">
            <v>FERT</v>
          </cell>
          <cell r="G7119" t="str">
            <v>PIPE</v>
          </cell>
          <cell r="H7119" t="str">
            <v>S04</v>
          </cell>
          <cell r="I7119" t="str">
            <v>I</v>
          </cell>
          <cell r="J7119" t="str">
            <v>N</v>
          </cell>
          <cell r="K7119">
            <v>26683.39</v>
          </cell>
          <cell r="L7119" t="str">
            <v>KM TOK.NYOMOCSO 280X8.6X6000MM</v>
          </cell>
        </row>
        <row r="7120">
          <cell r="A7120" t="str">
            <v>VCSSDR262256M</v>
          </cell>
          <cell r="B7120">
            <v>14323</v>
          </cell>
          <cell r="C7120" t="str">
            <v>Meter</v>
          </cell>
          <cell r="D7120">
            <v>5.68</v>
          </cell>
          <cell r="E7120" t="str">
            <v>15</v>
          </cell>
          <cell r="F7120" t="str">
            <v>FERT</v>
          </cell>
          <cell r="G7120" t="str">
            <v>PIPE</v>
          </cell>
          <cell r="H7120" t="str">
            <v>S15</v>
          </cell>
          <cell r="I7120" t="str">
            <v>I</v>
          </cell>
          <cell r="J7120" t="str">
            <v>N</v>
          </cell>
          <cell r="K7120">
            <v>1841</v>
          </cell>
          <cell r="L7120" t="str">
            <v>PE 225X8.6MM VÉDÖCSÖ</v>
          </cell>
        </row>
        <row r="7121">
          <cell r="A7121" t="str">
            <v>KGEM110/4M-S</v>
          </cell>
          <cell r="B7121">
            <v>6647</v>
          </cell>
          <cell r="C7121" t="str">
            <v>Items</v>
          </cell>
          <cell r="D7121">
            <v>4.51</v>
          </cell>
          <cell r="E7121" t="str">
            <v>29</v>
          </cell>
          <cell r="F7121" t="str">
            <v>FERT</v>
          </cell>
          <cell r="G7121" t="str">
            <v>PIPE</v>
          </cell>
          <cell r="H7121" t="str">
            <v>S29</v>
          </cell>
          <cell r="I7121" t="str">
            <v>I</v>
          </cell>
          <cell r="J7121" t="str">
            <v>N</v>
          </cell>
          <cell r="K7121">
            <v>1613.55</v>
          </cell>
          <cell r="L7121" t="str">
            <v>TOK. SUPER CSAT.CSÖ 110X3.2X4000MM SN4</v>
          </cell>
        </row>
        <row r="7122">
          <cell r="A7122" t="str">
            <v>KGEM125/4M-S</v>
          </cell>
          <cell r="B7122">
            <v>7642</v>
          </cell>
          <cell r="C7122" t="str">
            <v>Items</v>
          </cell>
          <cell r="D7122">
            <v>5.38</v>
          </cell>
          <cell r="E7122" t="str">
            <v>29</v>
          </cell>
          <cell r="F7122" t="str">
            <v>FERT</v>
          </cell>
          <cell r="G7122" t="str">
            <v>PIPE</v>
          </cell>
          <cell r="H7122" t="str">
            <v>S29</v>
          </cell>
          <cell r="I7122" t="str">
            <v>I</v>
          </cell>
          <cell r="J7122" t="str">
            <v>N</v>
          </cell>
          <cell r="K7122">
            <v>1919.64</v>
          </cell>
          <cell r="L7122" t="str">
            <v>TOK. SUPER CSAT.CSÖ 125X3.2X4000MM SN4</v>
          </cell>
        </row>
        <row r="7123">
          <cell r="A7123" t="str">
            <v>KGEM160/4M-S</v>
          </cell>
          <cell r="B7123">
            <v>12826</v>
          </cell>
          <cell r="C7123" t="str">
            <v>Items</v>
          </cell>
          <cell r="D7123">
            <v>8.94</v>
          </cell>
          <cell r="E7123" t="str">
            <v>29</v>
          </cell>
          <cell r="F7123" t="str">
            <v>FERT</v>
          </cell>
          <cell r="G7123" t="str">
            <v>PIPE</v>
          </cell>
          <cell r="H7123" t="str">
            <v>S29</v>
          </cell>
          <cell r="I7123" t="str">
            <v>I</v>
          </cell>
          <cell r="J7123" t="str">
            <v>N</v>
          </cell>
          <cell r="K7123">
            <v>3106.91</v>
          </cell>
          <cell r="L7123" t="str">
            <v>TOK. SUPER CSAT.CSÖ 160X4.0X4000MM SN4</v>
          </cell>
        </row>
        <row r="7124">
          <cell r="A7124" t="str">
            <v>KGEM200/4M-S</v>
          </cell>
          <cell r="B7124">
            <v>19821</v>
          </cell>
          <cell r="C7124" t="str">
            <v>Items</v>
          </cell>
          <cell r="D7124">
            <v>14.41</v>
          </cell>
          <cell r="E7124" t="str">
            <v>29</v>
          </cell>
          <cell r="F7124" t="str">
            <v>FERT</v>
          </cell>
          <cell r="G7124" t="str">
            <v>PIPE</v>
          </cell>
          <cell r="H7124" t="str">
            <v>S29</v>
          </cell>
          <cell r="I7124" t="str">
            <v>I</v>
          </cell>
          <cell r="J7124" t="str">
            <v>N</v>
          </cell>
          <cell r="K7124">
            <v>4966.92</v>
          </cell>
          <cell r="L7124" t="str">
            <v>TOK. SUPER CSAT.CSÖ 200X4.9X4000MM SN4</v>
          </cell>
        </row>
        <row r="7125">
          <cell r="A7125" t="str">
            <v>KGEM250/4M-S</v>
          </cell>
          <cell r="B7125">
            <v>37377</v>
          </cell>
          <cell r="C7125" t="str">
            <v>Items</v>
          </cell>
          <cell r="D7125">
            <v>24.52</v>
          </cell>
          <cell r="E7125" t="str">
            <v>29</v>
          </cell>
          <cell r="F7125" t="str">
            <v>FERT</v>
          </cell>
          <cell r="G7125" t="str">
            <v>PIPE</v>
          </cell>
          <cell r="H7125" t="str">
            <v>S29</v>
          </cell>
          <cell r="I7125" t="str">
            <v>I</v>
          </cell>
          <cell r="J7125" t="str">
            <v>N</v>
          </cell>
          <cell r="K7125">
            <v>8591.01</v>
          </cell>
          <cell r="L7125" t="str">
            <v>TOK. SUPER CSAT.CSÖ 250X6.2X4000MM SN4</v>
          </cell>
        </row>
        <row r="7126">
          <cell r="A7126" t="str">
            <v>KGEM315/4M-S</v>
          </cell>
          <cell r="B7126">
            <v>58240</v>
          </cell>
          <cell r="C7126" t="str">
            <v>Items</v>
          </cell>
          <cell r="D7126">
            <v>37.82</v>
          </cell>
          <cell r="E7126" t="str">
            <v>29</v>
          </cell>
          <cell r="F7126" t="str">
            <v>FERT</v>
          </cell>
          <cell r="G7126" t="str">
            <v>PIPE</v>
          </cell>
          <cell r="H7126" t="str">
            <v>S29</v>
          </cell>
          <cell r="I7126" t="str">
            <v>I</v>
          </cell>
          <cell r="J7126" t="str">
            <v>N</v>
          </cell>
          <cell r="K7126">
            <v>13085.45</v>
          </cell>
          <cell r="L7126" t="str">
            <v>TOK. SUPER CSAT.CSÖ 315X7.7X4000MM SN4</v>
          </cell>
        </row>
        <row r="7127">
          <cell r="A7127" t="str">
            <v>KGEM400/4M-S</v>
          </cell>
          <cell r="B7127">
            <v>95039</v>
          </cell>
          <cell r="C7127" t="str">
            <v>Items</v>
          </cell>
          <cell r="D7127">
            <v>69.61</v>
          </cell>
          <cell r="E7127" t="str">
            <v>29</v>
          </cell>
          <cell r="F7127" t="str">
            <v>FERT</v>
          </cell>
          <cell r="G7127" t="str">
            <v>PIPE</v>
          </cell>
          <cell r="H7127" t="str">
            <v>S29</v>
          </cell>
          <cell r="I7127" t="str">
            <v>I</v>
          </cell>
          <cell r="J7127" t="str">
            <v>N</v>
          </cell>
          <cell r="K7127">
            <v>18401</v>
          </cell>
          <cell r="L7127" t="str">
            <v>TOK. SUPER CSAT.CSÖ 400X9.8X5000MM SN4</v>
          </cell>
        </row>
        <row r="7128">
          <cell r="A7128" t="str">
            <v>KGEM500/4M-S</v>
          </cell>
          <cell r="B7128">
            <v>150303</v>
          </cell>
          <cell r="C7128" t="str">
            <v>Items</v>
          </cell>
          <cell r="D7128">
            <v>110.08</v>
          </cell>
          <cell r="E7128" t="str">
            <v>29</v>
          </cell>
          <cell r="F7128" t="str">
            <v>FERT</v>
          </cell>
          <cell r="G7128" t="str">
            <v>PIPE</v>
          </cell>
          <cell r="H7128" t="str">
            <v>S29</v>
          </cell>
          <cell r="I7128" t="str">
            <v>I</v>
          </cell>
          <cell r="J7128" t="str">
            <v>N</v>
          </cell>
          <cell r="K7128">
            <v>30531</v>
          </cell>
          <cell r="L7128" t="str">
            <v>TOK. SUPER CSAT.CSÖ 500X12.3X5000MM SN4</v>
          </cell>
        </row>
        <row r="7129">
          <cell r="A7129" t="str">
            <v>KGEM250/2M-S.SN8</v>
          </cell>
          <cell r="B7129">
            <v>24695</v>
          </cell>
          <cell r="C7129" t="str">
            <v>Items</v>
          </cell>
          <cell r="D7129">
            <v>15.54</v>
          </cell>
          <cell r="E7129" t="str">
            <v>0F</v>
          </cell>
          <cell r="F7129" t="str">
            <v>FERT</v>
          </cell>
          <cell r="G7129" t="str">
            <v>PIPE</v>
          </cell>
          <cell r="H7129" t="str">
            <v>S29</v>
          </cell>
          <cell r="I7129" t="str">
            <v>N</v>
          </cell>
          <cell r="J7129" t="str">
            <v>N</v>
          </cell>
          <cell r="K7129">
            <v>5568.21</v>
          </cell>
          <cell r="L7129" t="str">
            <v>TOK. SUPER CSAT.CSÖ 250X7.3X2000MM SN8</v>
          </cell>
        </row>
        <row r="7130">
          <cell r="A7130" t="str">
            <v>KGEM250/5M-S.SN8</v>
          </cell>
          <cell r="B7130">
            <v>55044</v>
          </cell>
          <cell r="C7130" t="str">
            <v>Items</v>
          </cell>
          <cell r="D7130">
            <v>36.96</v>
          </cell>
          <cell r="E7130" t="str">
            <v>0F</v>
          </cell>
          <cell r="F7130" t="str">
            <v>FERT</v>
          </cell>
          <cell r="G7130" t="str">
            <v>PIPE</v>
          </cell>
          <cell r="H7130" t="str">
            <v>S29</v>
          </cell>
          <cell r="I7130" t="str">
            <v>N</v>
          </cell>
          <cell r="J7130" t="str">
            <v>N</v>
          </cell>
          <cell r="K7130">
            <v>12907.44</v>
          </cell>
          <cell r="L7130" t="str">
            <v>TOK. SUPER CSAT.CSÖ 250X7.3X5000MM SN8</v>
          </cell>
        </row>
        <row r="7131">
          <cell r="A7131" t="str">
            <v>KGEM315/3M-S.SN8</v>
          </cell>
          <cell r="B7131">
            <v>54509</v>
          </cell>
          <cell r="C7131" t="str">
            <v>Items</v>
          </cell>
          <cell r="D7131">
            <v>34.81</v>
          </cell>
          <cell r="E7131" t="str">
            <v>0F</v>
          </cell>
          <cell r="F7131" t="str">
            <v>FERT</v>
          </cell>
          <cell r="G7131" t="str">
            <v>PIPE</v>
          </cell>
          <cell r="H7131" t="str">
            <v>S29</v>
          </cell>
          <cell r="I7131" t="str">
            <v>N</v>
          </cell>
          <cell r="J7131" t="str">
            <v>N</v>
          </cell>
          <cell r="K7131">
            <v>12030.79</v>
          </cell>
          <cell r="L7131" t="str">
            <v>TOK. SUPER CSAT.CSÖ 315X9.2X3000MM SN8</v>
          </cell>
        </row>
        <row r="7132">
          <cell r="A7132" t="str">
            <v>KGEM315/5M-S.SN8</v>
          </cell>
          <cell r="B7132">
            <v>80197</v>
          </cell>
          <cell r="C7132" t="str">
            <v>Items</v>
          </cell>
          <cell r="D7132">
            <v>56.67</v>
          </cell>
          <cell r="E7132" t="str">
            <v>0F</v>
          </cell>
          <cell r="F7132" t="str">
            <v>FERT</v>
          </cell>
          <cell r="G7132" t="str">
            <v>PIPE</v>
          </cell>
          <cell r="H7132" t="str">
            <v>S29</v>
          </cell>
          <cell r="I7132" t="str">
            <v>N</v>
          </cell>
          <cell r="J7132" t="str">
            <v>N</v>
          </cell>
          <cell r="K7132">
            <v>19362.95</v>
          </cell>
          <cell r="L7132" t="str">
            <v>TOK. SUPER CSAT.CSÖ 315X9.2X5000MM SN8</v>
          </cell>
        </row>
        <row r="7133">
          <cell r="A7133" t="str">
            <v>RP16X2-400PERT-ATW</v>
          </cell>
          <cell r="B7133">
            <v>282</v>
          </cell>
          <cell r="C7133" t="str">
            <v>Meter</v>
          </cell>
          <cell r="D7133">
            <v>0.11</v>
          </cell>
          <cell r="E7133" t="str">
            <v>23</v>
          </cell>
          <cell r="F7133" t="str">
            <v>FERT</v>
          </cell>
          <cell r="G7133" t="str">
            <v>PIPE</v>
          </cell>
          <cell r="H7133" t="str">
            <v>S23</v>
          </cell>
          <cell r="I7133" t="str">
            <v>I</v>
          </cell>
          <cell r="J7133" t="str">
            <v>N</v>
          </cell>
          <cell r="K7133">
            <v>102.57</v>
          </cell>
          <cell r="L7133" t="str">
            <v>PE-RT-ALU-PE-RT CSÖ 16X2/400M</v>
          </cell>
        </row>
        <row r="7134">
          <cell r="A7134" t="str">
            <v>RP16X2-200PERT-ATW</v>
          </cell>
          <cell r="B7134">
            <v>280</v>
          </cell>
          <cell r="C7134" t="str">
            <v>Meter</v>
          </cell>
          <cell r="D7134">
            <v>0.11</v>
          </cell>
          <cell r="E7134" t="str">
            <v>23</v>
          </cell>
          <cell r="F7134" t="str">
            <v>FERT</v>
          </cell>
          <cell r="G7134" t="str">
            <v>PIPE</v>
          </cell>
          <cell r="H7134" t="str">
            <v>S23</v>
          </cell>
          <cell r="I7134" t="str">
            <v>I</v>
          </cell>
          <cell r="J7134" t="str">
            <v>N</v>
          </cell>
          <cell r="K7134">
            <v>104.4</v>
          </cell>
          <cell r="L7134" t="str">
            <v>PE-RT-ALU-PE-RT CSÖ 16X2/200M</v>
          </cell>
        </row>
        <row r="7135">
          <cell r="A7135" t="str">
            <v>PEP16BETONMIX</v>
          </cell>
          <cell r="B7135">
            <v>225</v>
          </cell>
          <cell r="C7135" t="str">
            <v>Meter</v>
          </cell>
          <cell r="D7135">
            <v>0.09</v>
          </cell>
          <cell r="E7135" t="str">
            <v>1N</v>
          </cell>
          <cell r="F7135" t="str">
            <v>FERT</v>
          </cell>
          <cell r="G7135" t="str">
            <v>PIPE</v>
          </cell>
          <cell r="H7135" t="str">
            <v>S24</v>
          </cell>
          <cell r="I7135" t="str">
            <v>I</v>
          </cell>
          <cell r="J7135" t="str">
            <v>N</v>
          </cell>
          <cell r="K7135">
            <v>60.21</v>
          </cell>
          <cell r="L7135" t="str">
            <v>PEP PE ELEKTROMOS védőcső d16 Mixvill</v>
          </cell>
        </row>
        <row r="7136">
          <cell r="A7136" t="str">
            <v>PEP20BETONMIX</v>
          </cell>
          <cell r="B7136">
            <v>305</v>
          </cell>
          <cell r="C7136" t="str">
            <v>Meter</v>
          </cell>
          <cell r="D7136">
            <v>0.1</v>
          </cell>
          <cell r="E7136" t="str">
            <v>1N</v>
          </cell>
          <cell r="F7136" t="str">
            <v>FERT</v>
          </cell>
          <cell r="G7136" t="str">
            <v>PIPE</v>
          </cell>
          <cell r="H7136" t="str">
            <v>S24</v>
          </cell>
          <cell r="I7136" t="str">
            <v>I</v>
          </cell>
          <cell r="J7136" t="str">
            <v>N</v>
          </cell>
          <cell r="K7136">
            <v>63.16</v>
          </cell>
          <cell r="L7136" t="str">
            <v>PEP PE ELEKTROMOS védőcső d20 Mixvill</v>
          </cell>
        </row>
        <row r="7137">
          <cell r="A7137" t="str">
            <v>PEP25BETONMIX</v>
          </cell>
          <cell r="B7137">
            <v>393</v>
          </cell>
          <cell r="C7137" t="str">
            <v>Meter</v>
          </cell>
          <cell r="D7137">
            <v>0.16</v>
          </cell>
          <cell r="E7137" t="str">
            <v>1N</v>
          </cell>
          <cell r="F7137" t="str">
            <v>FERT</v>
          </cell>
          <cell r="G7137" t="str">
            <v>PIPE</v>
          </cell>
          <cell r="H7137" t="str">
            <v>S24</v>
          </cell>
          <cell r="I7137" t="str">
            <v>I</v>
          </cell>
          <cell r="J7137" t="str">
            <v>N</v>
          </cell>
          <cell r="K7137">
            <v>106.11</v>
          </cell>
          <cell r="L7137" t="str">
            <v>PEP PE ELEKTROMOS védőcső d25 Mixvill</v>
          </cell>
        </row>
        <row r="7138">
          <cell r="A7138" t="str">
            <v>PEP20FLEX320MIX</v>
          </cell>
          <cell r="B7138">
            <v>105</v>
          </cell>
          <cell r="C7138" t="str">
            <v>Meter</v>
          </cell>
          <cell r="D7138">
            <v>0.04</v>
          </cell>
          <cell r="E7138" t="str">
            <v>36</v>
          </cell>
          <cell r="F7138" t="str">
            <v>FERT</v>
          </cell>
          <cell r="G7138" t="str">
            <v>PIPE</v>
          </cell>
          <cell r="H7138" t="str">
            <v>S24</v>
          </cell>
          <cell r="I7138" t="str">
            <v>N</v>
          </cell>
          <cell r="J7138" t="str">
            <v>N</v>
          </cell>
          <cell r="K7138">
            <v>23.8</v>
          </cell>
          <cell r="L7138" t="str">
            <v>PEP PVC ELEKTROMOS GÉGECSŐ MIXVILL</v>
          </cell>
        </row>
        <row r="7139">
          <cell r="A7139" t="str">
            <v>100VSDR11355EN12K</v>
          </cell>
          <cell r="B7139">
            <v>81173</v>
          </cell>
          <cell r="C7139" t="str">
            <v>Meter</v>
          </cell>
          <cell r="D7139">
            <v>32.369999999999997</v>
          </cell>
          <cell r="E7139" t="str">
            <v>30</v>
          </cell>
          <cell r="F7139" t="str">
            <v>FERT</v>
          </cell>
          <cell r="G7139" t="str">
            <v>PIPE</v>
          </cell>
          <cell r="H7139" t="str">
            <v>S16</v>
          </cell>
          <cell r="I7139" t="str">
            <v>I</v>
          </cell>
          <cell r="J7139" t="str">
            <v>N</v>
          </cell>
          <cell r="K7139">
            <v>17271.16</v>
          </cell>
          <cell r="L7139" t="str">
            <v>PE100 IVÓVIZCSÖ 355X32.2MM 16BAR (C=1.25)</v>
          </cell>
        </row>
        <row r="7140">
          <cell r="A7140" t="str">
            <v>100VSDR11400EN12K</v>
          </cell>
          <cell r="B7140">
            <v>99395</v>
          </cell>
          <cell r="C7140" t="str">
            <v>Meter</v>
          </cell>
          <cell r="D7140">
            <v>41.11</v>
          </cell>
          <cell r="E7140" t="str">
            <v>30</v>
          </cell>
          <cell r="F7140" t="str">
            <v>FERT</v>
          </cell>
          <cell r="G7140" t="str">
            <v>PIPE</v>
          </cell>
          <cell r="H7140" t="str">
            <v>S16</v>
          </cell>
          <cell r="I7140" t="str">
            <v>I</v>
          </cell>
          <cell r="J7140" t="str">
            <v>N</v>
          </cell>
          <cell r="K7140">
            <v>21877.88</v>
          </cell>
          <cell r="L7140" t="str">
            <v>PE100 IVÓVIZCSÖ 400X36.3MM 16BAR (C=1.25)</v>
          </cell>
        </row>
        <row r="7141">
          <cell r="A7141" t="str">
            <v>100VSDR17355EN12K</v>
          </cell>
          <cell r="B7141">
            <v>55209</v>
          </cell>
          <cell r="C7141" t="str">
            <v>Meter</v>
          </cell>
          <cell r="D7141">
            <v>21.99</v>
          </cell>
          <cell r="E7141" t="str">
            <v>30</v>
          </cell>
          <cell r="F7141" t="str">
            <v>FERT</v>
          </cell>
          <cell r="G7141" t="str">
            <v>PIPE</v>
          </cell>
          <cell r="H7141" t="str">
            <v>S16</v>
          </cell>
          <cell r="I7141" t="str">
            <v>I</v>
          </cell>
          <cell r="J7141" t="str">
            <v>N</v>
          </cell>
          <cell r="K7141">
            <v>11767.7</v>
          </cell>
          <cell r="L7141" t="str">
            <v>PE100 IVÓVIZCSÖ 355X21.1MM 10BAR (C=1.25)</v>
          </cell>
        </row>
        <row r="7142">
          <cell r="A7142" t="str">
            <v>100VSDR17400EN12K</v>
          </cell>
          <cell r="B7142">
            <v>68714</v>
          </cell>
          <cell r="C7142" t="str">
            <v>Meter</v>
          </cell>
          <cell r="D7142">
            <v>27.81</v>
          </cell>
          <cell r="E7142" t="str">
            <v>30</v>
          </cell>
          <cell r="F7142" t="str">
            <v>FERT</v>
          </cell>
          <cell r="G7142" t="str">
            <v>PIPE</v>
          </cell>
          <cell r="H7142" t="str">
            <v>S16</v>
          </cell>
          <cell r="I7142" t="str">
            <v>I</v>
          </cell>
          <cell r="J7142" t="str">
            <v>N</v>
          </cell>
          <cell r="K7142">
            <v>14835.86</v>
          </cell>
          <cell r="L7142" t="str">
            <v>PE100 IVÓVIZCSÖ 400X23.7MM 10BAR (C=1.25)</v>
          </cell>
        </row>
        <row r="7143">
          <cell r="A7143" t="str">
            <v>100VSDR17450EN12K</v>
          </cell>
          <cell r="B7143">
            <v>87004</v>
          </cell>
          <cell r="C7143" t="str">
            <v>Meter</v>
          </cell>
          <cell r="D7143">
            <v>35.24</v>
          </cell>
          <cell r="E7143" t="str">
            <v>30</v>
          </cell>
          <cell r="F7143" t="str">
            <v>FERT</v>
          </cell>
          <cell r="G7143" t="str">
            <v>PIPE</v>
          </cell>
          <cell r="H7143" t="str">
            <v>S16</v>
          </cell>
          <cell r="I7143" t="str">
            <v>I</v>
          </cell>
          <cell r="J7143" t="str">
            <v>N</v>
          </cell>
          <cell r="K7143">
            <v>18718.87</v>
          </cell>
          <cell r="L7143" t="str">
            <v>PE100 IVÓVIZCSÖ 450X26.7MM 10BAR (C=1.25)</v>
          </cell>
        </row>
        <row r="7144">
          <cell r="A7144" t="str">
            <v>100VSDR17500EN12K</v>
          </cell>
          <cell r="B7144">
            <v>107496</v>
          </cell>
          <cell r="C7144" t="str">
            <v>Meter</v>
          </cell>
          <cell r="D7144">
            <v>43.54</v>
          </cell>
          <cell r="E7144" t="str">
            <v>30</v>
          </cell>
          <cell r="F7144" t="str">
            <v>FERT</v>
          </cell>
          <cell r="G7144" t="str">
            <v>PIPE</v>
          </cell>
          <cell r="H7144" t="str">
            <v>S16</v>
          </cell>
          <cell r="I7144" t="str">
            <v>I</v>
          </cell>
          <cell r="J7144" t="str">
            <v>N</v>
          </cell>
          <cell r="K7144">
            <v>23186.639999999999</v>
          </cell>
          <cell r="L7144" t="str">
            <v>PE100 IVÓVIZCSÖ 500X29.7MM 10BAR (C=1.25)</v>
          </cell>
        </row>
        <row r="7145">
          <cell r="A7145" t="str">
            <v>100VSDR13625300K_T</v>
          </cell>
          <cell r="B7145">
            <v>433</v>
          </cell>
          <cell r="C7145" t="str">
            <v>Meter</v>
          </cell>
          <cell r="D7145">
            <v>0.15</v>
          </cell>
          <cell r="E7145" t="str">
            <v>30</v>
          </cell>
          <cell r="F7145" t="str">
            <v>FERT</v>
          </cell>
          <cell r="G7145" t="str">
            <v>PIPE</v>
          </cell>
          <cell r="H7145" t="str">
            <v>S16</v>
          </cell>
          <cell r="I7145" t="str">
            <v>I</v>
          </cell>
          <cell r="J7145" t="str">
            <v>N</v>
          </cell>
          <cell r="K7145">
            <v>78</v>
          </cell>
          <cell r="L7145" t="str">
            <v>PE100 IVÓVIZCSÖ 25X2.0MM 12.5BAR (C=1.25)</v>
          </cell>
        </row>
        <row r="7146">
          <cell r="A7146" t="str">
            <v>80GSDR1763556M</v>
          </cell>
          <cell r="B7146">
            <v>58818</v>
          </cell>
          <cell r="C7146" t="str">
            <v>Meter</v>
          </cell>
          <cell r="D7146">
            <v>20.94</v>
          </cell>
          <cell r="E7146" t="str">
            <v>17</v>
          </cell>
          <cell r="F7146" t="str">
            <v>FERT</v>
          </cell>
          <cell r="G7146" t="str">
            <v>PIPE</v>
          </cell>
          <cell r="H7146" t="str">
            <v>S17</v>
          </cell>
          <cell r="I7146" t="str">
            <v>N</v>
          </cell>
          <cell r="J7146" t="str">
            <v>N</v>
          </cell>
          <cell r="K7146">
            <v>10133</v>
          </cell>
          <cell r="L7146" t="str">
            <v>PE80 GÁZNYOMÓCSÖ 355X20.1MM 4.8 BAR (C=2.0)</v>
          </cell>
        </row>
        <row r="7147">
          <cell r="A7147" t="str">
            <v>KAGL050/6M-S</v>
          </cell>
          <cell r="B7147">
            <v>4669</v>
          </cell>
          <cell r="C7147" t="str">
            <v>Items</v>
          </cell>
          <cell r="D7147">
            <v>2.11</v>
          </cell>
          <cell r="E7147" t="str">
            <v>03</v>
          </cell>
          <cell r="F7147" t="str">
            <v>FERT</v>
          </cell>
          <cell r="G7147" t="str">
            <v>PIPE</v>
          </cell>
          <cell r="H7147" t="str">
            <v>S03</v>
          </cell>
          <cell r="I7147" t="str">
            <v>I</v>
          </cell>
          <cell r="J7147" t="str">
            <v>N</v>
          </cell>
          <cell r="K7147">
            <v>709.94</v>
          </cell>
          <cell r="L7147" t="str">
            <v>SUPER LEFOLYOCSO 50X1.8X6000MM</v>
          </cell>
        </row>
        <row r="7148">
          <cell r="A7148" t="str">
            <v>80GSDR1764006M</v>
          </cell>
          <cell r="B7148">
            <v>74707</v>
          </cell>
          <cell r="C7148" t="str">
            <v>Meter</v>
          </cell>
          <cell r="D7148">
            <v>26.6</v>
          </cell>
          <cell r="E7148" t="str">
            <v>17</v>
          </cell>
          <cell r="F7148" t="str">
            <v>FERT</v>
          </cell>
          <cell r="G7148" t="str">
            <v>PIPE</v>
          </cell>
          <cell r="H7148" t="str">
            <v>S17</v>
          </cell>
          <cell r="I7148" t="str">
            <v>N</v>
          </cell>
          <cell r="J7148" t="str">
            <v>N</v>
          </cell>
          <cell r="K7148">
            <v>12734</v>
          </cell>
          <cell r="L7148" t="str">
            <v>PE80 GÁZNYOMÓCSÖ 400X22.7MM 4.8 BAR (C=2.0)</v>
          </cell>
        </row>
        <row r="7149">
          <cell r="A7149" t="str">
            <v>KDEM250/2M.SN10</v>
          </cell>
          <cell r="B7149">
            <v>36047.25</v>
          </cell>
          <cell r="C7149" t="str">
            <v>Items</v>
          </cell>
          <cell r="D7149">
            <v>12.9</v>
          </cell>
          <cell r="E7149" t="str">
            <v>02</v>
          </cell>
          <cell r="F7149" t="str">
            <v>FERT</v>
          </cell>
          <cell r="G7149" t="str">
            <v>PIPE</v>
          </cell>
          <cell r="H7149" t="str">
            <v>S02</v>
          </cell>
          <cell r="I7149" t="str">
            <v>N</v>
          </cell>
          <cell r="J7149" t="str">
            <v>N</v>
          </cell>
          <cell r="K7149">
            <v>4641.08</v>
          </cell>
          <cell r="L7149" t="str">
            <v>KD EXTRA TOK.CSAT.CSO Smin. 10 kN/m2 ID247MM</v>
          </cell>
        </row>
        <row r="7150">
          <cell r="A7150" t="str">
            <v>KDEM300/2M.SN10</v>
          </cell>
          <cell r="B7150">
            <v>39025.379999999997</v>
          </cell>
          <cell r="C7150" t="str">
            <v>Items</v>
          </cell>
          <cell r="D7150">
            <v>18.670000000000002</v>
          </cell>
          <cell r="E7150" t="str">
            <v>02</v>
          </cell>
          <cell r="F7150" t="str">
            <v>FERT</v>
          </cell>
          <cell r="G7150" t="str">
            <v>PIPE</v>
          </cell>
          <cell r="H7150" t="str">
            <v>S02</v>
          </cell>
          <cell r="I7150" t="str">
            <v>N</v>
          </cell>
          <cell r="J7150" t="str">
            <v>N</v>
          </cell>
          <cell r="K7150">
            <v>6649.45</v>
          </cell>
          <cell r="L7150" t="str">
            <v>KD EXTRA TOK.CSAT.CSO Smin. 10 kN/m2 ID304MM</v>
          </cell>
        </row>
        <row r="7151">
          <cell r="A7151" t="str">
            <v>KDEM400/2M.SN10</v>
          </cell>
          <cell r="B7151">
            <v>69351.69</v>
          </cell>
          <cell r="C7151" t="str">
            <v>Items</v>
          </cell>
          <cell r="D7151">
            <v>32.72</v>
          </cell>
          <cell r="E7151" t="str">
            <v>02</v>
          </cell>
          <cell r="F7151" t="str">
            <v>FERT</v>
          </cell>
          <cell r="G7151" t="str">
            <v>PIPE</v>
          </cell>
          <cell r="H7151" t="str">
            <v>S02</v>
          </cell>
          <cell r="I7151" t="str">
            <v>N</v>
          </cell>
          <cell r="J7151" t="str">
            <v>N</v>
          </cell>
          <cell r="K7151">
            <v>11616.2</v>
          </cell>
          <cell r="L7151" t="str">
            <v>KD EXTRA TOK.CSAT.CSO Smin. 10 kN/m2 ID392MM</v>
          </cell>
        </row>
        <row r="7152">
          <cell r="A7152" t="str">
            <v>100VSDR11020EN50K</v>
          </cell>
          <cell r="B7152">
            <v>321</v>
          </cell>
          <cell r="C7152" t="str">
            <v>Meter</v>
          </cell>
          <cell r="D7152">
            <v>0.11</v>
          </cell>
          <cell r="E7152" t="str">
            <v>30</v>
          </cell>
          <cell r="F7152" t="str">
            <v>FERT</v>
          </cell>
          <cell r="G7152" t="str">
            <v>PIPE</v>
          </cell>
          <cell r="H7152" t="str">
            <v>S16</v>
          </cell>
          <cell r="I7152" t="str">
            <v>I</v>
          </cell>
          <cell r="J7152" t="str">
            <v>N</v>
          </cell>
          <cell r="K7152">
            <v>75.150000000000006</v>
          </cell>
          <cell r="L7152" t="str">
            <v>PE100 IVÓVIZCSÖ 20X2.0MM 16BAR (C=1.25)</v>
          </cell>
        </row>
        <row r="7153">
          <cell r="A7153" t="str">
            <v>VCSSDR1763556M</v>
          </cell>
          <cell r="B7153">
            <v>51226</v>
          </cell>
          <cell r="C7153" t="str">
            <v>Meter</v>
          </cell>
          <cell r="D7153">
            <v>20.72</v>
          </cell>
          <cell r="E7153" t="str">
            <v>15</v>
          </cell>
          <cell r="F7153" t="str">
            <v>FERT</v>
          </cell>
          <cell r="G7153" t="str">
            <v>PIPE</v>
          </cell>
          <cell r="H7153" t="str">
            <v>S15</v>
          </cell>
          <cell r="I7153" t="str">
            <v>I</v>
          </cell>
          <cell r="J7153" t="str">
            <v>N</v>
          </cell>
          <cell r="K7153">
            <v>8657</v>
          </cell>
          <cell r="L7153" t="str">
            <v>PE 355X20.1MM VÉDÖCSÖ</v>
          </cell>
        </row>
        <row r="7154">
          <cell r="A7154" t="str">
            <v>VCSSDR17645012M</v>
          </cell>
          <cell r="B7154">
            <v>81906</v>
          </cell>
          <cell r="C7154" t="str">
            <v>Meter</v>
          </cell>
          <cell r="D7154">
            <v>33.299999999999997</v>
          </cell>
          <cell r="E7154" t="str">
            <v>15</v>
          </cell>
          <cell r="F7154" t="str">
            <v>FERT</v>
          </cell>
          <cell r="G7154" t="str">
            <v>PIPE</v>
          </cell>
          <cell r="H7154" t="str">
            <v>S15</v>
          </cell>
          <cell r="I7154" t="str">
            <v>I</v>
          </cell>
          <cell r="J7154" t="str">
            <v>N</v>
          </cell>
          <cell r="K7154">
            <v>10778</v>
          </cell>
          <cell r="L7154" t="str">
            <v>PE 450X25.5MM VÉDÖCSÖ</v>
          </cell>
        </row>
        <row r="7155">
          <cell r="A7155" t="str">
            <v>VCSSDR1765006M</v>
          </cell>
          <cell r="B7155">
            <v>97063</v>
          </cell>
          <cell r="C7155" t="str">
            <v>Meter</v>
          </cell>
          <cell r="D7155">
            <v>41.03</v>
          </cell>
          <cell r="E7155" t="str">
            <v>15</v>
          </cell>
          <cell r="F7155" t="str">
            <v>FERT</v>
          </cell>
          <cell r="G7155" t="str">
            <v>PIPE</v>
          </cell>
          <cell r="H7155" t="str">
            <v>S15</v>
          </cell>
          <cell r="I7155" t="str">
            <v>I</v>
          </cell>
          <cell r="J7155" t="str">
            <v>N</v>
          </cell>
          <cell r="K7155">
            <v>16895</v>
          </cell>
          <cell r="L7155" t="str">
            <v>PE 500X28.3MM VÉDÖCSÖ</v>
          </cell>
        </row>
        <row r="7156">
          <cell r="A7156" t="str">
            <v>NY032/5M8B</v>
          </cell>
          <cell r="B7156">
            <v>3176</v>
          </cell>
          <cell r="C7156" t="str">
            <v>Items</v>
          </cell>
          <cell r="D7156">
            <v>1.1100000000000001</v>
          </cell>
          <cell r="E7156" t="str">
            <v>1P</v>
          </cell>
          <cell r="F7156" t="str">
            <v>FERT</v>
          </cell>
          <cell r="G7156" t="str">
            <v>PIPE</v>
          </cell>
          <cell r="H7156" t="str">
            <v>S04</v>
          </cell>
          <cell r="I7156" t="str">
            <v>I</v>
          </cell>
          <cell r="J7156" t="str">
            <v>N</v>
          </cell>
          <cell r="K7156">
            <v>382</v>
          </cell>
          <cell r="L7156" t="str">
            <v>PVC NYOMOCSO 32X1,5X5000MM</v>
          </cell>
        </row>
        <row r="7157">
          <cell r="A7157" t="str">
            <v>NY040/5M8B</v>
          </cell>
          <cell r="B7157">
            <v>4082</v>
          </cell>
          <cell r="C7157" t="str">
            <v>Items</v>
          </cell>
          <cell r="D7157">
            <v>1.49</v>
          </cell>
          <cell r="E7157" t="str">
            <v>1P</v>
          </cell>
          <cell r="F7157" t="str">
            <v>FERT</v>
          </cell>
          <cell r="G7157" t="str">
            <v>PIPE</v>
          </cell>
          <cell r="H7157" t="str">
            <v>S04</v>
          </cell>
          <cell r="I7157" t="str">
            <v>I</v>
          </cell>
          <cell r="J7157" t="str">
            <v>N</v>
          </cell>
          <cell r="K7157">
            <v>496</v>
          </cell>
          <cell r="L7157" t="str">
            <v>PVC NYOMOCSO 32X1,5X5000MM</v>
          </cell>
        </row>
        <row r="7158">
          <cell r="A7158" t="str">
            <v>NY075/5M8B</v>
          </cell>
          <cell r="B7158">
            <v>36155</v>
          </cell>
          <cell r="C7158" t="str">
            <v>Items</v>
          </cell>
          <cell r="D7158">
            <v>4.95</v>
          </cell>
          <cell r="E7158" t="str">
            <v>1P</v>
          </cell>
          <cell r="F7158" t="str">
            <v>FERT</v>
          </cell>
          <cell r="G7158" t="str">
            <v>PIPE</v>
          </cell>
          <cell r="H7158" t="str">
            <v>S04</v>
          </cell>
          <cell r="I7158" t="str">
            <v>I</v>
          </cell>
          <cell r="J7158" t="str">
            <v>N</v>
          </cell>
          <cell r="K7158">
            <v>753</v>
          </cell>
          <cell r="L7158" t="str">
            <v>SIMA NYOMOCSÖ 75X2.5X5000MM</v>
          </cell>
        </row>
        <row r="7159">
          <cell r="A7159" t="str">
            <v>NY090/5M8B</v>
          </cell>
          <cell r="B7159">
            <v>19256</v>
          </cell>
          <cell r="C7159" t="str">
            <v>Items</v>
          </cell>
          <cell r="D7159">
            <v>7.9</v>
          </cell>
          <cell r="E7159" t="str">
            <v>1P</v>
          </cell>
          <cell r="F7159" t="str">
            <v>FERT</v>
          </cell>
          <cell r="G7159" t="str">
            <v>PIPE</v>
          </cell>
          <cell r="H7159" t="str">
            <v>S04</v>
          </cell>
          <cell r="I7159" t="str">
            <v>I</v>
          </cell>
          <cell r="J7159" t="str">
            <v>N</v>
          </cell>
          <cell r="K7159">
            <v>2615</v>
          </cell>
          <cell r="L7159" t="str">
            <v>SIMA NYOMOCSÖ 90X2.5X5000MM</v>
          </cell>
        </row>
        <row r="7160">
          <cell r="A7160" t="str">
            <v>NY0110/5M8B</v>
          </cell>
          <cell r="B7160">
            <v>19566</v>
          </cell>
          <cell r="C7160" t="str">
            <v>Items</v>
          </cell>
          <cell r="D7160">
            <v>8.57</v>
          </cell>
          <cell r="E7160" t="str">
            <v>1P</v>
          </cell>
          <cell r="F7160" t="str">
            <v>FERT</v>
          </cell>
          <cell r="G7160" t="str">
            <v>PIPE</v>
          </cell>
          <cell r="H7160" t="str">
            <v>S04</v>
          </cell>
          <cell r="I7160" t="str">
            <v>I</v>
          </cell>
          <cell r="J7160" t="str">
            <v>N</v>
          </cell>
          <cell r="K7160">
            <v>2780</v>
          </cell>
          <cell r="L7160" t="str">
            <v>SIMA NYOMOCSÖ 110X2.5X5000MM</v>
          </cell>
        </row>
        <row r="7161">
          <cell r="A7161" t="str">
            <v>RP16X2-50-IS-B</v>
          </cell>
          <cell r="B7161">
            <v>597</v>
          </cell>
          <cell r="C7161" t="str">
            <v>Meter</v>
          </cell>
          <cell r="D7161">
            <v>0.12</v>
          </cell>
          <cell r="E7161" t="str">
            <v>0L</v>
          </cell>
          <cell r="F7161" t="str">
            <v>HAWA</v>
          </cell>
          <cell r="G7161" t="str">
            <v>PIPE</v>
          </cell>
          <cell r="H7161" t="str">
            <v>S23</v>
          </cell>
          <cell r="I7161" t="str">
            <v>I</v>
          </cell>
          <cell r="J7161" t="str">
            <v>N</v>
          </cell>
          <cell r="K7161">
            <v>183.6</v>
          </cell>
          <cell r="L7161" t="str">
            <v>ELÖSZIGETELT PEX-ALU-PEX CSÖ</v>
          </cell>
        </row>
        <row r="7162">
          <cell r="A7162" t="str">
            <v>RP16X2-50-IS-R</v>
          </cell>
          <cell r="B7162">
            <v>597</v>
          </cell>
          <cell r="C7162" t="str">
            <v>Meter</v>
          </cell>
          <cell r="D7162">
            <v>0.12</v>
          </cell>
          <cell r="E7162" t="str">
            <v>0L</v>
          </cell>
          <cell r="F7162" t="str">
            <v>HAWA</v>
          </cell>
          <cell r="G7162" t="str">
            <v>PIPE</v>
          </cell>
          <cell r="H7162" t="str">
            <v>S23</v>
          </cell>
          <cell r="I7162" t="str">
            <v>I</v>
          </cell>
          <cell r="J7162" t="str">
            <v>N</v>
          </cell>
          <cell r="K7162">
            <v>183.6</v>
          </cell>
          <cell r="L7162" t="str">
            <v>ELÖSZIGETELT PEX-ALU-PEX CSÖ</v>
          </cell>
        </row>
        <row r="7163">
          <cell r="A7163" t="str">
            <v>RP18X2-45-IS-B</v>
          </cell>
          <cell r="B7163">
            <v>661</v>
          </cell>
          <cell r="C7163" t="str">
            <v>Meter</v>
          </cell>
          <cell r="D7163">
            <v>0.12</v>
          </cell>
          <cell r="E7163" t="str">
            <v>0L</v>
          </cell>
          <cell r="F7163" t="str">
            <v>FERT</v>
          </cell>
          <cell r="G7163" t="str">
            <v>PIPE</v>
          </cell>
          <cell r="H7163" t="str">
            <v>S23</v>
          </cell>
          <cell r="I7163" t="str">
            <v>I</v>
          </cell>
          <cell r="J7163" t="str">
            <v>N</v>
          </cell>
          <cell r="K7163">
            <v>107.33</v>
          </cell>
          <cell r="L7163" t="str">
            <v>SZIGETELT RP18X2-45-IS-B</v>
          </cell>
        </row>
        <row r="7164">
          <cell r="A7164" t="str">
            <v>RP18X2-45-IS-R</v>
          </cell>
          <cell r="B7164">
            <v>661</v>
          </cell>
          <cell r="C7164" t="str">
            <v>Meter</v>
          </cell>
          <cell r="D7164">
            <v>0.12</v>
          </cell>
          <cell r="E7164" t="str">
            <v>0L</v>
          </cell>
          <cell r="F7164" t="str">
            <v>FERT</v>
          </cell>
          <cell r="G7164" t="str">
            <v>PIPE</v>
          </cell>
          <cell r="H7164" t="str">
            <v>S23</v>
          </cell>
          <cell r="I7164" t="str">
            <v>I</v>
          </cell>
          <cell r="J7164" t="str">
            <v>N</v>
          </cell>
          <cell r="K7164">
            <v>107.33</v>
          </cell>
          <cell r="L7164" t="str">
            <v>SZIGETELT RP18X2-45-IS-R</v>
          </cell>
        </row>
        <row r="7165">
          <cell r="A7165" t="str">
            <v>RP18X2-50-IS-B</v>
          </cell>
          <cell r="B7165">
            <v>688</v>
          </cell>
          <cell r="C7165" t="str">
            <v>Meter</v>
          </cell>
          <cell r="D7165">
            <v>0.14000000000000001</v>
          </cell>
          <cell r="E7165" t="str">
            <v>0L</v>
          </cell>
          <cell r="F7165" t="str">
            <v>HAWA</v>
          </cell>
          <cell r="G7165" t="str">
            <v>PIPE</v>
          </cell>
          <cell r="H7165" t="str">
            <v>S23</v>
          </cell>
          <cell r="I7165" t="str">
            <v>I</v>
          </cell>
          <cell r="J7165" t="str">
            <v>N</v>
          </cell>
          <cell r="K7165">
            <v>210.12</v>
          </cell>
          <cell r="L7165" t="str">
            <v>ELÖSZIGETELT PEX-ALU-PEX CSÖ</v>
          </cell>
        </row>
        <row r="7166">
          <cell r="A7166" t="str">
            <v>RP18X2-50-IS-R</v>
          </cell>
          <cell r="B7166">
            <v>688</v>
          </cell>
          <cell r="C7166" t="str">
            <v>Meter</v>
          </cell>
          <cell r="D7166">
            <v>0.14000000000000001</v>
          </cell>
          <cell r="E7166" t="str">
            <v>0L</v>
          </cell>
          <cell r="F7166" t="str">
            <v>HAWA</v>
          </cell>
          <cell r="G7166" t="str">
            <v>PIPE</v>
          </cell>
          <cell r="H7166" t="str">
            <v>S23</v>
          </cell>
          <cell r="I7166" t="str">
            <v>I</v>
          </cell>
          <cell r="J7166" t="str">
            <v>N</v>
          </cell>
          <cell r="K7166">
            <v>210.12</v>
          </cell>
          <cell r="L7166" t="str">
            <v>ELÖSZIGETELT PEX-ALU-PEX CSÖ</v>
          </cell>
        </row>
        <row r="7167">
          <cell r="A7167" t="str">
            <v>RP20X2-100-I-B</v>
          </cell>
          <cell r="B7167">
            <v>753</v>
          </cell>
          <cell r="C7167" t="str">
            <v>Meter</v>
          </cell>
          <cell r="D7167">
            <v>0.16</v>
          </cell>
          <cell r="E7167" t="str">
            <v>0L</v>
          </cell>
          <cell r="F7167" t="str">
            <v>FERT</v>
          </cell>
          <cell r="G7167" t="str">
            <v>PIPE</v>
          </cell>
          <cell r="H7167" t="str">
            <v>S23</v>
          </cell>
          <cell r="I7167" t="str">
            <v>I</v>
          </cell>
          <cell r="J7167" t="str">
            <v>N</v>
          </cell>
          <cell r="K7167">
            <v>213.02</v>
          </cell>
          <cell r="L7167" t="str">
            <v>SZIGETELT RP20X2-100-I-B</v>
          </cell>
        </row>
        <row r="7168">
          <cell r="A7168" t="str">
            <v>RP20X2-100-I-R</v>
          </cell>
          <cell r="B7168">
            <v>791</v>
          </cell>
          <cell r="C7168" t="str">
            <v>Meter</v>
          </cell>
          <cell r="D7168">
            <v>0.16</v>
          </cell>
          <cell r="E7168" t="str">
            <v>0L</v>
          </cell>
          <cell r="F7168" t="str">
            <v>FERT</v>
          </cell>
          <cell r="G7168" t="str">
            <v>PIPE</v>
          </cell>
          <cell r="H7168" t="str">
            <v>S23</v>
          </cell>
          <cell r="I7168" t="str">
            <v>I</v>
          </cell>
          <cell r="J7168" t="str">
            <v>N</v>
          </cell>
          <cell r="K7168">
            <v>216.17</v>
          </cell>
          <cell r="L7168" t="str">
            <v>ELÖSZIGETELT PEX-ALU-PEX CSÖ</v>
          </cell>
        </row>
        <row r="7169">
          <cell r="A7169" t="str">
            <v>RP20X2-45-IS-B</v>
          </cell>
          <cell r="B7169">
            <v>753</v>
          </cell>
          <cell r="C7169" t="str">
            <v>Meter</v>
          </cell>
          <cell r="D7169">
            <v>0.16</v>
          </cell>
          <cell r="E7169" t="str">
            <v>0L</v>
          </cell>
          <cell r="F7169" t="str">
            <v>FERT</v>
          </cell>
          <cell r="G7169" t="str">
            <v>PIPE</v>
          </cell>
          <cell r="H7169" t="str">
            <v>S23</v>
          </cell>
          <cell r="I7169" t="str">
            <v>I</v>
          </cell>
          <cell r="J7169" t="str">
            <v>N</v>
          </cell>
          <cell r="K7169">
            <v>149.72999999999999</v>
          </cell>
          <cell r="L7169" t="str">
            <v>SZIGETELT RP20X2-45-IS-B</v>
          </cell>
        </row>
        <row r="7170">
          <cell r="A7170" t="str">
            <v>RP20X2-45-IS-R</v>
          </cell>
          <cell r="B7170">
            <v>753</v>
          </cell>
          <cell r="C7170" t="str">
            <v>Meter</v>
          </cell>
          <cell r="D7170">
            <v>0.16</v>
          </cell>
          <cell r="E7170" t="str">
            <v>0L</v>
          </cell>
          <cell r="F7170" t="str">
            <v>FERT</v>
          </cell>
          <cell r="G7170" t="str">
            <v>PIPE</v>
          </cell>
          <cell r="H7170" t="str">
            <v>S23</v>
          </cell>
          <cell r="I7170" t="str">
            <v>I</v>
          </cell>
          <cell r="J7170" t="str">
            <v>N</v>
          </cell>
          <cell r="K7170">
            <v>149.72999999999999</v>
          </cell>
          <cell r="L7170" t="str">
            <v>SZIGETELT RP20X2-45-IS-R</v>
          </cell>
        </row>
        <row r="7171">
          <cell r="A7171" t="str">
            <v>RP20X2-50-I-B</v>
          </cell>
          <cell r="B7171">
            <v>753</v>
          </cell>
          <cell r="C7171" t="str">
            <v>Meter</v>
          </cell>
          <cell r="D7171">
            <v>0.16</v>
          </cell>
          <cell r="E7171" t="str">
            <v>0L</v>
          </cell>
          <cell r="F7171" t="str">
            <v>FERT</v>
          </cell>
          <cell r="G7171" t="str">
            <v>PIPE</v>
          </cell>
          <cell r="H7171" t="str">
            <v>S23</v>
          </cell>
          <cell r="I7171" t="str">
            <v>I</v>
          </cell>
          <cell r="J7171" t="str">
            <v>N</v>
          </cell>
          <cell r="K7171">
            <v>221</v>
          </cell>
          <cell r="L7171" t="str">
            <v>SZIGETELT RP20X2-50-I-B</v>
          </cell>
        </row>
        <row r="7172">
          <cell r="A7172" t="str">
            <v>RP20X2-50-I-R</v>
          </cell>
          <cell r="B7172">
            <v>753</v>
          </cell>
          <cell r="C7172" t="str">
            <v>Meter</v>
          </cell>
          <cell r="D7172">
            <v>0.16</v>
          </cell>
          <cell r="E7172" t="str">
            <v>0L</v>
          </cell>
          <cell r="F7172" t="str">
            <v>FERT</v>
          </cell>
          <cell r="G7172" t="str">
            <v>PIPE</v>
          </cell>
          <cell r="H7172" t="str">
            <v>S23</v>
          </cell>
          <cell r="I7172" t="str">
            <v>I</v>
          </cell>
          <cell r="J7172" t="str">
            <v>N</v>
          </cell>
          <cell r="K7172">
            <v>232.94</v>
          </cell>
          <cell r="L7172" t="str">
            <v>SZIGETELT RP20X2-50-I-R</v>
          </cell>
        </row>
        <row r="7173">
          <cell r="A7173" t="str">
            <v>RP20X2-50-IS-B</v>
          </cell>
          <cell r="B7173">
            <v>781</v>
          </cell>
          <cell r="C7173" t="str">
            <v>Meter</v>
          </cell>
          <cell r="D7173">
            <v>0.16</v>
          </cell>
          <cell r="E7173" t="str">
            <v>0L</v>
          </cell>
          <cell r="F7173" t="str">
            <v>HAWA</v>
          </cell>
          <cell r="G7173" t="str">
            <v>PIPE</v>
          </cell>
          <cell r="H7173" t="str">
            <v>S23</v>
          </cell>
          <cell r="I7173" t="str">
            <v>I</v>
          </cell>
          <cell r="J7173" t="str">
            <v>N</v>
          </cell>
          <cell r="K7173">
            <v>239</v>
          </cell>
          <cell r="L7173" t="str">
            <v>ELÖSZIGETELT PEX-ALU-PEX CSÖ</v>
          </cell>
        </row>
        <row r="7174">
          <cell r="A7174" t="str">
            <v>RP20X2-50-IS-R</v>
          </cell>
          <cell r="B7174">
            <v>781</v>
          </cell>
          <cell r="C7174" t="str">
            <v>Meter</v>
          </cell>
          <cell r="D7174">
            <v>0.16</v>
          </cell>
          <cell r="E7174" t="str">
            <v>0L</v>
          </cell>
          <cell r="F7174" t="str">
            <v>HAWA</v>
          </cell>
          <cell r="G7174" t="str">
            <v>PIPE</v>
          </cell>
          <cell r="H7174" t="str">
            <v>S23</v>
          </cell>
          <cell r="I7174" t="str">
            <v>I</v>
          </cell>
          <cell r="J7174" t="str">
            <v>N</v>
          </cell>
          <cell r="K7174">
            <v>239</v>
          </cell>
          <cell r="L7174" t="str">
            <v>ELŐSZIGETELT PEX-AL-PEX CSŐ</v>
          </cell>
        </row>
        <row r="7175">
          <cell r="A7175" t="str">
            <v>RP26X3-45-IS-B</v>
          </cell>
          <cell r="B7175">
            <v>1233</v>
          </cell>
          <cell r="C7175" t="str">
            <v>Meter</v>
          </cell>
          <cell r="D7175">
            <v>0.12</v>
          </cell>
          <cell r="E7175" t="str">
            <v>0L</v>
          </cell>
          <cell r="F7175" t="str">
            <v>FERT</v>
          </cell>
          <cell r="G7175" t="str">
            <v>PIPE</v>
          </cell>
          <cell r="H7175" t="str">
            <v>S23</v>
          </cell>
          <cell r="I7175" t="str">
            <v>I</v>
          </cell>
          <cell r="J7175" t="str">
            <v>N</v>
          </cell>
          <cell r="K7175">
            <v>107.33</v>
          </cell>
          <cell r="L7175" t="str">
            <v>SZIGETELT RP26X3-45-IS-B</v>
          </cell>
        </row>
        <row r="7176">
          <cell r="A7176" t="str">
            <v>RP26X3-45-IS-R</v>
          </cell>
          <cell r="B7176">
            <v>1233</v>
          </cell>
          <cell r="C7176" t="str">
            <v>Meter</v>
          </cell>
          <cell r="D7176">
            <v>0.12</v>
          </cell>
          <cell r="E7176" t="str">
            <v>0L</v>
          </cell>
          <cell r="F7176" t="str">
            <v>FERT</v>
          </cell>
          <cell r="G7176" t="str">
            <v>PIPE</v>
          </cell>
          <cell r="H7176" t="str">
            <v>S23</v>
          </cell>
          <cell r="I7176" t="str">
            <v>I</v>
          </cell>
          <cell r="J7176" t="str">
            <v>N</v>
          </cell>
          <cell r="K7176">
            <v>107.33</v>
          </cell>
          <cell r="L7176" t="str">
            <v>SZIGETELT RP26X3-45-IS-R</v>
          </cell>
        </row>
        <row r="7177">
          <cell r="A7177" t="str">
            <v>RP26X3-50-IS-B</v>
          </cell>
          <cell r="B7177">
            <v>1281</v>
          </cell>
          <cell r="C7177" t="str">
            <v>Meter</v>
          </cell>
          <cell r="D7177">
            <v>0.28000000000000003</v>
          </cell>
          <cell r="E7177" t="str">
            <v>0L</v>
          </cell>
          <cell r="F7177" t="str">
            <v>HAWA</v>
          </cell>
          <cell r="G7177" t="str">
            <v>PIPE</v>
          </cell>
          <cell r="H7177" t="str">
            <v>S23</v>
          </cell>
          <cell r="I7177" t="str">
            <v>I</v>
          </cell>
          <cell r="J7177" t="str">
            <v>N</v>
          </cell>
          <cell r="K7177">
            <v>392.7</v>
          </cell>
          <cell r="L7177" t="str">
            <v>ELÖSZIGETELT PEX-ALU-PEX CSÖ</v>
          </cell>
        </row>
        <row r="7178">
          <cell r="A7178" t="str">
            <v>RP26X3-50-IS-R</v>
          </cell>
          <cell r="B7178">
            <v>1281</v>
          </cell>
          <cell r="C7178" t="str">
            <v>Meter</v>
          </cell>
          <cell r="D7178">
            <v>0.28000000000000003</v>
          </cell>
          <cell r="E7178" t="str">
            <v>0L</v>
          </cell>
          <cell r="F7178" t="str">
            <v>HAWA</v>
          </cell>
          <cell r="G7178" t="str">
            <v>PIPE</v>
          </cell>
          <cell r="H7178" t="str">
            <v>S23</v>
          </cell>
          <cell r="I7178" t="str">
            <v>I</v>
          </cell>
          <cell r="J7178" t="str">
            <v>N</v>
          </cell>
          <cell r="K7178">
            <v>392.7</v>
          </cell>
          <cell r="L7178" t="str">
            <v>ELÖSZIGETELT PEX-ALU-PEX CSÖ</v>
          </cell>
        </row>
        <row r="7179">
          <cell r="A7179" t="str">
            <v>RP32X3-45-IS-B</v>
          </cell>
          <cell r="B7179">
            <v>1724</v>
          </cell>
          <cell r="C7179" t="str">
            <v>Meter</v>
          </cell>
          <cell r="D7179">
            <v>0.12</v>
          </cell>
          <cell r="E7179" t="str">
            <v>0L</v>
          </cell>
          <cell r="F7179" t="str">
            <v>FERT</v>
          </cell>
          <cell r="G7179" t="str">
            <v>PIPE</v>
          </cell>
          <cell r="H7179" t="str">
            <v>S23</v>
          </cell>
          <cell r="I7179" t="str">
            <v>I</v>
          </cell>
          <cell r="J7179" t="str">
            <v>N</v>
          </cell>
          <cell r="K7179">
            <v>107.33</v>
          </cell>
          <cell r="L7179" t="str">
            <v>SZIGETELT RP32X3-45-IS-B</v>
          </cell>
        </row>
        <row r="7180">
          <cell r="A7180" t="str">
            <v>RP32X3-45-IS-R</v>
          </cell>
          <cell r="B7180">
            <v>1724</v>
          </cell>
          <cell r="C7180" t="str">
            <v>Meter</v>
          </cell>
          <cell r="D7180">
            <v>0.12</v>
          </cell>
          <cell r="E7180" t="str">
            <v>0L</v>
          </cell>
          <cell r="F7180" t="str">
            <v>FERT</v>
          </cell>
          <cell r="G7180" t="str">
            <v>PIPE</v>
          </cell>
          <cell r="H7180" t="str">
            <v>S23</v>
          </cell>
          <cell r="I7180" t="str">
            <v>I</v>
          </cell>
          <cell r="J7180" t="str">
            <v>N</v>
          </cell>
          <cell r="K7180">
            <v>107.33</v>
          </cell>
          <cell r="L7180" t="str">
            <v>SZIGETELT RP32X3-45-IS-R</v>
          </cell>
        </row>
        <row r="7181">
          <cell r="A7181" t="str">
            <v>RP32X3-50-IS-B</v>
          </cell>
          <cell r="B7181">
            <v>1791</v>
          </cell>
          <cell r="C7181" t="str">
            <v>Meter</v>
          </cell>
          <cell r="D7181">
            <v>0.35</v>
          </cell>
          <cell r="E7181" t="str">
            <v>0L</v>
          </cell>
          <cell r="F7181" t="str">
            <v>HAWA</v>
          </cell>
          <cell r="G7181" t="str">
            <v>PIPE</v>
          </cell>
          <cell r="H7181" t="str">
            <v>S23</v>
          </cell>
          <cell r="I7181" t="str">
            <v>I</v>
          </cell>
          <cell r="J7181" t="str">
            <v>N</v>
          </cell>
          <cell r="K7181">
            <v>548.76</v>
          </cell>
          <cell r="L7181" t="str">
            <v>ELÖSZIGETELT PEX-ALU-PEX CSÖ</v>
          </cell>
        </row>
        <row r="7182">
          <cell r="A7182" t="str">
            <v>RP32X3-50-IS-R</v>
          </cell>
          <cell r="B7182">
            <v>1791</v>
          </cell>
          <cell r="C7182" t="str">
            <v>Meter</v>
          </cell>
          <cell r="D7182">
            <v>0.35</v>
          </cell>
          <cell r="E7182" t="str">
            <v>0L</v>
          </cell>
          <cell r="F7182" t="str">
            <v>HAWA</v>
          </cell>
          <cell r="G7182" t="str">
            <v>PIPE</v>
          </cell>
          <cell r="H7182" t="str">
            <v>S23</v>
          </cell>
          <cell r="I7182" t="str">
            <v>I</v>
          </cell>
          <cell r="J7182" t="str">
            <v>N</v>
          </cell>
          <cell r="K7182">
            <v>549</v>
          </cell>
          <cell r="L7182" t="str">
            <v>ELÖSZIGETELT PEX-ALU-PEX CSÖ</v>
          </cell>
        </row>
        <row r="7183">
          <cell r="A7183" t="str">
            <v>PVC110X2/4M-S</v>
          </cell>
          <cell r="B7183">
            <v>4970</v>
          </cell>
          <cell r="C7183" t="str">
            <v>Items</v>
          </cell>
          <cell r="D7183">
            <v>3.15</v>
          </cell>
          <cell r="E7183" t="str">
            <v>1B</v>
          </cell>
          <cell r="F7183" t="str">
            <v>FERT</v>
          </cell>
          <cell r="G7183" t="str">
            <v>PIPE</v>
          </cell>
          <cell r="H7183" t="str">
            <v>S03</v>
          </cell>
          <cell r="I7183" t="str">
            <v>I</v>
          </cell>
          <cell r="J7183" t="str">
            <v>N</v>
          </cell>
          <cell r="K7183">
            <v>1187.8399999999999</v>
          </cell>
          <cell r="L7183" t="str">
            <v>TOK.KOEX PVC CSŐ 110X2X4000MM</v>
          </cell>
        </row>
        <row r="7184">
          <cell r="A7184" t="str">
            <v>NY090/6M6B</v>
          </cell>
          <cell r="B7184">
            <v>16896</v>
          </cell>
          <cell r="C7184" t="str">
            <v>Items</v>
          </cell>
          <cell r="D7184">
            <v>6.93</v>
          </cell>
          <cell r="E7184" t="str">
            <v>1P</v>
          </cell>
          <cell r="F7184" t="str">
            <v>FERT</v>
          </cell>
          <cell r="G7184" t="str">
            <v>PIPE</v>
          </cell>
          <cell r="H7184" t="str">
            <v>S04</v>
          </cell>
          <cell r="I7184" t="str">
            <v>I</v>
          </cell>
          <cell r="J7184" t="str">
            <v>N</v>
          </cell>
          <cell r="K7184">
            <v>2711.45</v>
          </cell>
          <cell r="L7184" t="str">
            <v>PVC.NYOMOCSO 90X2.7X6000MM</v>
          </cell>
        </row>
        <row r="7185">
          <cell r="A7185" t="str">
            <v>NY110/6M6B</v>
          </cell>
          <cell r="B7185">
            <v>19665</v>
          </cell>
          <cell r="C7185" t="str">
            <v>Items</v>
          </cell>
          <cell r="D7185">
            <v>8.24</v>
          </cell>
          <cell r="E7185" t="str">
            <v>1P</v>
          </cell>
          <cell r="F7185" t="str">
            <v>FERT</v>
          </cell>
          <cell r="G7185" t="str">
            <v>PIPE</v>
          </cell>
          <cell r="H7185" t="str">
            <v>S04</v>
          </cell>
          <cell r="I7185" t="str">
            <v>I</v>
          </cell>
          <cell r="J7185" t="str">
            <v>N</v>
          </cell>
          <cell r="K7185">
            <v>3351.47</v>
          </cell>
          <cell r="L7185" t="str">
            <v>PVC.NYOMOCSO 110X2.7X6000MM</v>
          </cell>
        </row>
        <row r="7186">
          <cell r="A7186" t="str">
            <v>KGGL160/6MS.SN2F</v>
          </cell>
          <cell r="B7186">
            <v>18030</v>
          </cell>
          <cell r="C7186" t="str">
            <v>Items</v>
          </cell>
          <cell r="D7186">
            <v>11.97</v>
          </cell>
          <cell r="E7186" t="str">
            <v>29</v>
          </cell>
          <cell r="F7186" t="str">
            <v>FERT</v>
          </cell>
          <cell r="G7186" t="str">
            <v>PIPE</v>
          </cell>
          <cell r="H7186" t="str">
            <v>S29</v>
          </cell>
          <cell r="I7186" t="str">
            <v>N</v>
          </cell>
          <cell r="J7186" t="str">
            <v>N</v>
          </cell>
          <cell r="K7186">
            <v>4133.63</v>
          </cell>
          <cell r="L7186" t="str">
            <v>SIMA SUPER CSAT.CSÖ 160X3.2X6000MM</v>
          </cell>
        </row>
        <row r="7187">
          <cell r="A7187" t="str">
            <v>RP16X2-100</v>
          </cell>
          <cell r="B7187">
            <v>295</v>
          </cell>
          <cell r="C7187" t="str">
            <v>Meter</v>
          </cell>
          <cell r="D7187">
            <v>0.11</v>
          </cell>
          <cell r="E7187" t="str">
            <v>23</v>
          </cell>
          <cell r="F7187" t="str">
            <v>FERT</v>
          </cell>
          <cell r="G7187" t="str">
            <v>PIPE</v>
          </cell>
          <cell r="H7187" t="str">
            <v>S23</v>
          </cell>
          <cell r="I7187" t="str">
            <v>I</v>
          </cell>
          <cell r="J7187" t="str">
            <v>N</v>
          </cell>
          <cell r="K7187">
            <v>116.18</v>
          </cell>
          <cell r="L7187" t="str">
            <v>PEX-ALU-PEX CSÖ 16X2/100M</v>
          </cell>
        </row>
        <row r="7188">
          <cell r="A7188" t="str">
            <v>PVC110X2/1M-S</v>
          </cell>
          <cell r="B7188">
            <v>1836</v>
          </cell>
          <cell r="C7188" t="str">
            <v>Items</v>
          </cell>
          <cell r="D7188">
            <v>0.81</v>
          </cell>
          <cell r="E7188" t="str">
            <v>1B</v>
          </cell>
          <cell r="F7188" t="str">
            <v>FERT</v>
          </cell>
          <cell r="G7188" t="str">
            <v>PIPE</v>
          </cell>
          <cell r="H7188" t="str">
            <v>S03</v>
          </cell>
          <cell r="I7188" t="str">
            <v>I</v>
          </cell>
          <cell r="J7188" t="str">
            <v>N</v>
          </cell>
          <cell r="K7188">
            <v>359.85</v>
          </cell>
          <cell r="L7188" t="str">
            <v>TOK.KOEX PVC CSŐ 110X2X1000MM</v>
          </cell>
        </row>
        <row r="7189">
          <cell r="A7189" t="str">
            <v>1MBAZIS5000</v>
          </cell>
          <cell r="B7189">
            <v>1295654</v>
          </cell>
          <cell r="C7189" t="str">
            <v>Items</v>
          </cell>
          <cell r="D7189">
            <v>265.8</v>
          </cell>
          <cell r="E7189" t="str">
            <v>38</v>
          </cell>
          <cell r="F7189" t="str">
            <v>FERT</v>
          </cell>
          <cell r="G7189" t="str">
            <v>OTHER</v>
          </cell>
          <cell r="H7189" t="str">
            <v>S31</v>
          </cell>
          <cell r="I7189" t="str">
            <v>I</v>
          </cell>
          <cell r="J7189" t="str">
            <v>N</v>
          </cell>
          <cell r="K7189">
            <v>317545.59999999998</v>
          </cell>
          <cell r="L7189" t="str">
            <v>D1000BÁZISFÁTF.5000MM SZŰKíTŐVELÓ</v>
          </cell>
        </row>
        <row r="7190">
          <cell r="A7190" t="str">
            <v>PE80V032X1.8200K</v>
          </cell>
          <cell r="B7190">
            <v>458</v>
          </cell>
          <cell r="C7190" t="str">
            <v>Meter</v>
          </cell>
          <cell r="D7190">
            <v>0.17</v>
          </cell>
          <cell r="E7190" t="str">
            <v>16</v>
          </cell>
          <cell r="F7190" t="str">
            <v>FERT</v>
          </cell>
          <cell r="G7190" t="str">
            <v>PIPE</v>
          </cell>
          <cell r="H7190" t="str">
            <v>S16</v>
          </cell>
          <cell r="I7190" t="str">
            <v>I</v>
          </cell>
          <cell r="J7190" t="str">
            <v>N</v>
          </cell>
          <cell r="K7190">
            <v>90</v>
          </cell>
          <cell r="L7190" t="str">
            <v>PE80 IVÓVIZCSÖ 32X1.8MM 6BAR (C=1.25)</v>
          </cell>
        </row>
        <row r="7191">
          <cell r="A7191" t="str">
            <v>PVC110X2/6M-S</v>
          </cell>
          <cell r="B7191">
            <v>7844</v>
          </cell>
          <cell r="C7191" t="str">
            <v>Items</v>
          </cell>
          <cell r="D7191">
            <v>4.71</v>
          </cell>
          <cell r="E7191" t="str">
            <v>1B</v>
          </cell>
          <cell r="F7191" t="str">
            <v>FERT</v>
          </cell>
          <cell r="G7191" t="str">
            <v>PIPE</v>
          </cell>
          <cell r="H7191" t="str">
            <v>S03</v>
          </cell>
          <cell r="I7191" t="str">
            <v>I</v>
          </cell>
          <cell r="J7191" t="str">
            <v>N</v>
          </cell>
          <cell r="K7191">
            <v>1761.91</v>
          </cell>
          <cell r="L7191" t="str">
            <v>TOK.KOEX PVC CSŐ 110X2X6000MM</v>
          </cell>
        </row>
        <row r="7192">
          <cell r="A7192" t="str">
            <v>6F0/180D250ROB</v>
          </cell>
          <cell r="B7192">
            <v>4</v>
          </cell>
          <cell r="C7192" t="str">
            <v>Items</v>
          </cell>
          <cell r="D7192">
            <v>23</v>
          </cell>
          <cell r="E7192" t="str">
            <v>38</v>
          </cell>
          <cell r="F7192" t="str">
            <v>FERT</v>
          </cell>
          <cell r="G7192" t="str">
            <v>OTHER</v>
          </cell>
          <cell r="H7192" t="str">
            <v>S31</v>
          </cell>
          <cell r="I7192" t="str">
            <v>I</v>
          </cell>
          <cell r="J7192" t="str">
            <v>N</v>
          </cell>
          <cell r="K7192">
            <v>524.26</v>
          </cell>
          <cell r="L7192" t="str">
            <v>ÁTFOLYÓ.630MM:0/180FOK.H400:D250MM 1 DB KG, 1DB PRAGMA CSONKKAL</v>
          </cell>
        </row>
        <row r="7193">
          <cell r="A7193" t="str">
            <v>6FO/180D315PRKG</v>
          </cell>
          <cell r="B7193">
            <v>139170</v>
          </cell>
          <cell r="C7193" t="str">
            <v>Items</v>
          </cell>
          <cell r="D7193">
            <v>23</v>
          </cell>
          <cell r="E7193" t="str">
            <v>38</v>
          </cell>
          <cell r="F7193" t="str">
            <v>FERT</v>
          </cell>
          <cell r="G7193" t="str">
            <v>OTHER</v>
          </cell>
          <cell r="H7193" t="str">
            <v>S31</v>
          </cell>
          <cell r="I7193" t="str">
            <v>I</v>
          </cell>
          <cell r="J7193" t="str">
            <v>N</v>
          </cell>
          <cell r="K7193">
            <v>28066</v>
          </cell>
          <cell r="L7193" t="str">
            <v>ÁTFOLYÓ.630MM:0/180FOK.H205:D315MM 1 PR</v>
          </cell>
        </row>
        <row r="7194">
          <cell r="A7194" t="str">
            <v>6FO/180D250PRKG</v>
          </cell>
          <cell r="B7194">
            <v>127594</v>
          </cell>
          <cell r="C7194" t="str">
            <v>Items</v>
          </cell>
          <cell r="D7194">
            <v>23</v>
          </cell>
          <cell r="E7194" t="str">
            <v>38</v>
          </cell>
          <cell r="F7194" t="str">
            <v>FERT</v>
          </cell>
          <cell r="G7194" t="str">
            <v>OTHER</v>
          </cell>
          <cell r="H7194" t="str">
            <v>S31</v>
          </cell>
          <cell r="I7194" t="str">
            <v>I</v>
          </cell>
          <cell r="J7194" t="str">
            <v>N</v>
          </cell>
          <cell r="K7194">
            <v>26072</v>
          </cell>
          <cell r="L7194" t="str">
            <v>ÁTFOLYÓ.630MM:0/180FOK.H205:D250MM 1 PR</v>
          </cell>
        </row>
        <row r="7195">
          <cell r="A7195" t="str">
            <v>6FO/180D200PRKG</v>
          </cell>
          <cell r="B7195">
            <v>100698</v>
          </cell>
          <cell r="C7195" t="str">
            <v>Items</v>
          </cell>
          <cell r="D7195">
            <v>23</v>
          </cell>
          <cell r="E7195" t="str">
            <v>38</v>
          </cell>
          <cell r="F7195" t="str">
            <v>FERT</v>
          </cell>
          <cell r="G7195" t="str">
            <v>OTHER</v>
          </cell>
          <cell r="H7195" t="str">
            <v>S31</v>
          </cell>
          <cell r="I7195" t="str">
            <v>I</v>
          </cell>
          <cell r="J7195" t="str">
            <v>N</v>
          </cell>
          <cell r="K7195">
            <v>21571</v>
          </cell>
          <cell r="L7195" t="str">
            <v>ÁTFOLYÓ.630MM:0/180FOK.H205:D200MM 1 PR</v>
          </cell>
        </row>
        <row r="7196">
          <cell r="A7196" t="str">
            <v>6FO/180D160PRKG</v>
          </cell>
          <cell r="B7196">
            <v>94817</v>
          </cell>
          <cell r="C7196" t="str">
            <v>Items</v>
          </cell>
          <cell r="D7196">
            <v>23</v>
          </cell>
          <cell r="E7196" t="str">
            <v>38</v>
          </cell>
          <cell r="F7196" t="str">
            <v>FERT</v>
          </cell>
          <cell r="G7196" t="str">
            <v>OTHER</v>
          </cell>
          <cell r="H7196" t="str">
            <v>S31</v>
          </cell>
          <cell r="I7196" t="str">
            <v>I</v>
          </cell>
          <cell r="J7196" t="str">
            <v>N</v>
          </cell>
          <cell r="K7196">
            <v>20169</v>
          </cell>
          <cell r="L7196" t="str">
            <v>ÁTFOLYÓ.630MM:0/180FOK.H205:D160MM 1 PR</v>
          </cell>
        </row>
        <row r="7197">
          <cell r="A7197" t="str">
            <v>6FO/180D250PRPR</v>
          </cell>
          <cell r="B7197">
            <v>127201</v>
          </cell>
          <cell r="C7197" t="str">
            <v>Items</v>
          </cell>
          <cell r="D7197">
            <v>23</v>
          </cell>
          <cell r="E7197" t="str">
            <v>38</v>
          </cell>
          <cell r="F7197" t="str">
            <v>FERT</v>
          </cell>
          <cell r="G7197" t="str">
            <v>OTHER</v>
          </cell>
          <cell r="H7197" t="str">
            <v>S31</v>
          </cell>
          <cell r="I7197" t="str">
            <v>I</v>
          </cell>
          <cell r="J7197" t="str">
            <v>N</v>
          </cell>
          <cell r="K7197">
            <v>25957</v>
          </cell>
          <cell r="L7197" t="str">
            <v>ÁTFOLYÓ.630MM:0/180FOK.H205:D315MM 2 PR</v>
          </cell>
        </row>
        <row r="7198">
          <cell r="A7198" t="str">
            <v>6FO90/D315PRKG</v>
          </cell>
          <cell r="B7198">
            <v>135166</v>
          </cell>
          <cell r="C7198" t="str">
            <v>Items</v>
          </cell>
          <cell r="D7198">
            <v>23</v>
          </cell>
          <cell r="E7198" t="str">
            <v>38</v>
          </cell>
          <cell r="F7198" t="str">
            <v>FERT</v>
          </cell>
          <cell r="G7198" t="str">
            <v>OTHER</v>
          </cell>
          <cell r="H7198" t="str">
            <v>S31</v>
          </cell>
          <cell r="I7198" t="str">
            <v>I</v>
          </cell>
          <cell r="J7198" t="str">
            <v>N</v>
          </cell>
          <cell r="K7198">
            <v>26728</v>
          </cell>
          <cell r="L7198" t="str">
            <v>IRÁNYT630MM:0/90FOK.H205:D315MM 1PR 1KG</v>
          </cell>
        </row>
        <row r="7199">
          <cell r="A7199" t="str">
            <v>6FO90/D250PRKG</v>
          </cell>
          <cell r="B7199">
            <v>131115</v>
          </cell>
          <cell r="C7199" t="str">
            <v>Items</v>
          </cell>
          <cell r="D7199">
            <v>23</v>
          </cell>
          <cell r="E7199" t="str">
            <v>38</v>
          </cell>
          <cell r="F7199" t="str">
            <v>FERT</v>
          </cell>
          <cell r="G7199" t="str">
            <v>OTHER</v>
          </cell>
          <cell r="H7199" t="str">
            <v>S31</v>
          </cell>
          <cell r="I7199" t="str">
            <v>I</v>
          </cell>
          <cell r="J7199" t="str">
            <v>N</v>
          </cell>
          <cell r="K7199">
            <v>31088</v>
          </cell>
          <cell r="L7199" t="str">
            <v>IRÁNYT630MM:0/90FOK.H205:D250MM 1PR 1KG</v>
          </cell>
        </row>
        <row r="7200">
          <cell r="A7200" t="str">
            <v>6FO90/180D3152PRKG</v>
          </cell>
          <cell r="B7200">
            <v>193331</v>
          </cell>
          <cell r="C7200" t="str">
            <v>Items</v>
          </cell>
          <cell r="D7200">
            <v>23</v>
          </cell>
          <cell r="E7200" t="str">
            <v>38</v>
          </cell>
          <cell r="F7200" t="str">
            <v>FERT</v>
          </cell>
          <cell r="G7200" t="str">
            <v>OTHER</v>
          </cell>
          <cell r="H7200" t="str">
            <v>S31</v>
          </cell>
          <cell r="I7200" t="str">
            <v>I</v>
          </cell>
          <cell r="J7200" t="str">
            <v>N</v>
          </cell>
          <cell r="K7200">
            <v>39941</v>
          </cell>
          <cell r="L7200" t="str">
            <v>ELÁG630:0/90/180FOK:H205:D315MM 2PR 1KG</v>
          </cell>
        </row>
        <row r="7201">
          <cell r="A7201" t="str">
            <v>6FO90/180D2502PRKG</v>
          </cell>
          <cell r="B7201">
            <v>159130</v>
          </cell>
          <cell r="C7201" t="str">
            <v>Items</v>
          </cell>
          <cell r="D7201">
            <v>23</v>
          </cell>
          <cell r="E7201" t="str">
            <v>38</v>
          </cell>
          <cell r="F7201" t="str">
            <v>FERT</v>
          </cell>
          <cell r="G7201" t="str">
            <v>OTHER</v>
          </cell>
          <cell r="H7201" t="str">
            <v>S31</v>
          </cell>
          <cell r="I7201" t="str">
            <v>I</v>
          </cell>
          <cell r="J7201" t="str">
            <v>N</v>
          </cell>
          <cell r="K7201">
            <v>32711</v>
          </cell>
          <cell r="L7201" t="str">
            <v>ELÁG630:0/90/180FOK:H205:D250MM 2PR 1KG</v>
          </cell>
        </row>
        <row r="7202">
          <cell r="A7202" t="str">
            <v>6FO90/180D2002PRKG</v>
          </cell>
          <cell r="B7202">
            <v>109105</v>
          </cell>
          <cell r="C7202" t="str">
            <v>Items</v>
          </cell>
          <cell r="D7202">
            <v>23</v>
          </cell>
          <cell r="E7202" t="str">
            <v>38</v>
          </cell>
          <cell r="F7202" t="str">
            <v>FERT</v>
          </cell>
          <cell r="G7202" t="str">
            <v>OTHER</v>
          </cell>
          <cell r="H7202" t="str">
            <v>S31</v>
          </cell>
          <cell r="I7202" t="str">
            <v>I</v>
          </cell>
          <cell r="J7202" t="str">
            <v>N</v>
          </cell>
          <cell r="K7202">
            <v>23237</v>
          </cell>
          <cell r="L7202" t="str">
            <v>ELÁG630:0/90/180FOK:H205:D200MM 2PR 1KG</v>
          </cell>
        </row>
        <row r="7203">
          <cell r="A7203" t="str">
            <v>6FO90/D160PRKG</v>
          </cell>
          <cell r="B7203">
            <v>94402</v>
          </cell>
          <cell r="C7203" t="str">
            <v>Items</v>
          </cell>
          <cell r="D7203">
            <v>23</v>
          </cell>
          <cell r="E7203" t="str">
            <v>38</v>
          </cell>
          <cell r="F7203" t="str">
            <v>FERT</v>
          </cell>
          <cell r="G7203" t="str">
            <v>OTHER</v>
          </cell>
          <cell r="H7203" t="str">
            <v>S31</v>
          </cell>
          <cell r="I7203" t="str">
            <v>I</v>
          </cell>
          <cell r="J7203" t="str">
            <v>N</v>
          </cell>
          <cell r="K7203">
            <v>20061</v>
          </cell>
          <cell r="L7203" t="str">
            <v>IRÁNYT630MM:0/90FOK.H205:D160MM 1PR 1KG</v>
          </cell>
        </row>
        <row r="7204">
          <cell r="A7204" t="str">
            <v>6FO90/180D1602PRKG</v>
          </cell>
          <cell r="B7204">
            <v>99559</v>
          </cell>
          <cell r="C7204" t="str">
            <v>Items</v>
          </cell>
          <cell r="D7204">
            <v>23</v>
          </cell>
          <cell r="E7204" t="str">
            <v>38</v>
          </cell>
          <cell r="F7204" t="str">
            <v>FERT</v>
          </cell>
          <cell r="G7204" t="str">
            <v>OTHER</v>
          </cell>
          <cell r="H7204" t="str">
            <v>S31</v>
          </cell>
          <cell r="I7204" t="str">
            <v>I</v>
          </cell>
          <cell r="J7204" t="str">
            <v>N</v>
          </cell>
          <cell r="K7204">
            <v>20716</v>
          </cell>
          <cell r="L7204" t="str">
            <v>ELÁG630:0/90/180FOK:H205:D160MM 2PR 1KG</v>
          </cell>
        </row>
        <row r="7205">
          <cell r="A7205" t="str">
            <v>KGTELESZKOP315</v>
          </cell>
          <cell r="B7205">
            <v>7816</v>
          </cell>
          <cell r="C7205" t="str">
            <v>Items</v>
          </cell>
          <cell r="D7205">
            <v>3.87</v>
          </cell>
          <cell r="E7205" t="str">
            <v>07</v>
          </cell>
          <cell r="F7205" t="str">
            <v>FERT</v>
          </cell>
          <cell r="G7205" t="str">
            <v>PIPE</v>
          </cell>
          <cell r="H7205" t="str">
            <v>S07</v>
          </cell>
          <cell r="I7205" t="str">
            <v>I</v>
          </cell>
          <cell r="J7205" t="str">
            <v>N</v>
          </cell>
          <cell r="K7205">
            <v>2245</v>
          </cell>
          <cell r="L7205" t="str">
            <v>KG TOKOS IDOM TELESZKÓPHOZ</v>
          </cell>
        </row>
        <row r="7206">
          <cell r="A7206" t="str">
            <v>1FO90/180D2502PRKG</v>
          </cell>
          <cell r="B7206">
            <v>320729</v>
          </cell>
          <cell r="C7206" t="str">
            <v>Items</v>
          </cell>
          <cell r="D7206">
            <v>72.400000000000006</v>
          </cell>
          <cell r="E7206" t="str">
            <v>38</v>
          </cell>
          <cell r="F7206" t="str">
            <v>FERT</v>
          </cell>
          <cell r="G7206" t="str">
            <v>OTHER</v>
          </cell>
          <cell r="H7206" t="str">
            <v>S31</v>
          </cell>
          <cell r="I7206" t="str">
            <v>I</v>
          </cell>
          <cell r="J7206" t="str">
            <v>N</v>
          </cell>
          <cell r="K7206">
            <v>68433</v>
          </cell>
          <cell r="L7206" t="str">
            <v>ELÁG1000:0/90/180FOK:H465:D250MM 2PR 1KG</v>
          </cell>
        </row>
        <row r="7207">
          <cell r="A7207" t="str">
            <v>1FO90/180D3152PRKG</v>
          </cell>
          <cell r="B7207">
            <v>354158</v>
          </cell>
          <cell r="C7207" t="str">
            <v>Items</v>
          </cell>
          <cell r="D7207">
            <v>72.400000000000006</v>
          </cell>
          <cell r="E7207" t="str">
            <v>38</v>
          </cell>
          <cell r="F7207" t="str">
            <v>FERT</v>
          </cell>
          <cell r="G7207" t="str">
            <v>OTHER</v>
          </cell>
          <cell r="H7207" t="str">
            <v>S31</v>
          </cell>
          <cell r="I7207" t="str">
            <v>I</v>
          </cell>
          <cell r="J7207" t="str">
            <v>N</v>
          </cell>
          <cell r="K7207">
            <v>75927</v>
          </cell>
          <cell r="L7207" t="str">
            <v>ELÁG1000:0/90/180FOK:H465:D315MM 2PR 1KG</v>
          </cell>
        </row>
        <row r="7208">
          <cell r="A7208" t="str">
            <v>100SDR11315EN12RC</v>
          </cell>
          <cell r="B7208">
            <v>72235</v>
          </cell>
          <cell r="C7208" t="str">
            <v>Meter</v>
          </cell>
          <cell r="D7208">
            <v>25.51</v>
          </cell>
          <cell r="E7208" t="str">
            <v>30</v>
          </cell>
          <cell r="F7208" t="str">
            <v>FERT</v>
          </cell>
          <cell r="G7208" t="str">
            <v>PIPE</v>
          </cell>
          <cell r="H7208" t="str">
            <v>S16</v>
          </cell>
          <cell r="I7208" t="str">
            <v>I</v>
          </cell>
          <cell r="J7208" t="str">
            <v>N</v>
          </cell>
          <cell r="K7208">
            <v>14292.35</v>
          </cell>
          <cell r="L7208" t="str">
            <v>PE100 RC 315X28.7MM 16BAR IVÓVIZCSÖ</v>
          </cell>
        </row>
        <row r="7209">
          <cell r="A7209" t="str">
            <v>1MBAZIS3600</v>
          </cell>
          <cell r="B7209">
            <v>894924</v>
          </cell>
          <cell r="C7209" t="str">
            <v>Items</v>
          </cell>
          <cell r="D7209">
            <v>193.8</v>
          </cell>
          <cell r="E7209" t="str">
            <v>38</v>
          </cell>
          <cell r="F7209" t="str">
            <v>FERT</v>
          </cell>
          <cell r="G7209" t="str">
            <v>OTHER</v>
          </cell>
          <cell r="H7209" t="str">
            <v>S31</v>
          </cell>
          <cell r="I7209" t="str">
            <v>I</v>
          </cell>
          <cell r="J7209" t="str">
            <v>N</v>
          </cell>
          <cell r="K7209">
            <v>179004</v>
          </cell>
          <cell r="L7209" t="str">
            <v>PRO1000 SPECIÁLIS AKNA</v>
          </cell>
        </row>
        <row r="7210">
          <cell r="A7210" t="str">
            <v>1MBAZIS4000</v>
          </cell>
          <cell r="B7210">
            <v>1043986</v>
          </cell>
          <cell r="C7210" t="str">
            <v>Items</v>
          </cell>
          <cell r="D7210">
            <v>217.8</v>
          </cell>
          <cell r="E7210" t="str">
            <v>38</v>
          </cell>
          <cell r="F7210" t="str">
            <v>FERT</v>
          </cell>
          <cell r="G7210" t="str">
            <v>OTHER</v>
          </cell>
          <cell r="H7210" t="str">
            <v>S31</v>
          </cell>
          <cell r="I7210" t="str">
            <v>I</v>
          </cell>
          <cell r="J7210" t="str">
            <v>N</v>
          </cell>
          <cell r="K7210">
            <v>253747</v>
          </cell>
          <cell r="L7210" t="str">
            <v>PRO1000 SPECIÁLIS AKNA</v>
          </cell>
        </row>
        <row r="7211">
          <cell r="A7211" t="str">
            <v>PEP32BETON100</v>
          </cell>
          <cell r="B7211">
            <v>487</v>
          </cell>
          <cell r="C7211" t="str">
            <v>Meter</v>
          </cell>
          <cell r="D7211">
            <v>0.2</v>
          </cell>
          <cell r="E7211" t="str">
            <v>1N</v>
          </cell>
          <cell r="F7211" t="str">
            <v>FERT</v>
          </cell>
          <cell r="G7211" t="str">
            <v>PIPE</v>
          </cell>
          <cell r="H7211" t="str">
            <v>S24</v>
          </cell>
          <cell r="I7211" t="str">
            <v>I</v>
          </cell>
          <cell r="J7211" t="str">
            <v>N</v>
          </cell>
          <cell r="K7211">
            <v>110.5</v>
          </cell>
          <cell r="L7211" t="str">
            <v>PE BETONOZHATÓ ELEKTROMOS VÉDŐCSŐ 22412</v>
          </cell>
        </row>
        <row r="7212">
          <cell r="A7212" t="str">
            <v>140/4TOK.KUTCSO</v>
          </cell>
          <cell r="B7212">
            <v>35755</v>
          </cell>
          <cell r="C7212" t="str">
            <v>Items</v>
          </cell>
          <cell r="D7212">
            <v>16.3</v>
          </cell>
          <cell r="E7212" t="str">
            <v>06</v>
          </cell>
          <cell r="F7212" t="str">
            <v>FERT</v>
          </cell>
          <cell r="G7212" t="str">
            <v>PIPE</v>
          </cell>
          <cell r="H7212" t="str">
            <v>S06</v>
          </cell>
          <cell r="I7212" t="str">
            <v>I</v>
          </cell>
          <cell r="J7212" t="str">
            <v>N</v>
          </cell>
          <cell r="K7212">
            <v>5406</v>
          </cell>
          <cell r="L7212" t="str">
            <v>TOKOS KUTBELESCSÖ 140X6.7X4000MM</v>
          </cell>
        </row>
        <row r="7213">
          <cell r="A7213" t="str">
            <v>PE-T040X3300KDKV</v>
          </cell>
          <cell r="B7213">
            <v>799</v>
          </cell>
          <cell r="C7213" t="str">
            <v>Meter</v>
          </cell>
          <cell r="D7213">
            <v>0.34</v>
          </cell>
          <cell r="E7213" t="str">
            <v>18</v>
          </cell>
          <cell r="F7213" t="str">
            <v>FERT</v>
          </cell>
          <cell r="G7213" t="str">
            <v>PIPE</v>
          </cell>
          <cell r="H7213" t="str">
            <v>S18</v>
          </cell>
          <cell r="I7213" t="str">
            <v>N</v>
          </cell>
          <cell r="J7213" t="str">
            <v>N</v>
          </cell>
          <cell r="K7213">
            <v>129.30000000000001</v>
          </cell>
          <cell r="L7213" t="str">
            <v>PE KABELVEDÖ CSÖ 40X3.0MM/300M</v>
          </cell>
        </row>
        <row r="7214">
          <cell r="A7214" t="str">
            <v>PE-T040X3300SDKV</v>
          </cell>
          <cell r="B7214">
            <v>799</v>
          </cell>
          <cell r="C7214" t="str">
            <v>Meter</v>
          </cell>
          <cell r="D7214">
            <v>0.34</v>
          </cell>
          <cell r="E7214" t="str">
            <v>18</v>
          </cell>
          <cell r="F7214" t="str">
            <v>FERT</v>
          </cell>
          <cell r="G7214" t="str">
            <v>PIPE</v>
          </cell>
          <cell r="H7214" t="str">
            <v>S18</v>
          </cell>
          <cell r="I7214" t="str">
            <v>N</v>
          </cell>
          <cell r="J7214" t="str">
            <v>N</v>
          </cell>
          <cell r="K7214">
            <v>129.22999999999999</v>
          </cell>
          <cell r="L7214" t="str">
            <v>PE KABELVEDÖ CSÖ 40X3.0MM/300M</v>
          </cell>
        </row>
        <row r="7215">
          <cell r="A7215" t="str">
            <v>110/4TOK.KUTCSO</v>
          </cell>
          <cell r="B7215">
            <v>22246</v>
          </cell>
          <cell r="C7215" t="str">
            <v>Items</v>
          </cell>
          <cell r="D7215">
            <v>10.039999999999999</v>
          </cell>
          <cell r="E7215" t="str">
            <v>06</v>
          </cell>
          <cell r="F7215" t="str">
            <v>FERT</v>
          </cell>
          <cell r="G7215" t="str">
            <v>PIPE</v>
          </cell>
          <cell r="H7215" t="str">
            <v>S06</v>
          </cell>
          <cell r="I7215" t="str">
            <v>I</v>
          </cell>
          <cell r="J7215" t="str">
            <v>N</v>
          </cell>
          <cell r="K7215">
            <v>333.01</v>
          </cell>
          <cell r="L7215" t="str">
            <v>TOKOSKUTBELESCSO 110X5.3X4000MM</v>
          </cell>
        </row>
        <row r="7216">
          <cell r="A7216" t="str">
            <v>VCSSDR1763156M</v>
          </cell>
          <cell r="B7216">
            <v>37056</v>
          </cell>
          <cell r="C7216" t="str">
            <v>Meter</v>
          </cell>
          <cell r="D7216">
            <v>16.29</v>
          </cell>
          <cell r="E7216" t="str">
            <v>15</v>
          </cell>
          <cell r="F7216" t="str">
            <v>FERT</v>
          </cell>
          <cell r="G7216" t="str">
            <v>PIPE</v>
          </cell>
          <cell r="H7216" t="str">
            <v>S15</v>
          </cell>
          <cell r="I7216" t="str">
            <v>I</v>
          </cell>
          <cell r="J7216" t="str">
            <v>N</v>
          </cell>
          <cell r="K7216">
            <v>6853</v>
          </cell>
          <cell r="L7216" t="str">
            <v>PE 315X17.9MM VÉDÖCSÖ</v>
          </cell>
        </row>
        <row r="7217">
          <cell r="A7217" t="str">
            <v>100CSDR17315EN135B</v>
          </cell>
          <cell r="B7217">
            <v>42624</v>
          </cell>
          <cell r="C7217" t="str">
            <v>Meter</v>
          </cell>
          <cell r="D7217">
            <v>17.29</v>
          </cell>
          <cell r="E7217" t="str">
            <v>15</v>
          </cell>
          <cell r="F7217" t="str">
            <v>FERT</v>
          </cell>
          <cell r="G7217" t="str">
            <v>PIPE</v>
          </cell>
          <cell r="H7217" t="str">
            <v>S15</v>
          </cell>
          <cell r="I7217" t="str">
            <v>I</v>
          </cell>
          <cell r="J7217" t="str">
            <v>N</v>
          </cell>
          <cell r="K7217">
            <v>8344</v>
          </cell>
          <cell r="L7217" t="str">
            <v>PE100 CSATORNACSÖ 315X18.7MM 10BAR (C=1.25)</v>
          </cell>
        </row>
        <row r="7218">
          <cell r="A7218" t="str">
            <v>100CSDR17400EN12B</v>
          </cell>
          <cell r="B7218">
            <v>68714</v>
          </cell>
          <cell r="C7218" t="str">
            <v>Meter</v>
          </cell>
          <cell r="D7218">
            <v>27.81</v>
          </cell>
          <cell r="E7218" t="str">
            <v>15</v>
          </cell>
          <cell r="F7218" t="str">
            <v>FERT</v>
          </cell>
          <cell r="G7218" t="str">
            <v>PIPE</v>
          </cell>
          <cell r="H7218" t="str">
            <v>S15</v>
          </cell>
          <cell r="I7218" t="str">
            <v>I</v>
          </cell>
          <cell r="J7218" t="str">
            <v>N</v>
          </cell>
          <cell r="K7218">
            <v>14759.69</v>
          </cell>
          <cell r="L7218" t="str">
            <v>PE100 CSATORNACSÖ 400X23.7MM 10BAR (C=1.25)</v>
          </cell>
        </row>
        <row r="7219">
          <cell r="A7219" t="str">
            <v>NY020/5M16B</v>
          </cell>
          <cell r="B7219">
            <v>1913</v>
          </cell>
          <cell r="C7219" t="str">
            <v>Items</v>
          </cell>
          <cell r="D7219">
            <v>0.67</v>
          </cell>
          <cell r="E7219" t="str">
            <v>1P</v>
          </cell>
          <cell r="F7219" t="str">
            <v>FERT</v>
          </cell>
          <cell r="G7219" t="str">
            <v>PIPE</v>
          </cell>
          <cell r="H7219" t="str">
            <v>S04</v>
          </cell>
          <cell r="I7219" t="str">
            <v>I</v>
          </cell>
          <cell r="J7219" t="str">
            <v>N</v>
          </cell>
          <cell r="K7219">
            <v>376.3</v>
          </cell>
          <cell r="L7219" t="str">
            <v>PVC NYOMOCSO 20X1.5X5000MM</v>
          </cell>
        </row>
        <row r="7220">
          <cell r="A7220" t="str">
            <v>NY040/5M10B</v>
          </cell>
          <cell r="B7220">
            <v>4339</v>
          </cell>
          <cell r="C7220" t="str">
            <v>Items</v>
          </cell>
          <cell r="D7220">
            <v>1.73</v>
          </cell>
          <cell r="E7220" t="str">
            <v>1P</v>
          </cell>
          <cell r="F7220" t="str">
            <v>FERT</v>
          </cell>
          <cell r="G7220" t="str">
            <v>PIPE</v>
          </cell>
          <cell r="H7220" t="str">
            <v>S04</v>
          </cell>
          <cell r="I7220" t="str">
            <v>I</v>
          </cell>
          <cell r="J7220" t="str">
            <v>N</v>
          </cell>
          <cell r="K7220">
            <v>789.3</v>
          </cell>
          <cell r="L7220" t="str">
            <v>PVC NYOMOCSO 40X1,9X5000MM</v>
          </cell>
        </row>
        <row r="7221">
          <cell r="A7221" t="str">
            <v>NY050/5M10B</v>
          </cell>
          <cell r="B7221">
            <v>6555</v>
          </cell>
          <cell r="C7221" t="str">
            <v>Items</v>
          </cell>
          <cell r="D7221">
            <v>2.72</v>
          </cell>
          <cell r="E7221" t="str">
            <v>1P</v>
          </cell>
          <cell r="F7221" t="str">
            <v>FERT</v>
          </cell>
          <cell r="G7221" t="str">
            <v>PIPE</v>
          </cell>
          <cell r="H7221" t="str">
            <v>S04</v>
          </cell>
          <cell r="I7221" t="str">
            <v>I</v>
          </cell>
          <cell r="J7221" t="str">
            <v>N</v>
          </cell>
          <cell r="K7221">
            <v>1213.9000000000001</v>
          </cell>
          <cell r="L7221" t="str">
            <v>PVC NYOMOCSO 50X2.4X5000MM</v>
          </cell>
        </row>
        <row r="7222">
          <cell r="A7222" t="str">
            <v>NY063/5M10B</v>
          </cell>
          <cell r="B7222">
            <v>10129</v>
          </cell>
          <cell r="C7222" t="str">
            <v>Items</v>
          </cell>
          <cell r="D7222">
            <v>4.24</v>
          </cell>
          <cell r="E7222" t="str">
            <v>1P</v>
          </cell>
          <cell r="F7222" t="str">
            <v>FERT</v>
          </cell>
          <cell r="G7222" t="str">
            <v>PIPE</v>
          </cell>
          <cell r="H7222" t="str">
            <v>S04</v>
          </cell>
          <cell r="I7222" t="str">
            <v>I</v>
          </cell>
          <cell r="J7222" t="str">
            <v>N</v>
          </cell>
          <cell r="K7222">
            <v>1784.86</v>
          </cell>
          <cell r="L7222" t="str">
            <v>PVC NYOMOCSO 63X3.0X5000MM</v>
          </cell>
        </row>
        <row r="7223">
          <cell r="A7223" t="str">
            <v>NY075/5M10B</v>
          </cell>
          <cell r="B7223">
            <v>15183</v>
          </cell>
          <cell r="C7223" t="str">
            <v>Items</v>
          </cell>
          <cell r="D7223">
            <v>6.06</v>
          </cell>
          <cell r="E7223" t="str">
            <v>1P</v>
          </cell>
          <cell r="F7223" t="str">
            <v>FERT</v>
          </cell>
          <cell r="G7223" t="str">
            <v>PIPE</v>
          </cell>
          <cell r="H7223" t="str">
            <v>S04</v>
          </cell>
          <cell r="I7223" t="str">
            <v>I</v>
          </cell>
          <cell r="J7223" t="str">
            <v>N</v>
          </cell>
          <cell r="K7223">
            <v>2658.59</v>
          </cell>
          <cell r="L7223" t="str">
            <v>PVC NYOMOCSO 75X3.6X5000MM</v>
          </cell>
        </row>
        <row r="7224">
          <cell r="A7224" t="str">
            <v>NY090/5M10B</v>
          </cell>
          <cell r="B7224">
            <v>21203</v>
          </cell>
          <cell r="C7224" t="str">
            <v>Items</v>
          </cell>
          <cell r="D7224">
            <v>8.67</v>
          </cell>
          <cell r="E7224" t="str">
            <v>1P</v>
          </cell>
          <cell r="F7224" t="str">
            <v>FERT</v>
          </cell>
          <cell r="G7224" t="str">
            <v>PIPE</v>
          </cell>
          <cell r="H7224" t="str">
            <v>S04</v>
          </cell>
          <cell r="I7224" t="str">
            <v>I</v>
          </cell>
          <cell r="J7224" t="str">
            <v>N</v>
          </cell>
          <cell r="K7224">
            <v>3513.51</v>
          </cell>
          <cell r="L7224" t="str">
            <v>PVC NYOMOCSO 90X4.3X5000MM</v>
          </cell>
        </row>
        <row r="7225">
          <cell r="A7225" t="str">
            <v>NY110/5M6B</v>
          </cell>
          <cell r="B7225">
            <v>16433</v>
          </cell>
          <cell r="C7225" t="str">
            <v>Items</v>
          </cell>
          <cell r="D7225">
            <v>6.87</v>
          </cell>
          <cell r="E7225" t="str">
            <v>1P</v>
          </cell>
          <cell r="F7225" t="str">
            <v>FERT</v>
          </cell>
          <cell r="G7225" t="str">
            <v>PIPE</v>
          </cell>
          <cell r="H7225" t="str">
            <v>S04</v>
          </cell>
          <cell r="I7225" t="str">
            <v>I</v>
          </cell>
          <cell r="J7225" t="str">
            <v>N</v>
          </cell>
          <cell r="K7225">
            <v>2699.24</v>
          </cell>
          <cell r="L7225" t="str">
            <v>PVC.NYOMOCSO 110X2.7X5000MM</v>
          </cell>
        </row>
        <row r="7226">
          <cell r="A7226" t="str">
            <v>NY160/5M10B</v>
          </cell>
          <cell r="B7226">
            <v>56643</v>
          </cell>
          <cell r="C7226" t="str">
            <v>Items</v>
          </cell>
          <cell r="D7226">
            <v>22.33</v>
          </cell>
          <cell r="E7226" t="str">
            <v>1P</v>
          </cell>
          <cell r="F7226" t="str">
            <v>FERT</v>
          </cell>
          <cell r="G7226" t="str">
            <v>PIPE</v>
          </cell>
          <cell r="H7226" t="str">
            <v>S04</v>
          </cell>
          <cell r="I7226" t="str">
            <v>I</v>
          </cell>
          <cell r="J7226" t="str">
            <v>N</v>
          </cell>
          <cell r="K7226">
            <v>8960.61</v>
          </cell>
          <cell r="L7226" t="str">
            <v>PVC NYOMOCSO 160X6.2X5000MM</v>
          </cell>
        </row>
        <row r="7227">
          <cell r="A7227" t="str">
            <v>NY225/5M10B</v>
          </cell>
          <cell r="B7227">
            <v>110151</v>
          </cell>
          <cell r="C7227" t="str">
            <v>Items</v>
          </cell>
          <cell r="D7227">
            <v>43.34</v>
          </cell>
          <cell r="E7227" t="str">
            <v>1P</v>
          </cell>
          <cell r="F7227" t="str">
            <v>FERT</v>
          </cell>
          <cell r="G7227" t="str">
            <v>PIPE</v>
          </cell>
          <cell r="H7227" t="str">
            <v>S04</v>
          </cell>
          <cell r="I7227" t="str">
            <v>I</v>
          </cell>
          <cell r="J7227" t="str">
            <v>N</v>
          </cell>
          <cell r="K7227">
            <v>17061.13</v>
          </cell>
          <cell r="L7227" t="str">
            <v>PVC.NYOMOCSO 225X8.6X5000MM</v>
          </cell>
        </row>
        <row r="7228">
          <cell r="A7228" t="str">
            <v>NY280/5M10B</v>
          </cell>
          <cell r="B7228">
            <v>168715</v>
          </cell>
          <cell r="C7228" t="str">
            <v>Items</v>
          </cell>
          <cell r="D7228">
            <v>66.98</v>
          </cell>
          <cell r="E7228" t="str">
            <v>1P</v>
          </cell>
          <cell r="F7228" t="str">
            <v>FERT</v>
          </cell>
          <cell r="G7228" t="str">
            <v>PIPE</v>
          </cell>
          <cell r="H7228" t="str">
            <v>S04</v>
          </cell>
          <cell r="I7228" t="str">
            <v>I</v>
          </cell>
          <cell r="J7228" t="str">
            <v>N</v>
          </cell>
          <cell r="K7228">
            <v>26195.68</v>
          </cell>
          <cell r="L7228" t="str">
            <v>PVC.NYOMOCSO 280X10,7X5000MM</v>
          </cell>
        </row>
        <row r="7229">
          <cell r="A7229" t="str">
            <v>NY315/5M10B</v>
          </cell>
          <cell r="B7229">
            <v>214366</v>
          </cell>
          <cell r="C7229" t="str">
            <v>Items</v>
          </cell>
          <cell r="D7229">
            <v>85.25</v>
          </cell>
          <cell r="E7229" t="str">
            <v>1P</v>
          </cell>
          <cell r="F7229" t="str">
            <v>FERT</v>
          </cell>
          <cell r="G7229" t="str">
            <v>PIPE</v>
          </cell>
          <cell r="H7229" t="str">
            <v>S04</v>
          </cell>
          <cell r="I7229" t="str">
            <v>I</v>
          </cell>
          <cell r="J7229" t="str">
            <v>N</v>
          </cell>
          <cell r="K7229">
            <v>33336.300000000003</v>
          </cell>
          <cell r="L7229" t="str">
            <v>PVC.NYOMOCSO 315X12,1X5000MM</v>
          </cell>
        </row>
        <row r="7230">
          <cell r="A7230" t="str">
            <v>NY110/5M10B</v>
          </cell>
          <cell r="B7230">
            <v>26122</v>
          </cell>
          <cell r="C7230" t="str">
            <v>Items</v>
          </cell>
          <cell r="D7230">
            <v>10.47</v>
          </cell>
          <cell r="E7230" t="str">
            <v>1P</v>
          </cell>
          <cell r="F7230" t="str">
            <v>FERT</v>
          </cell>
          <cell r="G7230" t="str">
            <v>PIPE</v>
          </cell>
          <cell r="H7230" t="str">
            <v>S04</v>
          </cell>
          <cell r="I7230" t="str">
            <v>I</v>
          </cell>
          <cell r="J7230" t="str">
            <v>N</v>
          </cell>
          <cell r="K7230">
            <v>4250.72</v>
          </cell>
          <cell r="L7230" t="str">
            <v>PVC NYOMOCSO 110X4.2X5000MM</v>
          </cell>
        </row>
        <row r="7231">
          <cell r="A7231" t="str">
            <v>100VSDR17450EN18K</v>
          </cell>
          <cell r="B7231">
            <v>87004</v>
          </cell>
          <cell r="C7231" t="str">
            <v>Meter</v>
          </cell>
          <cell r="D7231">
            <v>35.24</v>
          </cell>
          <cell r="E7231" t="str">
            <v>30</v>
          </cell>
          <cell r="F7231" t="str">
            <v>FERT</v>
          </cell>
          <cell r="G7231" t="str">
            <v>PIPE</v>
          </cell>
          <cell r="H7231" t="str">
            <v>S16</v>
          </cell>
          <cell r="I7231" t="str">
            <v>I</v>
          </cell>
          <cell r="J7231" t="str">
            <v>N</v>
          </cell>
          <cell r="K7231">
            <v>18689.259999999998</v>
          </cell>
          <cell r="L7231" t="str">
            <v>PE100 IVÓVIZCSÖ 450X26.7MM 10BAR (C=1.25)</v>
          </cell>
        </row>
        <row r="7232">
          <cell r="A7232" t="str">
            <v>GGYKGPET40</v>
          </cell>
          <cell r="B7232">
            <v>2049</v>
          </cell>
          <cell r="C7232" t="str">
            <v>Items</v>
          </cell>
          <cell r="D7232">
            <v>0.01</v>
          </cell>
          <cell r="E7232" t="str">
            <v>07</v>
          </cell>
          <cell r="F7232" t="str">
            <v>FERT</v>
          </cell>
          <cell r="G7232" t="str">
            <v>OTHER</v>
          </cell>
          <cell r="H7232" t="str">
            <v>S07</v>
          </cell>
          <cell r="I7232" t="str">
            <v>I</v>
          </cell>
          <cell r="J7232" t="str">
            <v>N</v>
          </cell>
          <cell r="K7232">
            <v>32.74</v>
          </cell>
          <cell r="L7232" t="str">
            <v>GUMI TÖMITÉS D40 KG-PE -HEZ</v>
          </cell>
        </row>
        <row r="7233">
          <cell r="A7233" t="str">
            <v>GGYKGPET50</v>
          </cell>
          <cell r="B7233">
            <v>2211</v>
          </cell>
          <cell r="C7233" t="str">
            <v>Items</v>
          </cell>
          <cell r="D7233">
            <v>0.01</v>
          </cell>
          <cell r="E7233" t="str">
            <v>07</v>
          </cell>
          <cell r="F7233" t="str">
            <v>FERT</v>
          </cell>
          <cell r="G7233" t="str">
            <v>OTHER</v>
          </cell>
          <cell r="H7233" t="str">
            <v>S07</v>
          </cell>
          <cell r="I7233" t="str">
            <v>I</v>
          </cell>
          <cell r="J7233" t="str">
            <v>N</v>
          </cell>
          <cell r="K7233">
            <v>483.89</v>
          </cell>
          <cell r="L7233" t="str">
            <v>GUMI TÖMITÉS D50 KG-PE -HEZ</v>
          </cell>
        </row>
        <row r="7234">
          <cell r="A7234" t="str">
            <v>GGYKGPET63</v>
          </cell>
          <cell r="B7234">
            <v>2426</v>
          </cell>
          <cell r="C7234" t="str">
            <v>Items</v>
          </cell>
          <cell r="D7234">
            <v>0.01</v>
          </cell>
          <cell r="E7234" t="str">
            <v>07</v>
          </cell>
          <cell r="F7234" t="str">
            <v>FERT</v>
          </cell>
          <cell r="G7234" t="str">
            <v>OTHER</v>
          </cell>
          <cell r="H7234" t="str">
            <v>S07</v>
          </cell>
          <cell r="I7234" t="str">
            <v>I</v>
          </cell>
          <cell r="J7234" t="str">
            <v>N</v>
          </cell>
          <cell r="K7234">
            <v>5890.04</v>
          </cell>
          <cell r="L7234" t="str">
            <v>GUMI TÖMITÉS D630 KG-PE -HEZ</v>
          </cell>
        </row>
        <row r="7235">
          <cell r="A7235" t="str">
            <v>PE-T040X2.31001</v>
          </cell>
          <cell r="B7235">
            <v>780</v>
          </cell>
          <cell r="C7235" t="str">
            <v>Meter</v>
          </cell>
          <cell r="D7235">
            <v>0.3</v>
          </cell>
          <cell r="E7235" t="str">
            <v>18</v>
          </cell>
          <cell r="F7235" t="str">
            <v>FERT</v>
          </cell>
          <cell r="G7235" t="str">
            <v>PIPE</v>
          </cell>
          <cell r="H7235" t="str">
            <v>S18</v>
          </cell>
          <cell r="I7235" t="str">
            <v>N</v>
          </cell>
          <cell r="J7235" t="str">
            <v>N</v>
          </cell>
          <cell r="K7235">
            <v>114.09</v>
          </cell>
          <cell r="L7235" t="str">
            <v>PE KABELVEDÖ CSÖ 40X2.3MM/1000M</v>
          </cell>
        </row>
        <row r="7236">
          <cell r="A7236" t="str">
            <v>PEP32BETONMIX</v>
          </cell>
          <cell r="B7236">
            <v>512</v>
          </cell>
          <cell r="C7236" t="str">
            <v>Meter</v>
          </cell>
          <cell r="D7236">
            <v>0.2</v>
          </cell>
          <cell r="E7236" t="str">
            <v>1N</v>
          </cell>
          <cell r="F7236" t="str">
            <v>FERT</v>
          </cell>
          <cell r="G7236" t="str">
            <v>PIPE</v>
          </cell>
          <cell r="H7236" t="str">
            <v>S24</v>
          </cell>
          <cell r="I7236" t="str">
            <v>I</v>
          </cell>
          <cell r="J7236" t="str">
            <v>N</v>
          </cell>
          <cell r="K7236">
            <v>130.22999999999999</v>
          </cell>
          <cell r="L7236" t="str">
            <v>PE BETONOZHATÓ ELEKTROMOS VÉDOCSO 22412 M-FLEX</v>
          </cell>
        </row>
        <row r="7237">
          <cell r="A7237" t="str">
            <v>1MBAZIS6000</v>
          </cell>
          <cell r="B7237">
            <v>1456514</v>
          </cell>
          <cell r="C7237" t="str">
            <v>Items</v>
          </cell>
          <cell r="D7237">
            <v>313.8</v>
          </cell>
          <cell r="E7237" t="str">
            <v>38</v>
          </cell>
          <cell r="F7237" t="str">
            <v>FERT</v>
          </cell>
          <cell r="G7237" t="str">
            <v>OTHER</v>
          </cell>
          <cell r="H7237" t="str">
            <v>S31</v>
          </cell>
          <cell r="I7237" t="str">
            <v>I</v>
          </cell>
          <cell r="J7237" t="str">
            <v>N</v>
          </cell>
          <cell r="K7237">
            <v>4761.1000000000004</v>
          </cell>
          <cell r="L7237" t="str">
            <v>PRO1000 SPECIÁLIS AKNA</v>
          </cell>
        </row>
        <row r="7238">
          <cell r="A7238" t="str">
            <v>1MBAZIS4000LN</v>
          </cell>
          <cell r="B7238">
            <v>893806</v>
          </cell>
          <cell r="C7238" t="str">
            <v>Items</v>
          </cell>
          <cell r="D7238">
            <v>217.8</v>
          </cell>
          <cell r="E7238" t="str">
            <v>38</v>
          </cell>
          <cell r="F7238" t="str">
            <v>FERT</v>
          </cell>
          <cell r="G7238" t="str">
            <v>OTHER</v>
          </cell>
          <cell r="H7238" t="str">
            <v>S31</v>
          </cell>
          <cell r="I7238" t="str">
            <v>I</v>
          </cell>
          <cell r="J7238" t="str">
            <v>N</v>
          </cell>
          <cell r="K7238">
            <v>3050.18</v>
          </cell>
          <cell r="L7238" t="str">
            <v>PRO1000 SPECIÁLIS AKNA LÉTRA NÉLKÜL</v>
          </cell>
        </row>
        <row r="7239">
          <cell r="A7239" t="str">
            <v>1MBAZIS2500</v>
          </cell>
          <cell r="B7239">
            <v>646247</v>
          </cell>
          <cell r="C7239" t="str">
            <v>Items</v>
          </cell>
          <cell r="D7239">
            <v>145.80000000000001</v>
          </cell>
          <cell r="E7239" t="str">
            <v>38</v>
          </cell>
          <cell r="F7239" t="str">
            <v>FERT</v>
          </cell>
          <cell r="G7239" t="str">
            <v>OTHER</v>
          </cell>
          <cell r="H7239" t="str">
            <v>S31</v>
          </cell>
          <cell r="I7239" t="str">
            <v>I</v>
          </cell>
          <cell r="J7239" t="str">
            <v>N</v>
          </cell>
          <cell r="K7239">
            <v>1906.15</v>
          </cell>
          <cell r="L7239" t="str">
            <v>PRO1000 SPECIÁLIS AKNA</v>
          </cell>
        </row>
        <row r="7240">
          <cell r="A7240" t="str">
            <v>PEP20FLEX320/50C</v>
          </cell>
          <cell r="B7240">
            <v>98</v>
          </cell>
          <cell r="C7240" t="str">
            <v>Meter</v>
          </cell>
          <cell r="D7240">
            <v>0.04</v>
          </cell>
          <cell r="E7240" t="str">
            <v>1M</v>
          </cell>
          <cell r="F7240" t="str">
            <v>FERT</v>
          </cell>
          <cell r="G7240" t="str">
            <v>PIPE</v>
          </cell>
          <cell r="H7240" t="str">
            <v>S24</v>
          </cell>
          <cell r="I7240" t="str">
            <v>N</v>
          </cell>
          <cell r="J7240" t="str">
            <v>N</v>
          </cell>
          <cell r="K7240">
            <v>22.44</v>
          </cell>
          <cell r="L7240" t="str">
            <v>PEP PVCELECT.FLEXPIPEDIM20320N50M</v>
          </cell>
        </row>
        <row r="7241">
          <cell r="A7241" t="str">
            <v>PEP25FLEX320/50C</v>
          </cell>
          <cell r="B7241">
            <v>127</v>
          </cell>
          <cell r="C7241" t="str">
            <v>Meter</v>
          </cell>
          <cell r="D7241">
            <v>0.05</v>
          </cell>
          <cell r="E7241" t="str">
            <v>1M</v>
          </cell>
          <cell r="F7241" t="str">
            <v>FERT</v>
          </cell>
          <cell r="G7241" t="str">
            <v>PIPE</v>
          </cell>
          <cell r="H7241" t="str">
            <v>S24</v>
          </cell>
          <cell r="I7241" t="str">
            <v>N</v>
          </cell>
          <cell r="J7241" t="str">
            <v>N</v>
          </cell>
          <cell r="K7241">
            <v>29.13</v>
          </cell>
          <cell r="L7241" t="str">
            <v>PEP PVC ELECTRO FLEXPIPE DIM 25 320N 50M</v>
          </cell>
        </row>
        <row r="7242">
          <cell r="A7242" t="str">
            <v>NY025/4M16B</v>
          </cell>
          <cell r="B7242">
            <v>5395</v>
          </cell>
          <cell r="C7242" t="str">
            <v>Items</v>
          </cell>
          <cell r="D7242">
            <v>0.69</v>
          </cell>
          <cell r="E7242" t="str">
            <v>1P</v>
          </cell>
          <cell r="F7242" t="str">
            <v>FERT</v>
          </cell>
          <cell r="G7242" t="str">
            <v>PIPE</v>
          </cell>
          <cell r="H7242" t="str">
            <v>S04</v>
          </cell>
          <cell r="I7242" t="str">
            <v>I</v>
          </cell>
          <cell r="J7242" t="str">
            <v>N</v>
          </cell>
          <cell r="K7242">
            <v>314.74</v>
          </cell>
          <cell r="L7242" t="str">
            <v>PVC NYOMOCSO 25X1.9X4000MM</v>
          </cell>
        </row>
        <row r="7243">
          <cell r="A7243" t="str">
            <v>MTECH16X2-100PERT</v>
          </cell>
          <cell r="B7243">
            <v>282</v>
          </cell>
          <cell r="C7243" t="str">
            <v>Meter</v>
          </cell>
          <cell r="D7243">
            <v>0.11</v>
          </cell>
          <cell r="E7243" t="str">
            <v>23</v>
          </cell>
          <cell r="F7243" t="str">
            <v>FERT</v>
          </cell>
          <cell r="G7243" t="str">
            <v>PIPE</v>
          </cell>
          <cell r="H7243" t="str">
            <v>S23</v>
          </cell>
          <cell r="I7243" t="str">
            <v>I</v>
          </cell>
          <cell r="J7243" t="str">
            <v>N</v>
          </cell>
          <cell r="K7243">
            <v>107.25</v>
          </cell>
          <cell r="L7243" t="str">
            <v>PERT-ALU-PERT CSÖ 16X2/100M</v>
          </cell>
        </row>
        <row r="7244">
          <cell r="A7244" t="str">
            <v>MTECH20X2-100PERT</v>
          </cell>
          <cell r="B7244">
            <v>401</v>
          </cell>
          <cell r="C7244" t="str">
            <v>Meter</v>
          </cell>
          <cell r="D7244">
            <v>0.15</v>
          </cell>
          <cell r="E7244" t="str">
            <v>23</v>
          </cell>
          <cell r="F7244" t="str">
            <v>FERT</v>
          </cell>
          <cell r="G7244" t="str">
            <v>PIPE</v>
          </cell>
          <cell r="H7244" t="str">
            <v>S23</v>
          </cell>
          <cell r="I7244" t="str">
            <v>I</v>
          </cell>
          <cell r="J7244" t="str">
            <v>N</v>
          </cell>
          <cell r="K7244">
            <v>136</v>
          </cell>
          <cell r="L7244" t="str">
            <v>PERT-ALU-PERT CSÖ 20X2/100M</v>
          </cell>
        </row>
        <row r="7245">
          <cell r="A7245" t="str">
            <v>MTECH26X3-50PERT</v>
          </cell>
          <cell r="B7245">
            <v>792</v>
          </cell>
          <cell r="C7245" t="str">
            <v>Meter</v>
          </cell>
          <cell r="D7245">
            <v>0.27</v>
          </cell>
          <cell r="E7245" t="str">
            <v>23</v>
          </cell>
          <cell r="F7245" t="str">
            <v>FERT</v>
          </cell>
          <cell r="G7245" t="str">
            <v>PIPE</v>
          </cell>
          <cell r="H7245" t="str">
            <v>S23</v>
          </cell>
          <cell r="I7245" t="str">
            <v>I</v>
          </cell>
          <cell r="J7245" t="str">
            <v>N</v>
          </cell>
          <cell r="K7245">
            <v>270.64</v>
          </cell>
          <cell r="L7245" t="str">
            <v>PERT-ALU-PERT CSÖ 26X3/50M</v>
          </cell>
        </row>
        <row r="7246">
          <cell r="A7246" t="str">
            <v>MTECH18X2-100PERT</v>
          </cell>
          <cell r="B7246">
            <v>361</v>
          </cell>
          <cell r="C7246" t="str">
            <v>Meter</v>
          </cell>
          <cell r="D7246">
            <v>0.13</v>
          </cell>
          <cell r="E7246" t="str">
            <v>23</v>
          </cell>
          <cell r="F7246" t="str">
            <v>FERT</v>
          </cell>
          <cell r="G7246" t="str">
            <v>PIPE</v>
          </cell>
          <cell r="H7246" t="str">
            <v>S23</v>
          </cell>
          <cell r="I7246" t="str">
            <v>I</v>
          </cell>
          <cell r="J7246" t="str">
            <v>N</v>
          </cell>
          <cell r="K7246">
            <v>123.92</v>
          </cell>
          <cell r="L7246" t="str">
            <v>PERT-ALU-PERT CSÖ 18X2/100M</v>
          </cell>
        </row>
        <row r="7247">
          <cell r="A7247" t="str">
            <v>MTECH16X2-1MPERT</v>
          </cell>
          <cell r="B7247">
            <v>282</v>
          </cell>
          <cell r="C7247" t="str">
            <v>Meter</v>
          </cell>
          <cell r="D7247">
            <v>0.11</v>
          </cell>
          <cell r="E7247" t="str">
            <v>23</v>
          </cell>
          <cell r="F7247" t="str">
            <v>FERT</v>
          </cell>
          <cell r="G7247" t="str">
            <v>PIPE</v>
          </cell>
          <cell r="H7247" t="str">
            <v>S23</v>
          </cell>
          <cell r="I7247" t="str">
            <v>I</v>
          </cell>
          <cell r="J7247" t="str">
            <v>N</v>
          </cell>
          <cell r="K7247">
            <v>100.35</v>
          </cell>
          <cell r="L7247" t="str">
            <v>PERT-ALU-PERT CSÖ 16X2 TÖRT MÉRET</v>
          </cell>
        </row>
        <row r="7248">
          <cell r="A7248" t="str">
            <v>MTECH20X2-1MPERT</v>
          </cell>
          <cell r="B7248">
            <v>401</v>
          </cell>
          <cell r="C7248" t="str">
            <v>Meter</v>
          </cell>
          <cell r="D7248">
            <v>0.15</v>
          </cell>
          <cell r="E7248" t="str">
            <v>23</v>
          </cell>
          <cell r="F7248" t="str">
            <v>FERT</v>
          </cell>
          <cell r="G7248" t="str">
            <v>PIPE</v>
          </cell>
          <cell r="H7248" t="str">
            <v>S23</v>
          </cell>
          <cell r="I7248" t="str">
            <v>I</v>
          </cell>
          <cell r="J7248" t="str">
            <v>N</v>
          </cell>
          <cell r="K7248">
            <v>137.18</v>
          </cell>
          <cell r="L7248" t="str">
            <v>PERT-ALU-PERT CSÖ 20X2 TÖRT MÉRET</v>
          </cell>
        </row>
        <row r="7249">
          <cell r="A7249" t="str">
            <v>MTECH26X3-1MPERT</v>
          </cell>
          <cell r="B7249">
            <v>792</v>
          </cell>
          <cell r="C7249" t="str">
            <v>Meter</v>
          </cell>
          <cell r="D7249">
            <v>0.27</v>
          </cell>
          <cell r="E7249" t="str">
            <v>23</v>
          </cell>
          <cell r="F7249" t="str">
            <v>FERT</v>
          </cell>
          <cell r="G7249" t="str">
            <v>PIPE</v>
          </cell>
          <cell r="H7249" t="str">
            <v>S23</v>
          </cell>
          <cell r="I7249" t="str">
            <v>I</v>
          </cell>
          <cell r="J7249" t="str">
            <v>N</v>
          </cell>
          <cell r="K7249">
            <v>269</v>
          </cell>
          <cell r="L7249" t="str">
            <v>PERT-ALU-PERT CSÖ 26X3/50M TÖRT MÉRET</v>
          </cell>
        </row>
        <row r="7250">
          <cell r="A7250" t="str">
            <v>MTECH18X2-1MPERT</v>
          </cell>
          <cell r="B7250">
            <v>361</v>
          </cell>
          <cell r="C7250" t="str">
            <v>Meter</v>
          </cell>
          <cell r="D7250">
            <v>0.13</v>
          </cell>
          <cell r="E7250" t="str">
            <v>23</v>
          </cell>
          <cell r="F7250" t="str">
            <v>FERT</v>
          </cell>
          <cell r="G7250" t="str">
            <v>PIPE</v>
          </cell>
          <cell r="H7250" t="str">
            <v>S23</v>
          </cell>
          <cell r="I7250" t="str">
            <v>I</v>
          </cell>
          <cell r="J7250" t="str">
            <v>N</v>
          </cell>
          <cell r="K7250">
            <v>119.53</v>
          </cell>
          <cell r="L7250" t="str">
            <v>PERT-ALU-PERT CSÖ 18X2/100M TÖRT MÉRET</v>
          </cell>
        </row>
        <row r="7251">
          <cell r="A7251" t="str">
            <v>100SDR11032EN200RC</v>
          </cell>
          <cell r="B7251">
            <v>776</v>
          </cell>
          <cell r="C7251" t="str">
            <v>Meter</v>
          </cell>
          <cell r="D7251">
            <v>0.27</v>
          </cell>
          <cell r="E7251" t="str">
            <v>30</v>
          </cell>
          <cell r="F7251" t="str">
            <v>FERT</v>
          </cell>
          <cell r="G7251" t="str">
            <v>PIPE</v>
          </cell>
          <cell r="H7251" t="str">
            <v>S16</v>
          </cell>
          <cell r="I7251" t="str">
            <v>I</v>
          </cell>
          <cell r="J7251" t="str">
            <v>N</v>
          </cell>
          <cell r="K7251">
            <v>166</v>
          </cell>
          <cell r="L7251" t="str">
            <v>PE100 RC 32X3.0MM 16BAR IVÓVIZCSÖ</v>
          </cell>
        </row>
        <row r="7252">
          <cell r="A7252" t="str">
            <v>100SDR11032EN100RC</v>
          </cell>
          <cell r="B7252">
            <v>780</v>
          </cell>
          <cell r="C7252" t="str">
            <v>Meter</v>
          </cell>
          <cell r="D7252">
            <v>0.27</v>
          </cell>
          <cell r="E7252" t="str">
            <v>30</v>
          </cell>
          <cell r="F7252" t="str">
            <v>FERT</v>
          </cell>
          <cell r="G7252" t="str">
            <v>PIPE</v>
          </cell>
          <cell r="H7252" t="str">
            <v>S16</v>
          </cell>
          <cell r="I7252" t="str">
            <v>I</v>
          </cell>
          <cell r="J7252" t="str">
            <v>N</v>
          </cell>
          <cell r="K7252">
            <v>173.58</v>
          </cell>
          <cell r="L7252" t="str">
            <v>PE100 RC 32X3.0MM 16BAR IVÓVIZCSÖ</v>
          </cell>
        </row>
        <row r="7253">
          <cell r="A7253" t="str">
            <v>100SDR11040EN200RC</v>
          </cell>
          <cell r="B7253">
            <v>1187</v>
          </cell>
          <cell r="C7253" t="str">
            <v>Meter</v>
          </cell>
          <cell r="D7253">
            <v>0.42</v>
          </cell>
          <cell r="E7253" t="str">
            <v>30</v>
          </cell>
          <cell r="F7253" t="str">
            <v>FERT</v>
          </cell>
          <cell r="G7253" t="str">
            <v>PIPE</v>
          </cell>
          <cell r="H7253" t="str">
            <v>S16</v>
          </cell>
          <cell r="I7253" t="str">
            <v>I</v>
          </cell>
          <cell r="J7253" t="str">
            <v>N</v>
          </cell>
          <cell r="K7253">
            <v>255.41</v>
          </cell>
          <cell r="L7253" t="str">
            <v>PE100 RC 40X3.7MM 16BAR IVÓVIZCSÖ</v>
          </cell>
        </row>
        <row r="7254">
          <cell r="A7254" t="str">
            <v>100SDR11040EN100RC</v>
          </cell>
          <cell r="B7254">
            <v>1187</v>
          </cell>
          <cell r="C7254" t="str">
            <v>Meter</v>
          </cell>
          <cell r="D7254">
            <v>0.42</v>
          </cell>
          <cell r="E7254" t="str">
            <v>30</v>
          </cell>
          <cell r="F7254" t="str">
            <v>FERT</v>
          </cell>
          <cell r="G7254" t="str">
            <v>PIPE</v>
          </cell>
          <cell r="H7254" t="str">
            <v>S16</v>
          </cell>
          <cell r="I7254" t="str">
            <v>I</v>
          </cell>
          <cell r="J7254" t="str">
            <v>N</v>
          </cell>
          <cell r="K7254">
            <v>259.20999999999998</v>
          </cell>
          <cell r="L7254" t="str">
            <v>PE100 RC 40X3.7MM 16BAR IVÓVIZCSÖ</v>
          </cell>
        </row>
        <row r="7255">
          <cell r="A7255" t="str">
            <v>100SDR11050EN200RC</v>
          </cell>
          <cell r="B7255">
            <v>1858</v>
          </cell>
          <cell r="C7255" t="str">
            <v>Meter</v>
          </cell>
          <cell r="D7255">
            <v>0.66</v>
          </cell>
          <cell r="E7255" t="str">
            <v>30</v>
          </cell>
          <cell r="F7255" t="str">
            <v>FERT</v>
          </cell>
          <cell r="G7255" t="str">
            <v>PIPE</v>
          </cell>
          <cell r="H7255" t="str">
            <v>S16</v>
          </cell>
          <cell r="I7255" t="str">
            <v>I</v>
          </cell>
          <cell r="J7255" t="str">
            <v>N</v>
          </cell>
          <cell r="K7255">
            <v>395.43</v>
          </cell>
          <cell r="L7255" t="str">
            <v>PE100 RC 50X4.6MM 16BAR IVÓVIZCSÖ</v>
          </cell>
        </row>
        <row r="7256">
          <cell r="A7256" t="str">
            <v>100SDR11050EN100RC</v>
          </cell>
          <cell r="B7256">
            <v>1858</v>
          </cell>
          <cell r="C7256" t="str">
            <v>Meter</v>
          </cell>
          <cell r="D7256">
            <v>0.66</v>
          </cell>
          <cell r="E7256" t="str">
            <v>30</v>
          </cell>
          <cell r="F7256" t="str">
            <v>FERT</v>
          </cell>
          <cell r="G7256" t="str">
            <v>PIPE</v>
          </cell>
          <cell r="H7256" t="str">
            <v>S16</v>
          </cell>
          <cell r="I7256" t="str">
            <v>I</v>
          </cell>
          <cell r="J7256" t="str">
            <v>N</v>
          </cell>
          <cell r="K7256">
            <v>396.23</v>
          </cell>
          <cell r="L7256" t="str">
            <v>PE100 RC 50X4.6MM 16BAR IVÓVIZCSÖ</v>
          </cell>
        </row>
        <row r="7257">
          <cell r="A7257" t="str">
            <v>100SDR11063EN100RC</v>
          </cell>
          <cell r="B7257">
            <v>2941</v>
          </cell>
          <cell r="C7257" t="str">
            <v>Meter</v>
          </cell>
          <cell r="D7257">
            <v>1.04</v>
          </cell>
          <cell r="E7257" t="str">
            <v>30</v>
          </cell>
          <cell r="F7257" t="str">
            <v>FERT</v>
          </cell>
          <cell r="G7257" t="str">
            <v>PIPE</v>
          </cell>
          <cell r="H7257" t="str">
            <v>S16</v>
          </cell>
          <cell r="I7257" t="str">
            <v>I</v>
          </cell>
          <cell r="J7257" t="str">
            <v>N</v>
          </cell>
          <cell r="K7257">
            <v>601.29999999999995</v>
          </cell>
          <cell r="L7257" t="str">
            <v>PE100 RC 63X5.8MM 16BAR IVÓVIZCSÖ</v>
          </cell>
        </row>
        <row r="7258">
          <cell r="A7258" t="str">
            <v>100SDR11063EN12RC</v>
          </cell>
          <cell r="B7258">
            <v>2941</v>
          </cell>
          <cell r="C7258" t="str">
            <v>Meter</v>
          </cell>
          <cell r="D7258">
            <v>1.04</v>
          </cell>
          <cell r="E7258" t="str">
            <v>30</v>
          </cell>
          <cell r="F7258" t="str">
            <v>FERT</v>
          </cell>
          <cell r="G7258" t="str">
            <v>PIPE</v>
          </cell>
          <cell r="H7258" t="str">
            <v>S16</v>
          </cell>
          <cell r="I7258" t="str">
            <v>I</v>
          </cell>
          <cell r="J7258" t="str">
            <v>N</v>
          </cell>
          <cell r="K7258">
            <v>603.54999999999995</v>
          </cell>
          <cell r="L7258" t="str">
            <v>PE100 RC 63X5.8MM 16BAR IVÓVIZCSÖ</v>
          </cell>
        </row>
        <row r="7259">
          <cell r="A7259" t="str">
            <v>100SDR11090EN100RC</v>
          </cell>
          <cell r="B7259">
            <v>5948</v>
          </cell>
          <cell r="C7259" t="str">
            <v>Meter</v>
          </cell>
          <cell r="D7259">
            <v>2.1</v>
          </cell>
          <cell r="E7259" t="str">
            <v>30</v>
          </cell>
          <cell r="F7259" t="str">
            <v>FERT</v>
          </cell>
          <cell r="G7259" t="str">
            <v>PIPE</v>
          </cell>
          <cell r="H7259" t="str">
            <v>S16</v>
          </cell>
          <cell r="I7259" t="str">
            <v>I</v>
          </cell>
          <cell r="J7259" t="str">
            <v>N</v>
          </cell>
          <cell r="K7259">
            <v>1202.6400000000001</v>
          </cell>
          <cell r="L7259" t="str">
            <v>PE100 RC 90X8.2MM 16BAR IVÓVIZCSÖ</v>
          </cell>
        </row>
        <row r="7260">
          <cell r="A7260" t="str">
            <v>100SDR11090EN12RC</v>
          </cell>
          <cell r="B7260">
            <v>5948</v>
          </cell>
          <cell r="C7260" t="str">
            <v>Meter</v>
          </cell>
          <cell r="D7260">
            <v>2.1</v>
          </cell>
          <cell r="E7260" t="str">
            <v>30</v>
          </cell>
          <cell r="F7260" t="str">
            <v>FERT</v>
          </cell>
          <cell r="G7260" t="str">
            <v>PIPE</v>
          </cell>
          <cell r="H7260" t="str">
            <v>S16</v>
          </cell>
          <cell r="I7260" t="str">
            <v>I</v>
          </cell>
          <cell r="J7260" t="str">
            <v>N</v>
          </cell>
          <cell r="K7260">
            <v>1207</v>
          </cell>
          <cell r="L7260" t="str">
            <v>PE100 RC 90X8.2MM 16BAR IVÓVIZCSÖ</v>
          </cell>
        </row>
        <row r="7261">
          <cell r="A7261" t="str">
            <v>100SDR11110EN100RC</v>
          </cell>
          <cell r="B7261">
            <v>8832</v>
          </cell>
          <cell r="C7261" t="str">
            <v>Meter</v>
          </cell>
          <cell r="D7261">
            <v>3.12</v>
          </cell>
          <cell r="E7261" t="str">
            <v>30</v>
          </cell>
          <cell r="F7261" t="str">
            <v>FERT</v>
          </cell>
          <cell r="G7261" t="str">
            <v>PIPE</v>
          </cell>
          <cell r="H7261" t="str">
            <v>S16</v>
          </cell>
          <cell r="I7261" t="str">
            <v>I</v>
          </cell>
          <cell r="J7261" t="str">
            <v>N</v>
          </cell>
          <cell r="K7261">
            <v>1774</v>
          </cell>
          <cell r="L7261" t="str">
            <v>PE100 RC 110X10.0MM 16BAR IVÓVIZCSÖ</v>
          </cell>
        </row>
        <row r="7262">
          <cell r="A7262" t="str">
            <v>100SDR11110EN12RC</v>
          </cell>
          <cell r="B7262">
            <v>8832</v>
          </cell>
          <cell r="C7262" t="str">
            <v>Meter</v>
          </cell>
          <cell r="D7262">
            <v>3.12</v>
          </cell>
          <cell r="E7262" t="str">
            <v>30</v>
          </cell>
          <cell r="F7262" t="str">
            <v>FERT</v>
          </cell>
          <cell r="G7262" t="str">
            <v>PIPE</v>
          </cell>
          <cell r="H7262" t="str">
            <v>S16</v>
          </cell>
          <cell r="I7262" t="str">
            <v>I</v>
          </cell>
          <cell r="J7262" t="str">
            <v>N</v>
          </cell>
          <cell r="K7262">
            <v>1771</v>
          </cell>
          <cell r="L7262" t="str">
            <v>PE100 RC 110X10.0MM 16BAR IVÓVIZCSÖ</v>
          </cell>
        </row>
        <row r="7263">
          <cell r="A7263" t="str">
            <v>100SDR11125EN100RC</v>
          </cell>
          <cell r="B7263">
            <v>11452</v>
          </cell>
          <cell r="C7263" t="str">
            <v>Meter</v>
          </cell>
          <cell r="D7263">
            <v>4.04</v>
          </cell>
          <cell r="E7263" t="str">
            <v>30</v>
          </cell>
          <cell r="F7263" t="str">
            <v>FERT</v>
          </cell>
          <cell r="G7263" t="str">
            <v>PIPE</v>
          </cell>
          <cell r="H7263" t="str">
            <v>S16</v>
          </cell>
          <cell r="I7263" t="str">
            <v>I</v>
          </cell>
          <cell r="J7263" t="str">
            <v>N</v>
          </cell>
          <cell r="K7263">
            <v>2396.6799999999998</v>
          </cell>
          <cell r="L7263" t="str">
            <v>PE100 RC 125X11.4MM 16BAR IVÓVIZCSÖ</v>
          </cell>
        </row>
        <row r="7264">
          <cell r="A7264" t="str">
            <v>100SDR11125EN12RC</v>
          </cell>
          <cell r="B7264">
            <v>11452</v>
          </cell>
          <cell r="C7264" t="str">
            <v>Meter</v>
          </cell>
          <cell r="D7264">
            <v>4.04</v>
          </cell>
          <cell r="E7264" t="str">
            <v>30</v>
          </cell>
          <cell r="F7264" t="str">
            <v>FERT</v>
          </cell>
          <cell r="G7264" t="str">
            <v>PIPE</v>
          </cell>
          <cell r="H7264" t="str">
            <v>S16</v>
          </cell>
          <cell r="I7264" t="str">
            <v>I</v>
          </cell>
          <cell r="J7264" t="str">
            <v>N</v>
          </cell>
          <cell r="K7264">
            <v>2405.63</v>
          </cell>
          <cell r="L7264" t="str">
            <v>PE100 RC 125X11.4MM 16BAR IVÓVIZCSÖ</v>
          </cell>
        </row>
        <row r="7265">
          <cell r="A7265" t="str">
            <v>100SDR11160EN12RC</v>
          </cell>
          <cell r="B7265">
            <v>18750</v>
          </cell>
          <cell r="C7265" t="str">
            <v>Meter</v>
          </cell>
          <cell r="D7265">
            <v>6.62</v>
          </cell>
          <cell r="E7265" t="str">
            <v>30</v>
          </cell>
          <cell r="F7265" t="str">
            <v>FERT</v>
          </cell>
          <cell r="G7265" t="str">
            <v>PIPE</v>
          </cell>
          <cell r="H7265" t="str">
            <v>S16</v>
          </cell>
          <cell r="I7265" t="str">
            <v>I</v>
          </cell>
          <cell r="J7265" t="str">
            <v>N</v>
          </cell>
          <cell r="K7265">
            <v>3840.52</v>
          </cell>
          <cell r="L7265" t="str">
            <v>PE100 RC 160X14.6MM 16BAR IVÓVIZCSÖ</v>
          </cell>
        </row>
        <row r="7266">
          <cell r="A7266" t="str">
            <v>100SDR11200EN12RC</v>
          </cell>
          <cell r="B7266">
            <v>29218</v>
          </cell>
          <cell r="C7266" t="str">
            <v>Meter</v>
          </cell>
          <cell r="D7266">
            <v>10.32</v>
          </cell>
          <cell r="E7266" t="str">
            <v>30</v>
          </cell>
          <cell r="F7266" t="str">
            <v>FERT</v>
          </cell>
          <cell r="G7266" t="str">
            <v>PIPE</v>
          </cell>
          <cell r="H7266" t="str">
            <v>S16</v>
          </cell>
          <cell r="I7266" t="str">
            <v>I</v>
          </cell>
          <cell r="J7266" t="str">
            <v>N</v>
          </cell>
          <cell r="K7266">
            <v>5999.48</v>
          </cell>
          <cell r="L7266" t="str">
            <v>PE100 RC 200X18.2MM 16BAR IVÓVIZCSÖ</v>
          </cell>
        </row>
        <row r="7267">
          <cell r="A7267" t="str">
            <v>100SDR11225EN12RC</v>
          </cell>
          <cell r="B7267">
            <v>36999</v>
          </cell>
          <cell r="C7267" t="str">
            <v>Meter</v>
          </cell>
          <cell r="D7267">
            <v>13.06</v>
          </cell>
          <cell r="E7267" t="str">
            <v>30</v>
          </cell>
          <cell r="F7267" t="str">
            <v>FERT</v>
          </cell>
          <cell r="G7267" t="str">
            <v>PIPE</v>
          </cell>
          <cell r="H7267" t="str">
            <v>S16</v>
          </cell>
          <cell r="I7267" t="str">
            <v>I</v>
          </cell>
          <cell r="J7267" t="str">
            <v>N</v>
          </cell>
          <cell r="K7267">
            <v>7300.46</v>
          </cell>
          <cell r="L7267" t="str">
            <v>PE100 RC 225X20.5MM 16BAR IVÓVIZCSÖ</v>
          </cell>
        </row>
        <row r="7268">
          <cell r="A7268" t="str">
            <v>100SDR11250EN12RC</v>
          </cell>
          <cell r="B7268">
            <v>45510</v>
          </cell>
          <cell r="C7268" t="str">
            <v>Meter</v>
          </cell>
          <cell r="D7268">
            <v>16.07</v>
          </cell>
          <cell r="E7268" t="str">
            <v>30</v>
          </cell>
          <cell r="F7268" t="str">
            <v>FERT</v>
          </cell>
          <cell r="G7268" t="str">
            <v>PIPE</v>
          </cell>
          <cell r="H7268" t="str">
            <v>S16</v>
          </cell>
          <cell r="I7268" t="str">
            <v>I</v>
          </cell>
          <cell r="J7268" t="str">
            <v>N</v>
          </cell>
          <cell r="K7268">
            <v>9150.8700000000008</v>
          </cell>
          <cell r="L7268" t="str">
            <v>PE100 RC 250X22.7MM 16BAR IVÓVIZCSÖ</v>
          </cell>
        </row>
        <row r="7269">
          <cell r="A7269" t="str">
            <v>100SDR11280EN12RC</v>
          </cell>
          <cell r="B7269">
            <v>57262</v>
          </cell>
          <cell r="C7269" t="str">
            <v>Meter</v>
          </cell>
          <cell r="D7269">
            <v>20.12</v>
          </cell>
          <cell r="E7269" t="str">
            <v>30</v>
          </cell>
          <cell r="F7269" t="str">
            <v>FERT</v>
          </cell>
          <cell r="G7269" t="str">
            <v>PIPE</v>
          </cell>
          <cell r="H7269" t="str">
            <v>S16</v>
          </cell>
          <cell r="I7269" t="str">
            <v>I</v>
          </cell>
          <cell r="J7269" t="str">
            <v>N</v>
          </cell>
          <cell r="K7269">
            <v>11222.9</v>
          </cell>
          <cell r="L7269" t="str">
            <v>PE100 RC 280X24.1MM 16BAR IVÓVIZCSÖ</v>
          </cell>
        </row>
        <row r="7270">
          <cell r="A7270" t="str">
            <v>100SDR11355EN12RC</v>
          </cell>
          <cell r="B7270">
            <v>92549</v>
          </cell>
          <cell r="C7270" t="str">
            <v>Meter</v>
          </cell>
          <cell r="D7270">
            <v>32.369999999999997</v>
          </cell>
          <cell r="E7270" t="str">
            <v>30</v>
          </cell>
          <cell r="F7270" t="str">
            <v>FERT</v>
          </cell>
          <cell r="G7270" t="str">
            <v>PIPE</v>
          </cell>
          <cell r="H7270" t="str">
            <v>S16</v>
          </cell>
          <cell r="I7270" t="str">
            <v>I</v>
          </cell>
          <cell r="J7270" t="str">
            <v>N</v>
          </cell>
          <cell r="K7270">
            <v>18006.13</v>
          </cell>
          <cell r="L7270" t="str">
            <v>PE100 RC 355X32.4MM 16BAR IVÓVIZCSÖ</v>
          </cell>
        </row>
        <row r="7271">
          <cell r="A7271" t="str">
            <v>100SDR11400EN12RC</v>
          </cell>
          <cell r="B7271">
            <v>117507</v>
          </cell>
          <cell r="C7271" t="str">
            <v>Meter</v>
          </cell>
          <cell r="D7271">
            <v>41.11</v>
          </cell>
          <cell r="E7271" t="str">
            <v>30</v>
          </cell>
          <cell r="F7271" t="str">
            <v>FERT</v>
          </cell>
          <cell r="G7271" t="str">
            <v>PIPE</v>
          </cell>
          <cell r="H7271" t="str">
            <v>S16</v>
          </cell>
          <cell r="I7271" t="str">
            <v>I</v>
          </cell>
          <cell r="J7271" t="str">
            <v>N</v>
          </cell>
          <cell r="K7271">
            <v>22817.46</v>
          </cell>
          <cell r="L7271" t="str">
            <v>PE100 RC 400X36.6MM 16BAR IVÓVIZCSÖ</v>
          </cell>
        </row>
        <row r="7272">
          <cell r="A7272" t="str">
            <v>100SDR17032EN200RC</v>
          </cell>
          <cell r="B7272">
            <v>539</v>
          </cell>
          <cell r="C7272" t="str">
            <v>Meter</v>
          </cell>
          <cell r="D7272">
            <v>0.19</v>
          </cell>
          <cell r="E7272" t="str">
            <v>30</v>
          </cell>
          <cell r="F7272" t="str">
            <v>FERT</v>
          </cell>
          <cell r="G7272" t="str">
            <v>PIPE</v>
          </cell>
          <cell r="H7272" t="str">
            <v>S16</v>
          </cell>
          <cell r="I7272" t="str">
            <v>I</v>
          </cell>
          <cell r="J7272" t="str">
            <v>N</v>
          </cell>
          <cell r="K7272">
            <v>116.01</v>
          </cell>
          <cell r="L7272" t="str">
            <v>PE100 RC 32X3.0MM 10BAR IVÓVIZCSÖ</v>
          </cell>
        </row>
        <row r="7273">
          <cell r="A7273" t="str">
            <v>100SDR17032EN100RC</v>
          </cell>
          <cell r="B7273">
            <v>539</v>
          </cell>
          <cell r="C7273" t="str">
            <v>Meter</v>
          </cell>
          <cell r="D7273">
            <v>0.19</v>
          </cell>
          <cell r="E7273" t="str">
            <v>30</v>
          </cell>
          <cell r="F7273" t="str">
            <v>FERT</v>
          </cell>
          <cell r="G7273" t="str">
            <v>PIPE</v>
          </cell>
          <cell r="H7273" t="str">
            <v>S16</v>
          </cell>
          <cell r="I7273" t="str">
            <v>I</v>
          </cell>
          <cell r="J7273" t="str">
            <v>N</v>
          </cell>
          <cell r="K7273">
            <v>117.49</v>
          </cell>
          <cell r="L7273" t="str">
            <v>PE100 RC 32X3.0MM 10BAR IVÓVIZCSÖ</v>
          </cell>
        </row>
        <row r="7274">
          <cell r="A7274" t="str">
            <v>100SDR17040EN200RC</v>
          </cell>
          <cell r="B7274">
            <v>815</v>
          </cell>
          <cell r="C7274" t="str">
            <v>Meter</v>
          </cell>
          <cell r="D7274">
            <v>0.28999999999999998</v>
          </cell>
          <cell r="E7274" t="str">
            <v>30</v>
          </cell>
          <cell r="F7274" t="str">
            <v>FERT</v>
          </cell>
          <cell r="G7274" t="str">
            <v>PIPE</v>
          </cell>
          <cell r="H7274" t="str">
            <v>S16</v>
          </cell>
          <cell r="I7274" t="str">
            <v>I</v>
          </cell>
          <cell r="J7274" t="str">
            <v>N</v>
          </cell>
          <cell r="K7274">
            <v>174.31</v>
          </cell>
          <cell r="L7274" t="str">
            <v>PE100 RC 40X3.7MM 10BAR IVÓVIZCSÖ</v>
          </cell>
        </row>
        <row r="7275">
          <cell r="A7275" t="str">
            <v>100SDR17040EN100RC</v>
          </cell>
          <cell r="B7275">
            <v>815</v>
          </cell>
          <cell r="C7275" t="str">
            <v>Meter</v>
          </cell>
          <cell r="D7275">
            <v>0.28999999999999998</v>
          </cell>
          <cell r="E7275" t="str">
            <v>30</v>
          </cell>
          <cell r="F7275" t="str">
            <v>FERT</v>
          </cell>
          <cell r="G7275" t="str">
            <v>PIPE</v>
          </cell>
          <cell r="H7275" t="str">
            <v>S16</v>
          </cell>
          <cell r="I7275" t="str">
            <v>I</v>
          </cell>
          <cell r="J7275" t="str">
            <v>N</v>
          </cell>
          <cell r="K7275">
            <v>174.9</v>
          </cell>
          <cell r="L7275" t="str">
            <v>PE100 RC 40X3.7MM 10BAR IVÓVIZCSÖ</v>
          </cell>
        </row>
        <row r="7276">
          <cell r="A7276" t="str">
            <v>100SDR17050EN200RC</v>
          </cell>
          <cell r="B7276">
            <v>1256</v>
          </cell>
          <cell r="C7276" t="str">
            <v>Meter</v>
          </cell>
          <cell r="D7276">
            <v>0.44</v>
          </cell>
          <cell r="E7276" t="str">
            <v>30</v>
          </cell>
          <cell r="F7276" t="str">
            <v>FERT</v>
          </cell>
          <cell r="G7276" t="str">
            <v>PIPE</v>
          </cell>
          <cell r="H7276" t="str">
            <v>S16</v>
          </cell>
          <cell r="I7276" t="str">
            <v>I</v>
          </cell>
          <cell r="J7276" t="str">
            <v>N</v>
          </cell>
          <cell r="K7276">
            <v>268.14999999999998</v>
          </cell>
          <cell r="L7276" t="str">
            <v>PE100 RC 50X3.0MM 10BAR IVÓVIZCSÖ</v>
          </cell>
        </row>
        <row r="7277">
          <cell r="A7277" t="str">
            <v>100SDR17050EN100RC</v>
          </cell>
          <cell r="B7277">
            <v>1256</v>
          </cell>
          <cell r="C7277" t="str">
            <v>Meter</v>
          </cell>
          <cell r="D7277">
            <v>0.44</v>
          </cell>
          <cell r="E7277" t="str">
            <v>30</v>
          </cell>
          <cell r="F7277" t="str">
            <v>FERT</v>
          </cell>
          <cell r="G7277" t="str">
            <v>PIPE</v>
          </cell>
          <cell r="H7277" t="str">
            <v>S16</v>
          </cell>
          <cell r="I7277" t="str">
            <v>I</v>
          </cell>
          <cell r="J7277" t="str">
            <v>N</v>
          </cell>
          <cell r="K7277">
            <v>268.95999999999998</v>
          </cell>
          <cell r="L7277" t="str">
            <v>PE100 RC 50X3.0MM 10BAR IVÓVIZCSÖ</v>
          </cell>
        </row>
        <row r="7278">
          <cell r="A7278" t="str">
            <v>100SDR17063EN100RC</v>
          </cell>
          <cell r="B7278">
            <v>2001</v>
          </cell>
          <cell r="C7278" t="str">
            <v>Meter</v>
          </cell>
          <cell r="D7278">
            <v>0.71</v>
          </cell>
          <cell r="E7278" t="str">
            <v>30</v>
          </cell>
          <cell r="F7278" t="str">
            <v>FERT</v>
          </cell>
          <cell r="G7278" t="str">
            <v>PIPE</v>
          </cell>
          <cell r="H7278" t="str">
            <v>S16</v>
          </cell>
          <cell r="I7278" t="str">
            <v>I</v>
          </cell>
          <cell r="J7278" t="str">
            <v>N</v>
          </cell>
          <cell r="K7278">
            <v>415.81</v>
          </cell>
          <cell r="L7278" t="str">
            <v>PE100 RC 63X3.8MM 10BAR IVÓVIZCSÖ</v>
          </cell>
        </row>
        <row r="7279">
          <cell r="A7279" t="str">
            <v>100SDR17063EN12RC</v>
          </cell>
          <cell r="B7279">
            <v>2001</v>
          </cell>
          <cell r="C7279" t="str">
            <v>Meter</v>
          </cell>
          <cell r="D7279">
            <v>0.71</v>
          </cell>
          <cell r="E7279" t="str">
            <v>30</v>
          </cell>
          <cell r="F7279" t="str">
            <v>FERT</v>
          </cell>
          <cell r="G7279" t="str">
            <v>PIPE</v>
          </cell>
          <cell r="H7279" t="str">
            <v>S16</v>
          </cell>
          <cell r="I7279" t="str">
            <v>I</v>
          </cell>
          <cell r="J7279" t="str">
            <v>N</v>
          </cell>
          <cell r="K7279">
            <v>417.98</v>
          </cell>
          <cell r="L7279" t="str">
            <v>PE100 RC 63X3.8MM 10BAR IVÓVIZCSÖ</v>
          </cell>
        </row>
        <row r="7280">
          <cell r="A7280" t="str">
            <v>100SDR17090EN100RC</v>
          </cell>
          <cell r="B7280">
            <v>4065</v>
          </cell>
          <cell r="C7280" t="str">
            <v>Meter</v>
          </cell>
          <cell r="D7280">
            <v>1.44</v>
          </cell>
          <cell r="E7280" t="str">
            <v>30</v>
          </cell>
          <cell r="F7280" t="str">
            <v>FERT</v>
          </cell>
          <cell r="G7280" t="str">
            <v>PIPE</v>
          </cell>
          <cell r="H7280" t="str">
            <v>S16</v>
          </cell>
          <cell r="I7280" t="str">
            <v>I</v>
          </cell>
          <cell r="J7280" t="str">
            <v>N</v>
          </cell>
          <cell r="K7280">
            <v>826.51</v>
          </cell>
          <cell r="L7280" t="str">
            <v>PE100 RC 90X5.4MM 10BAR IVÓVIZCSÖ</v>
          </cell>
        </row>
        <row r="7281">
          <cell r="A7281" t="str">
            <v>100SDR17090EN12RC</v>
          </cell>
          <cell r="B7281">
            <v>4065</v>
          </cell>
          <cell r="C7281" t="str">
            <v>Meter</v>
          </cell>
          <cell r="D7281">
            <v>1.44</v>
          </cell>
          <cell r="E7281" t="str">
            <v>30</v>
          </cell>
          <cell r="F7281" t="str">
            <v>FERT</v>
          </cell>
          <cell r="G7281" t="str">
            <v>PIPE</v>
          </cell>
          <cell r="H7281" t="str">
            <v>S16</v>
          </cell>
          <cell r="I7281" t="str">
            <v>I</v>
          </cell>
          <cell r="J7281" t="str">
            <v>N</v>
          </cell>
          <cell r="K7281">
            <v>830.47</v>
          </cell>
          <cell r="L7281" t="str">
            <v>PE100 RC 90X5.4MM 10BAR IVÓVIZCSÖ</v>
          </cell>
        </row>
        <row r="7282">
          <cell r="A7282" t="str">
            <v>100SDR17110EN100RC</v>
          </cell>
          <cell r="B7282">
            <v>6054</v>
          </cell>
          <cell r="C7282" t="str">
            <v>Meter</v>
          </cell>
          <cell r="D7282">
            <v>2.14</v>
          </cell>
          <cell r="E7282" t="str">
            <v>30</v>
          </cell>
          <cell r="F7282" t="str">
            <v>FERT</v>
          </cell>
          <cell r="G7282" t="str">
            <v>PIPE</v>
          </cell>
          <cell r="H7282" t="str">
            <v>S16</v>
          </cell>
          <cell r="I7282" t="str">
            <v>I</v>
          </cell>
          <cell r="J7282" t="str">
            <v>N</v>
          </cell>
          <cell r="K7282">
            <v>1218.03</v>
          </cell>
          <cell r="L7282" t="str">
            <v>PE100 RC 110X6.6MM 10BAR IVÓVIZCSÖ</v>
          </cell>
        </row>
        <row r="7283">
          <cell r="A7283" t="str">
            <v>100SDR17110EN12RC</v>
          </cell>
          <cell r="B7283">
            <v>6054</v>
          </cell>
          <cell r="C7283" t="str">
            <v>Meter</v>
          </cell>
          <cell r="D7283">
            <v>2.14</v>
          </cell>
          <cell r="E7283" t="str">
            <v>30</v>
          </cell>
          <cell r="F7283" t="str">
            <v>FERT</v>
          </cell>
          <cell r="G7283" t="str">
            <v>PIPE</v>
          </cell>
          <cell r="H7283" t="str">
            <v>S16</v>
          </cell>
          <cell r="I7283" t="str">
            <v>I</v>
          </cell>
          <cell r="J7283" t="str">
            <v>N</v>
          </cell>
          <cell r="K7283">
            <v>1228</v>
          </cell>
          <cell r="L7283" t="str">
            <v>PE100 RC 110X6.6MM 10BAR IVÓVIZCSÖ</v>
          </cell>
        </row>
        <row r="7284">
          <cell r="A7284" t="str">
            <v>100SDR17125EN100RC</v>
          </cell>
          <cell r="B7284">
            <v>7723</v>
          </cell>
          <cell r="C7284" t="str">
            <v>Meter</v>
          </cell>
          <cell r="D7284">
            <v>2.73</v>
          </cell>
          <cell r="E7284" t="str">
            <v>30</v>
          </cell>
          <cell r="F7284" t="str">
            <v>FERT</v>
          </cell>
          <cell r="G7284" t="str">
            <v>PIPE</v>
          </cell>
          <cell r="H7284" t="str">
            <v>S16</v>
          </cell>
          <cell r="I7284" t="str">
            <v>I</v>
          </cell>
          <cell r="J7284" t="str">
            <v>N</v>
          </cell>
          <cell r="K7284">
            <v>1585</v>
          </cell>
          <cell r="L7284" t="str">
            <v>PE100 RC 125X7.4MM 10BAR IVÓVIZCSÖ</v>
          </cell>
        </row>
        <row r="7285">
          <cell r="A7285" t="str">
            <v>100SDR17125EN12RC</v>
          </cell>
          <cell r="B7285">
            <v>7723</v>
          </cell>
          <cell r="C7285" t="str">
            <v>Meter</v>
          </cell>
          <cell r="D7285">
            <v>2.73</v>
          </cell>
          <cell r="E7285" t="str">
            <v>30</v>
          </cell>
          <cell r="F7285" t="str">
            <v>FERT</v>
          </cell>
          <cell r="G7285" t="str">
            <v>PIPE</v>
          </cell>
          <cell r="H7285" t="str">
            <v>S16</v>
          </cell>
          <cell r="I7285" t="str">
            <v>I</v>
          </cell>
          <cell r="J7285" t="str">
            <v>N</v>
          </cell>
          <cell r="K7285">
            <v>1596</v>
          </cell>
          <cell r="L7285" t="str">
            <v>PE100 RC 125X7.4MM 10BAR IVÓVIZCSÖ</v>
          </cell>
        </row>
        <row r="7286">
          <cell r="A7286" t="str">
            <v>100SDR17160EN12RC</v>
          </cell>
          <cell r="B7286">
            <v>12667</v>
          </cell>
          <cell r="C7286" t="str">
            <v>Meter</v>
          </cell>
          <cell r="D7286">
            <v>4.47</v>
          </cell>
          <cell r="E7286" t="str">
            <v>30</v>
          </cell>
          <cell r="F7286" t="str">
            <v>FERT</v>
          </cell>
          <cell r="G7286" t="str">
            <v>PIPE</v>
          </cell>
          <cell r="H7286" t="str">
            <v>S16</v>
          </cell>
          <cell r="I7286" t="str">
            <v>I</v>
          </cell>
          <cell r="J7286" t="str">
            <v>N</v>
          </cell>
          <cell r="K7286">
            <v>2590</v>
          </cell>
          <cell r="L7286" t="str">
            <v>PE100 RC 160X9.5MM 10BAR IVÓVIZCSÖ</v>
          </cell>
        </row>
        <row r="7287">
          <cell r="A7287" t="str">
            <v>100SDR17200EN12RC</v>
          </cell>
          <cell r="B7287">
            <v>19787</v>
          </cell>
          <cell r="C7287" t="str">
            <v>Meter</v>
          </cell>
          <cell r="D7287">
            <v>6.99</v>
          </cell>
          <cell r="E7287" t="str">
            <v>30</v>
          </cell>
          <cell r="F7287" t="str">
            <v>FERT</v>
          </cell>
          <cell r="G7287" t="str">
            <v>PIPE</v>
          </cell>
          <cell r="H7287" t="str">
            <v>S16</v>
          </cell>
          <cell r="I7287" t="str">
            <v>I</v>
          </cell>
          <cell r="J7287" t="str">
            <v>N</v>
          </cell>
          <cell r="K7287">
            <v>4071</v>
          </cell>
          <cell r="L7287" t="str">
            <v>PE100 RC 200X11.9MM 10BAR IVÓVIZCSÖ</v>
          </cell>
        </row>
        <row r="7288">
          <cell r="A7288" t="str">
            <v>100SDR17225EN12RC</v>
          </cell>
          <cell r="B7288">
            <v>25089</v>
          </cell>
          <cell r="C7288" t="str">
            <v>Meter</v>
          </cell>
          <cell r="D7288">
            <v>8.86</v>
          </cell>
          <cell r="E7288" t="str">
            <v>30</v>
          </cell>
          <cell r="F7288" t="str">
            <v>FERT</v>
          </cell>
          <cell r="G7288" t="str">
            <v>PIPE</v>
          </cell>
          <cell r="H7288" t="str">
            <v>S16</v>
          </cell>
          <cell r="I7288" t="str">
            <v>I</v>
          </cell>
          <cell r="J7288" t="str">
            <v>N</v>
          </cell>
          <cell r="K7288">
            <v>4966</v>
          </cell>
          <cell r="L7288" t="str">
            <v>PE100 RC 225X13.4MM 10BAR IVÓVIZCSÖ</v>
          </cell>
        </row>
        <row r="7289">
          <cell r="A7289" t="str">
            <v>100SDR17250EN12RC</v>
          </cell>
          <cell r="B7289">
            <v>30763</v>
          </cell>
          <cell r="C7289" t="str">
            <v>Meter</v>
          </cell>
          <cell r="D7289">
            <v>10.86</v>
          </cell>
          <cell r="E7289" t="str">
            <v>30</v>
          </cell>
          <cell r="F7289" t="str">
            <v>FERT</v>
          </cell>
          <cell r="G7289" t="str">
            <v>PIPE</v>
          </cell>
          <cell r="H7289" t="str">
            <v>S16</v>
          </cell>
          <cell r="I7289" t="str">
            <v>I</v>
          </cell>
          <cell r="J7289" t="str">
            <v>N</v>
          </cell>
          <cell r="K7289">
            <v>6218.88</v>
          </cell>
          <cell r="L7289" t="str">
            <v>PE100 RC 250X14.8MM 10BAR IVÓVIZCSÖ</v>
          </cell>
        </row>
        <row r="7290">
          <cell r="A7290" t="str">
            <v>100SDR17280EN12RC</v>
          </cell>
          <cell r="B7290">
            <v>38648</v>
          </cell>
          <cell r="C7290" t="str">
            <v>Meter</v>
          </cell>
          <cell r="D7290">
            <v>13.65</v>
          </cell>
          <cell r="E7290" t="str">
            <v>30</v>
          </cell>
          <cell r="F7290" t="str">
            <v>FERT</v>
          </cell>
          <cell r="G7290" t="str">
            <v>PIPE</v>
          </cell>
          <cell r="H7290" t="str">
            <v>S16</v>
          </cell>
          <cell r="I7290" t="str">
            <v>I</v>
          </cell>
          <cell r="J7290" t="str">
            <v>N</v>
          </cell>
          <cell r="K7290">
            <v>7629.35</v>
          </cell>
          <cell r="L7290" t="str">
            <v>PE100 RC 280X16.6MM 10BAR IVÓVIZCSÖ</v>
          </cell>
        </row>
        <row r="7291">
          <cell r="A7291" t="str">
            <v>100SDR17315EN12RC</v>
          </cell>
          <cell r="B7291">
            <v>48950</v>
          </cell>
          <cell r="C7291" t="str">
            <v>Meter</v>
          </cell>
          <cell r="D7291">
            <v>17.29</v>
          </cell>
          <cell r="E7291" t="str">
            <v>30</v>
          </cell>
          <cell r="F7291" t="str">
            <v>FERT</v>
          </cell>
          <cell r="G7291" t="str">
            <v>PIPE</v>
          </cell>
          <cell r="H7291" t="str">
            <v>S16</v>
          </cell>
          <cell r="I7291" t="str">
            <v>I</v>
          </cell>
          <cell r="J7291" t="str">
            <v>N</v>
          </cell>
          <cell r="K7291">
            <v>9677</v>
          </cell>
          <cell r="L7291" t="str">
            <v>PE100 RC 315X18.7MM 10BAR IVÓVIZCSÖ</v>
          </cell>
        </row>
        <row r="7292">
          <cell r="A7292" t="str">
            <v>100SDR17400EN12RC</v>
          </cell>
          <cell r="B7292">
            <v>79489</v>
          </cell>
          <cell r="C7292" t="str">
            <v>Meter</v>
          </cell>
          <cell r="D7292">
            <v>27.81</v>
          </cell>
          <cell r="E7292" t="str">
            <v>30</v>
          </cell>
          <cell r="F7292" t="str">
            <v>FERT</v>
          </cell>
          <cell r="G7292" t="str">
            <v>PIPE</v>
          </cell>
          <cell r="H7292" t="str">
            <v>S16</v>
          </cell>
          <cell r="I7292" t="str">
            <v>I</v>
          </cell>
          <cell r="J7292" t="str">
            <v>N</v>
          </cell>
          <cell r="K7292">
            <v>15481.08</v>
          </cell>
          <cell r="L7292" t="str">
            <v>PE100 RC 400X23.7MM 10BAR IVÓVIZCSÖ</v>
          </cell>
        </row>
        <row r="7293">
          <cell r="A7293" t="str">
            <v>100SDR17450EN12RC</v>
          </cell>
          <cell r="B7293">
            <v>100715</v>
          </cell>
          <cell r="C7293" t="str">
            <v>Meter</v>
          </cell>
          <cell r="D7293">
            <v>35.24</v>
          </cell>
          <cell r="E7293" t="str">
            <v>30</v>
          </cell>
          <cell r="F7293" t="str">
            <v>FERT</v>
          </cell>
          <cell r="G7293" t="str">
            <v>PIPE</v>
          </cell>
          <cell r="H7293" t="str">
            <v>S16</v>
          </cell>
          <cell r="I7293" t="str">
            <v>I</v>
          </cell>
          <cell r="J7293" t="str">
            <v>N</v>
          </cell>
          <cell r="K7293">
            <v>19521.88</v>
          </cell>
          <cell r="L7293" t="str">
            <v>PE100 RC 450X27.7MM 10BAR IVÓVIZCSÖ</v>
          </cell>
        </row>
        <row r="7294">
          <cell r="A7294" t="str">
            <v>100SDR17500EN12RC</v>
          </cell>
          <cell r="B7294">
            <v>124454</v>
          </cell>
          <cell r="C7294" t="str">
            <v>Meter</v>
          </cell>
          <cell r="D7294">
            <v>43.54</v>
          </cell>
          <cell r="E7294" t="str">
            <v>30</v>
          </cell>
          <cell r="F7294" t="str">
            <v>FERT</v>
          </cell>
          <cell r="G7294" t="str">
            <v>PIPE</v>
          </cell>
          <cell r="H7294" t="str">
            <v>S16</v>
          </cell>
          <cell r="I7294" t="str">
            <v>I</v>
          </cell>
          <cell r="J7294" t="str">
            <v>N</v>
          </cell>
          <cell r="K7294">
            <v>24155.84</v>
          </cell>
          <cell r="L7294" t="str">
            <v>PE100 RC 500X29.7MM 10BAR IVÓVIZCSÖ</v>
          </cell>
        </row>
        <row r="7295">
          <cell r="A7295" t="str">
            <v>PEP16/4.5MMU.II</v>
          </cell>
          <cell r="B7295">
            <v>549</v>
          </cell>
          <cell r="C7295" t="str">
            <v>Items</v>
          </cell>
          <cell r="D7295">
            <v>0.28999999999999998</v>
          </cell>
          <cell r="E7295" t="str">
            <v>34</v>
          </cell>
          <cell r="F7295" t="str">
            <v>FERT</v>
          </cell>
          <cell r="G7295" t="str">
            <v>PIPE</v>
          </cell>
          <cell r="H7295" t="str">
            <v>S24</v>
          </cell>
          <cell r="I7295" t="str">
            <v>I</v>
          </cell>
          <cell r="J7295" t="str">
            <v>N</v>
          </cell>
          <cell r="K7295">
            <v>98</v>
          </cell>
          <cell r="L7295" t="str">
            <v>PVC KONNYU VEDOCSO</v>
          </cell>
        </row>
        <row r="7296">
          <cell r="A7296" t="str">
            <v>NA080BORDCSO.T100M</v>
          </cell>
          <cell r="B7296">
            <v>1728</v>
          </cell>
          <cell r="C7296" t="str">
            <v>Meter</v>
          </cell>
          <cell r="D7296">
            <v>0.28000000000000003</v>
          </cell>
          <cell r="E7296" t="str">
            <v>21</v>
          </cell>
          <cell r="F7296" t="str">
            <v>FERT</v>
          </cell>
          <cell r="G7296" t="str">
            <v>PIPE</v>
          </cell>
          <cell r="H7296" t="str">
            <v>S21</v>
          </cell>
          <cell r="I7296" t="str">
            <v>I</v>
          </cell>
          <cell r="J7296" t="str">
            <v>N</v>
          </cell>
          <cell r="K7296">
            <v>207</v>
          </cell>
          <cell r="L7296" t="str">
            <v>PVC-U BORD. PERFORALT DRENCSÖ+TERFILC MSZE9989</v>
          </cell>
        </row>
        <row r="7297">
          <cell r="A7297" t="str">
            <v>PE-T110X4.26M</v>
          </cell>
          <cell r="B7297">
            <v>3724</v>
          </cell>
          <cell r="C7297" t="str">
            <v>Meter</v>
          </cell>
          <cell r="D7297">
            <v>1.4</v>
          </cell>
          <cell r="E7297" t="str">
            <v>18</v>
          </cell>
          <cell r="F7297" t="str">
            <v>FERT</v>
          </cell>
          <cell r="G7297" t="str">
            <v>PIPE</v>
          </cell>
          <cell r="H7297" t="str">
            <v>S18</v>
          </cell>
          <cell r="I7297" t="str">
            <v>I</v>
          </cell>
          <cell r="J7297" t="str">
            <v>N</v>
          </cell>
          <cell r="K7297">
            <v>680.94</v>
          </cell>
          <cell r="L7297" t="str">
            <v>PE KABELVEDO CSÖ 110X4.2MM/12M</v>
          </cell>
        </row>
        <row r="7298">
          <cell r="A7298" t="str">
            <v>PE-T040X2300M</v>
          </cell>
          <cell r="B7298">
            <v>607</v>
          </cell>
          <cell r="C7298" t="str">
            <v>Meter</v>
          </cell>
          <cell r="D7298">
            <v>0.23</v>
          </cell>
          <cell r="E7298" t="str">
            <v>18</v>
          </cell>
          <cell r="F7298" t="str">
            <v>FERT</v>
          </cell>
          <cell r="G7298" t="str">
            <v>PIPE</v>
          </cell>
          <cell r="H7298" t="str">
            <v>S18</v>
          </cell>
          <cell r="I7298" t="str">
            <v>I</v>
          </cell>
          <cell r="J7298" t="str">
            <v>N</v>
          </cell>
          <cell r="K7298">
            <v>76</v>
          </cell>
          <cell r="L7298" t="str">
            <v>PE KABELVEDÖ CSÖ 40X2.0MM/300M</v>
          </cell>
        </row>
        <row r="7299">
          <cell r="A7299" t="str">
            <v>PE-T050X3.7250</v>
          </cell>
          <cell r="B7299">
            <v>1408</v>
          </cell>
          <cell r="C7299" t="str">
            <v>Meter</v>
          </cell>
          <cell r="D7299">
            <v>0.53</v>
          </cell>
          <cell r="E7299" t="str">
            <v>18</v>
          </cell>
          <cell r="F7299" t="str">
            <v>FERT</v>
          </cell>
          <cell r="G7299" t="str">
            <v>PIPE</v>
          </cell>
          <cell r="H7299" t="str">
            <v>S18</v>
          </cell>
          <cell r="I7299" t="str">
            <v>I</v>
          </cell>
          <cell r="J7299" t="str">
            <v>N</v>
          </cell>
          <cell r="K7299">
            <v>167</v>
          </cell>
          <cell r="L7299" t="str">
            <v>PE KABELVEDÖ CSÖ 50X3.7MM/250M</v>
          </cell>
        </row>
        <row r="7300">
          <cell r="A7300" t="str">
            <v>100VSDR136450EN13K</v>
          </cell>
          <cell r="B7300">
            <v>125208</v>
          </cell>
          <cell r="C7300" t="str">
            <v>Meter</v>
          </cell>
          <cell r="D7300">
            <v>43.01</v>
          </cell>
          <cell r="E7300" t="str">
            <v>30</v>
          </cell>
          <cell r="F7300" t="str">
            <v>FERT</v>
          </cell>
          <cell r="G7300" t="str">
            <v>PIPE</v>
          </cell>
          <cell r="H7300" t="str">
            <v>S16</v>
          </cell>
          <cell r="I7300" t="str">
            <v>I</v>
          </cell>
          <cell r="J7300" t="str">
            <v>N</v>
          </cell>
          <cell r="K7300">
            <v>22722.61</v>
          </cell>
          <cell r="L7300" t="str">
            <v>PE100 IVÓVIZCSÖ 450X33.1MM 12.5BAR (C=1.25)</v>
          </cell>
        </row>
        <row r="7301">
          <cell r="A7301" t="str">
            <v>100VSDR17450EN13K</v>
          </cell>
          <cell r="B7301">
            <v>87004</v>
          </cell>
          <cell r="C7301" t="str">
            <v>Meter</v>
          </cell>
          <cell r="D7301">
            <v>35.24</v>
          </cell>
          <cell r="E7301" t="str">
            <v>30</v>
          </cell>
          <cell r="F7301" t="str">
            <v>FERT</v>
          </cell>
          <cell r="G7301" t="str">
            <v>PIPE</v>
          </cell>
          <cell r="H7301" t="str">
            <v>S16</v>
          </cell>
          <cell r="I7301" t="str">
            <v>I</v>
          </cell>
          <cell r="J7301" t="str">
            <v>N</v>
          </cell>
          <cell r="K7301">
            <v>18699.07</v>
          </cell>
          <cell r="L7301" t="str">
            <v>PE100 IVÓVIZCSÖ 450X26.7MM 10BAR (C=1.25)</v>
          </cell>
        </row>
        <row r="7302">
          <cell r="A7302" t="str">
            <v>KGGL250/6MS.SN2F</v>
          </cell>
          <cell r="B7302">
            <v>38585</v>
          </cell>
          <cell r="C7302" t="str">
            <v>Items</v>
          </cell>
          <cell r="D7302">
            <v>28.81</v>
          </cell>
          <cell r="E7302" t="str">
            <v>29</v>
          </cell>
          <cell r="F7302" t="str">
            <v>FERT</v>
          </cell>
          <cell r="G7302" t="str">
            <v>PIPE</v>
          </cell>
          <cell r="H7302" t="str">
            <v>S29</v>
          </cell>
          <cell r="I7302" t="str">
            <v>I</v>
          </cell>
          <cell r="J7302" t="str">
            <v>N</v>
          </cell>
          <cell r="K7302">
            <v>9995.08</v>
          </cell>
          <cell r="L7302" t="str">
            <v>FELSZALLOCSÖ TISZT.NYILASHOZ SN2</v>
          </cell>
        </row>
        <row r="7303">
          <cell r="A7303" t="str">
            <v>100CSDR17180EN12B</v>
          </cell>
          <cell r="B7303">
            <v>14757</v>
          </cell>
          <cell r="C7303" t="str">
            <v>Meter</v>
          </cell>
          <cell r="D7303">
            <v>5.66</v>
          </cell>
          <cell r="E7303" t="str">
            <v>15</v>
          </cell>
          <cell r="F7303" t="str">
            <v>FERT</v>
          </cell>
          <cell r="G7303" t="str">
            <v>PIPE</v>
          </cell>
          <cell r="H7303" t="str">
            <v>S15</v>
          </cell>
          <cell r="I7303" t="str">
            <v>I</v>
          </cell>
          <cell r="J7303" t="str">
            <v>N</v>
          </cell>
          <cell r="K7303">
            <v>20820.59</v>
          </cell>
          <cell r="L7303" t="str">
            <v>PE100 CSATORNACSÖ 180X10.7MM 10BAR (C=1.25)</v>
          </cell>
        </row>
        <row r="7304">
          <cell r="A7304" t="str">
            <v>1FETD200N500</v>
          </cell>
          <cell r="B7304">
            <v>424490</v>
          </cell>
          <cell r="C7304" t="str">
            <v>Items</v>
          </cell>
          <cell r="D7304">
            <v>94</v>
          </cell>
          <cell r="E7304" t="str">
            <v>38</v>
          </cell>
          <cell r="F7304" t="str">
            <v>FERT</v>
          </cell>
          <cell r="G7304" t="str">
            <v>OTHER</v>
          </cell>
          <cell r="H7304" t="str">
            <v>S31</v>
          </cell>
          <cell r="I7304" t="str">
            <v>I</v>
          </cell>
          <cell r="J7304" t="str">
            <v>N</v>
          </cell>
          <cell r="K7304">
            <v>85.78</v>
          </cell>
          <cell r="L7304" t="str">
            <v>MAGASITÓ D800:H500:D200 ENERGIATÖRŐ AKNÁHOZ</v>
          </cell>
        </row>
        <row r="7305">
          <cell r="A7305" t="str">
            <v>8MET500D200</v>
          </cell>
          <cell r="B7305">
            <v>128725</v>
          </cell>
          <cell r="C7305" t="str">
            <v>Items</v>
          </cell>
          <cell r="D7305">
            <v>20</v>
          </cell>
          <cell r="E7305" t="str">
            <v>38</v>
          </cell>
          <cell r="F7305" t="str">
            <v>FERT</v>
          </cell>
          <cell r="G7305" t="str">
            <v>OTHER</v>
          </cell>
          <cell r="H7305" t="str">
            <v>S31</v>
          </cell>
          <cell r="I7305" t="str">
            <v>I</v>
          </cell>
          <cell r="J7305" t="str">
            <v>N</v>
          </cell>
          <cell r="K7305">
            <v>40159.35</v>
          </cell>
          <cell r="L7305" t="str">
            <v>MAGASITÓ D1000:H500:D200 ENERGIATÖRŐ AKNÁHOZ</v>
          </cell>
        </row>
        <row r="7306">
          <cell r="A7306" t="str">
            <v>1MET500D200</v>
          </cell>
          <cell r="B7306">
            <v>141277</v>
          </cell>
          <cell r="C7306" t="str">
            <v>Items</v>
          </cell>
          <cell r="D7306">
            <v>26</v>
          </cell>
          <cell r="E7306" t="str">
            <v>38</v>
          </cell>
          <cell r="F7306" t="str">
            <v>FERT</v>
          </cell>
          <cell r="G7306" t="str">
            <v>OTHER</v>
          </cell>
          <cell r="H7306" t="str">
            <v>S31</v>
          </cell>
          <cell r="I7306" t="str">
            <v>I</v>
          </cell>
          <cell r="J7306" t="str">
            <v>N</v>
          </cell>
          <cell r="K7306">
            <v>5938.31</v>
          </cell>
          <cell r="L7306" t="str">
            <v>MAGASITÓ D1000,H500,D200 ENERGIATÖRŐ AKNÁHOZ</v>
          </cell>
        </row>
        <row r="7307">
          <cell r="A7307" t="str">
            <v>8FETD200N500</v>
          </cell>
          <cell r="B7307">
            <v>358430</v>
          </cell>
          <cell r="C7307" t="str">
            <v>Items</v>
          </cell>
          <cell r="D7307">
            <v>78.75</v>
          </cell>
          <cell r="E7307" t="str">
            <v>38</v>
          </cell>
          <cell r="F7307" t="str">
            <v>FERT</v>
          </cell>
          <cell r="G7307" t="str">
            <v>OTHER</v>
          </cell>
          <cell r="H7307" t="str">
            <v>S31</v>
          </cell>
          <cell r="I7307" t="str">
            <v>I</v>
          </cell>
          <cell r="J7307" t="str">
            <v>N</v>
          </cell>
          <cell r="K7307">
            <v>10984.03</v>
          </cell>
          <cell r="L7307" t="str">
            <v>D800 ENERGIATÖRŐ FENÉK H500 D200MM</v>
          </cell>
        </row>
        <row r="7308">
          <cell r="A7308" t="str">
            <v>RP18X2-100PERT</v>
          </cell>
          <cell r="B7308">
            <v>360</v>
          </cell>
          <cell r="C7308" t="str">
            <v>Meter</v>
          </cell>
          <cell r="D7308">
            <v>0.12</v>
          </cell>
          <cell r="E7308" t="str">
            <v>23</v>
          </cell>
          <cell r="F7308" t="str">
            <v>FERT</v>
          </cell>
          <cell r="G7308" t="str">
            <v>PIPE</v>
          </cell>
          <cell r="H7308" t="str">
            <v>S23</v>
          </cell>
          <cell r="I7308" t="str">
            <v>I</v>
          </cell>
          <cell r="J7308" t="str">
            <v>N</v>
          </cell>
          <cell r="K7308">
            <v>122.47</v>
          </cell>
          <cell r="L7308" t="str">
            <v>PE-RT-ALU-PE-RT CSÖ 18X2/100M</v>
          </cell>
        </row>
        <row r="7309">
          <cell r="A7309" t="str">
            <v>1FSZ860FIX</v>
          </cell>
          <cell r="B7309">
            <v>201800</v>
          </cell>
          <cell r="C7309" t="str">
            <v>Items</v>
          </cell>
          <cell r="D7309">
            <v>33.700000000000003</v>
          </cell>
          <cell r="E7309" t="str">
            <v>38</v>
          </cell>
          <cell r="F7309" t="str">
            <v>FERT</v>
          </cell>
          <cell r="G7309" t="str">
            <v>OTHER</v>
          </cell>
          <cell r="H7309" t="str">
            <v>S31</v>
          </cell>
          <cell r="I7309" t="str">
            <v>I</v>
          </cell>
          <cell r="J7309" t="str">
            <v>N</v>
          </cell>
          <cell r="K7309">
            <v>56171.26</v>
          </cell>
          <cell r="L7309" t="str">
            <v>FÉLKOMBISZÜKÍTÖ D1000/630 H:860MM</v>
          </cell>
        </row>
        <row r="7310">
          <cell r="A7310" t="str">
            <v>MTECH32X3-50PERT</v>
          </cell>
          <cell r="B7310">
            <v>1149</v>
          </cell>
          <cell r="C7310" t="str">
            <v>Meter</v>
          </cell>
          <cell r="D7310">
            <v>0.36</v>
          </cell>
          <cell r="E7310" t="str">
            <v>23</v>
          </cell>
          <cell r="F7310" t="str">
            <v>FERT</v>
          </cell>
          <cell r="G7310" t="str">
            <v>PIPE</v>
          </cell>
          <cell r="H7310" t="str">
            <v>S23</v>
          </cell>
          <cell r="I7310" t="str">
            <v>I</v>
          </cell>
          <cell r="J7310" t="str">
            <v>N</v>
          </cell>
          <cell r="K7310">
            <v>361</v>
          </cell>
          <cell r="L7310" t="str">
            <v>PERT-ALU-PERT CSÖ 32X3/50M</v>
          </cell>
        </row>
        <row r="7311">
          <cell r="A7311" t="str">
            <v>MTECH32X3-1MPERT</v>
          </cell>
          <cell r="B7311">
            <v>1149</v>
          </cell>
          <cell r="C7311" t="str">
            <v>Meter</v>
          </cell>
          <cell r="D7311">
            <v>0.36</v>
          </cell>
          <cell r="E7311" t="str">
            <v>23</v>
          </cell>
          <cell r="F7311" t="str">
            <v>FERT</v>
          </cell>
          <cell r="G7311" t="str">
            <v>PIPE</v>
          </cell>
          <cell r="H7311" t="str">
            <v>S23</v>
          </cell>
          <cell r="I7311" t="str">
            <v>I</v>
          </cell>
          <cell r="J7311" t="str">
            <v>N</v>
          </cell>
          <cell r="K7311">
            <v>361</v>
          </cell>
          <cell r="L7311" t="str">
            <v>PERT-ALU-PERT CSÖ 32X3/50M TÖRT MÉRET</v>
          </cell>
        </row>
        <row r="7312">
          <cell r="A7312" t="str">
            <v>PE-T0110SDR266M</v>
          </cell>
          <cell r="B7312">
            <v>4328</v>
          </cell>
          <cell r="C7312" t="str">
            <v>Meter</v>
          </cell>
          <cell r="D7312">
            <v>1.4</v>
          </cell>
          <cell r="E7312" t="str">
            <v>18</v>
          </cell>
          <cell r="F7312" t="str">
            <v>FERT</v>
          </cell>
          <cell r="G7312" t="str">
            <v>PIPE</v>
          </cell>
          <cell r="H7312" t="str">
            <v>S18</v>
          </cell>
          <cell r="I7312" t="str">
            <v>I</v>
          </cell>
          <cell r="J7312" t="str">
            <v>N</v>
          </cell>
          <cell r="K7312">
            <v>501.32</v>
          </cell>
          <cell r="L7312" t="str">
            <v>PE KABELVEDÖ CSÖ 110X4.2MM/6M</v>
          </cell>
        </row>
        <row r="7313">
          <cell r="A7313" t="str">
            <v>VCSSDR1764006M</v>
          </cell>
          <cell r="B7313">
            <v>65097</v>
          </cell>
          <cell r="C7313" t="str">
            <v>Meter</v>
          </cell>
          <cell r="D7313">
            <v>26.23</v>
          </cell>
          <cell r="E7313" t="str">
            <v>15</v>
          </cell>
          <cell r="F7313" t="str">
            <v>FERT</v>
          </cell>
          <cell r="G7313" t="str">
            <v>PIPE</v>
          </cell>
          <cell r="H7313" t="str">
            <v>S15</v>
          </cell>
          <cell r="I7313" t="str">
            <v>I</v>
          </cell>
          <cell r="J7313" t="str">
            <v>N</v>
          </cell>
          <cell r="K7313">
            <v>10977</v>
          </cell>
          <cell r="L7313" t="str">
            <v>PE 400X22.7MM VÉDÖCSÖ</v>
          </cell>
        </row>
        <row r="7314">
          <cell r="A7314" t="str">
            <v>100VSDR26355EN12K</v>
          </cell>
          <cell r="B7314">
            <v>36824</v>
          </cell>
          <cell r="C7314" t="str">
            <v>Meter</v>
          </cell>
          <cell r="D7314">
            <v>14.51</v>
          </cell>
          <cell r="E7314" t="str">
            <v>30</v>
          </cell>
          <cell r="F7314" t="str">
            <v>FERT</v>
          </cell>
          <cell r="G7314" t="str">
            <v>PIPE</v>
          </cell>
          <cell r="H7314" t="str">
            <v>S16</v>
          </cell>
          <cell r="I7314" t="str">
            <v>I</v>
          </cell>
          <cell r="J7314" t="str">
            <v>N</v>
          </cell>
          <cell r="K7314">
            <v>7739.26</v>
          </cell>
          <cell r="L7314" t="str">
            <v>PE100 IVÓVIZCSÖ 355X13.6MM 6BAR (C=1.25)</v>
          </cell>
        </row>
        <row r="7315">
          <cell r="A7315" t="str">
            <v>100VSDR26400EN12K</v>
          </cell>
          <cell r="B7315">
            <v>44425</v>
          </cell>
          <cell r="C7315" t="str">
            <v>Meter</v>
          </cell>
          <cell r="D7315">
            <v>18.399999999999999</v>
          </cell>
          <cell r="E7315" t="str">
            <v>30</v>
          </cell>
          <cell r="F7315" t="str">
            <v>FERT</v>
          </cell>
          <cell r="G7315" t="str">
            <v>PIPE</v>
          </cell>
          <cell r="H7315" t="str">
            <v>S16</v>
          </cell>
          <cell r="I7315" t="str">
            <v>I</v>
          </cell>
          <cell r="J7315" t="str">
            <v>N</v>
          </cell>
          <cell r="K7315">
            <v>9878.6299999999992</v>
          </cell>
          <cell r="L7315" t="str">
            <v>PE100 IVÓVIZCSÖ 400X15.3MM 6BAR (C=1.25)</v>
          </cell>
        </row>
        <row r="7316">
          <cell r="A7316" t="str">
            <v>100VSDR26450EN12K</v>
          </cell>
          <cell r="B7316">
            <v>59031</v>
          </cell>
          <cell r="C7316" t="str">
            <v>Meter</v>
          </cell>
          <cell r="D7316">
            <v>23.27</v>
          </cell>
          <cell r="E7316" t="str">
            <v>30</v>
          </cell>
          <cell r="F7316" t="str">
            <v>FERT</v>
          </cell>
          <cell r="G7316" t="str">
            <v>PIPE</v>
          </cell>
          <cell r="H7316" t="str">
            <v>S16</v>
          </cell>
          <cell r="I7316" t="str">
            <v>I</v>
          </cell>
          <cell r="J7316" t="str">
            <v>N</v>
          </cell>
          <cell r="K7316">
            <v>12421.31</v>
          </cell>
          <cell r="L7316" t="str">
            <v>PE100 IVÓVIZCSÖ 450X17.2MM 6BAR (C=1.25)</v>
          </cell>
        </row>
        <row r="7317">
          <cell r="A7317" t="str">
            <v>100VSDR26500EN12K</v>
          </cell>
          <cell r="B7317">
            <v>72719</v>
          </cell>
          <cell r="C7317" t="str">
            <v>Meter</v>
          </cell>
          <cell r="D7317">
            <v>28.71</v>
          </cell>
          <cell r="E7317" t="str">
            <v>30</v>
          </cell>
          <cell r="F7317" t="str">
            <v>FERT</v>
          </cell>
          <cell r="G7317" t="str">
            <v>PIPE</v>
          </cell>
          <cell r="H7317" t="str">
            <v>S16</v>
          </cell>
          <cell r="I7317" t="str">
            <v>N</v>
          </cell>
          <cell r="J7317" t="str">
            <v>N</v>
          </cell>
          <cell r="K7317">
            <v>15360.77</v>
          </cell>
          <cell r="L7317" t="str">
            <v>PE100 IVÓVIZCSÖ 500X19.1MM 6BAR (C=1.25)</v>
          </cell>
        </row>
        <row r="7318">
          <cell r="A7318" t="str">
            <v>PEP16/3.5MMU.II</v>
          </cell>
          <cell r="B7318">
            <v>432</v>
          </cell>
          <cell r="C7318" t="str">
            <v>Items</v>
          </cell>
          <cell r="D7318">
            <v>0.23</v>
          </cell>
          <cell r="E7318" t="str">
            <v>34</v>
          </cell>
          <cell r="F7318" t="str">
            <v>FERT</v>
          </cell>
          <cell r="G7318" t="str">
            <v>PIPE</v>
          </cell>
          <cell r="H7318" t="str">
            <v>S24</v>
          </cell>
          <cell r="I7318" t="str">
            <v>I</v>
          </cell>
          <cell r="J7318" t="str">
            <v>N</v>
          </cell>
          <cell r="K7318">
            <v>109.93</v>
          </cell>
          <cell r="L7318" t="str">
            <v>D16/13.7MM PVC KONNYU VEDOCSO</v>
          </cell>
        </row>
        <row r="7319">
          <cell r="A7319" t="str">
            <v>RP16X2-1MPERT-ATW</v>
          </cell>
          <cell r="B7319">
            <v>280</v>
          </cell>
          <cell r="C7319" t="str">
            <v>Meter</v>
          </cell>
          <cell r="D7319">
            <v>0.11</v>
          </cell>
          <cell r="E7319" t="str">
            <v>23</v>
          </cell>
          <cell r="F7319" t="str">
            <v>FERT</v>
          </cell>
          <cell r="G7319" t="str">
            <v>PIPE</v>
          </cell>
          <cell r="H7319" t="str">
            <v>S23</v>
          </cell>
          <cell r="I7319" t="str">
            <v>I</v>
          </cell>
          <cell r="J7319" t="str">
            <v>N</v>
          </cell>
          <cell r="K7319">
            <v>101.14</v>
          </cell>
          <cell r="L7319" t="str">
            <v>PERT-AL-PERT PADL.F. CSÖ TÖRT MÉRET</v>
          </cell>
        </row>
        <row r="7320">
          <cell r="A7320" t="str">
            <v>160/4TOK.KUTCSO</v>
          </cell>
          <cell r="B7320">
            <v>46708</v>
          </cell>
          <cell r="C7320" t="str">
            <v>Items</v>
          </cell>
          <cell r="D7320">
            <v>21.52</v>
          </cell>
          <cell r="E7320" t="str">
            <v>06</v>
          </cell>
          <cell r="F7320" t="str">
            <v>FERT</v>
          </cell>
          <cell r="G7320" t="str">
            <v>PIPE</v>
          </cell>
          <cell r="H7320" t="str">
            <v>S06</v>
          </cell>
          <cell r="I7320" t="str">
            <v>I</v>
          </cell>
          <cell r="J7320" t="str">
            <v>N</v>
          </cell>
          <cell r="K7320">
            <v>12679.76</v>
          </cell>
          <cell r="L7320" t="str">
            <v>TOKOS KUTBELESCSÖ 160X7.7X4000MM</v>
          </cell>
        </row>
        <row r="7321">
          <cell r="A7321" t="str">
            <v>100CSDR11355EN12B</v>
          </cell>
          <cell r="B7321">
            <v>81173</v>
          </cell>
          <cell r="C7321" t="str">
            <v>Meter</v>
          </cell>
          <cell r="D7321">
            <v>32.369999999999997</v>
          </cell>
          <cell r="E7321" t="str">
            <v>15</v>
          </cell>
          <cell r="F7321" t="str">
            <v>FERT</v>
          </cell>
          <cell r="G7321" t="str">
            <v>PIPE</v>
          </cell>
          <cell r="H7321" t="str">
            <v>S15</v>
          </cell>
          <cell r="I7321" t="str">
            <v>I</v>
          </cell>
          <cell r="J7321" t="str">
            <v>N</v>
          </cell>
          <cell r="K7321">
            <v>17193</v>
          </cell>
          <cell r="L7321" t="str">
            <v>PE100 CSATORNACSÖ 355X32.2MM 16BAR (C=1.25)</v>
          </cell>
        </row>
        <row r="7322">
          <cell r="A7322" t="str">
            <v>100CSDR11400EN12B</v>
          </cell>
          <cell r="B7322">
            <v>99395</v>
          </cell>
          <cell r="C7322" t="str">
            <v>Meter</v>
          </cell>
          <cell r="D7322">
            <v>41.11</v>
          </cell>
          <cell r="E7322" t="str">
            <v>15</v>
          </cell>
          <cell r="F7322" t="str">
            <v>FERT</v>
          </cell>
          <cell r="G7322" t="str">
            <v>PIPE</v>
          </cell>
          <cell r="H7322" t="str">
            <v>S15</v>
          </cell>
          <cell r="I7322" t="str">
            <v>I</v>
          </cell>
          <cell r="J7322" t="str">
            <v>N</v>
          </cell>
          <cell r="K7322">
            <v>21806</v>
          </cell>
          <cell r="L7322" t="str">
            <v>PE100 CSATORNACSÖ 400X36.3MM 16BAR (C=1.25)</v>
          </cell>
        </row>
        <row r="7323">
          <cell r="A7323" t="str">
            <v>100CSDR11450EN12B</v>
          </cell>
          <cell r="B7323">
            <v>126271</v>
          </cell>
          <cell r="C7323" t="str">
            <v>Meter</v>
          </cell>
          <cell r="D7323">
            <v>52.07</v>
          </cell>
          <cell r="E7323" t="str">
            <v>15</v>
          </cell>
          <cell r="F7323" t="str">
            <v>FERT</v>
          </cell>
          <cell r="G7323" t="str">
            <v>PIPE</v>
          </cell>
          <cell r="H7323" t="str">
            <v>S15</v>
          </cell>
          <cell r="I7323" t="str">
            <v>I</v>
          </cell>
          <cell r="J7323" t="str">
            <v>N</v>
          </cell>
          <cell r="K7323">
            <v>27507.06</v>
          </cell>
          <cell r="L7323" t="str">
            <v>PE100 CSATORNACSÖ 450X40.9MM 16BAR (C=1.25)</v>
          </cell>
        </row>
        <row r="7324">
          <cell r="A7324" t="str">
            <v>100CSDR17280EN12B</v>
          </cell>
          <cell r="B7324">
            <v>33880</v>
          </cell>
          <cell r="C7324" t="str">
            <v>Meter</v>
          </cell>
          <cell r="D7324">
            <v>13.65</v>
          </cell>
          <cell r="E7324" t="str">
            <v>15</v>
          </cell>
          <cell r="F7324" t="str">
            <v>FERT</v>
          </cell>
          <cell r="G7324" t="str">
            <v>PIPE</v>
          </cell>
          <cell r="H7324" t="str">
            <v>S15</v>
          </cell>
          <cell r="I7324" t="str">
            <v>I</v>
          </cell>
          <cell r="J7324" t="str">
            <v>N</v>
          </cell>
          <cell r="K7324">
            <v>7283.63</v>
          </cell>
          <cell r="L7324" t="str">
            <v>PE100 CSATORNACSÖ 280X15.9MM 10BAR (C=1.25)</v>
          </cell>
        </row>
        <row r="7325">
          <cell r="A7325" t="str">
            <v>100CSDR17355EN12B</v>
          </cell>
          <cell r="B7325">
            <v>55209</v>
          </cell>
          <cell r="C7325" t="str">
            <v>Meter</v>
          </cell>
          <cell r="D7325">
            <v>21.99</v>
          </cell>
          <cell r="E7325" t="str">
            <v>15</v>
          </cell>
          <cell r="F7325" t="str">
            <v>FERT</v>
          </cell>
          <cell r="G7325" t="str">
            <v>PIPE</v>
          </cell>
          <cell r="H7325" t="str">
            <v>S15</v>
          </cell>
          <cell r="I7325" t="str">
            <v>I</v>
          </cell>
          <cell r="J7325" t="str">
            <v>N</v>
          </cell>
          <cell r="K7325">
            <v>11694.9</v>
          </cell>
          <cell r="L7325" t="str">
            <v>PE100 CSATORNACSÖ 355X21.1MM 10BAR (C=1.25)</v>
          </cell>
        </row>
        <row r="7326">
          <cell r="A7326" t="str">
            <v>100CSDR17450EN12B</v>
          </cell>
          <cell r="B7326">
            <v>87004</v>
          </cell>
          <cell r="C7326" t="str">
            <v>Meter</v>
          </cell>
          <cell r="D7326">
            <v>35.24</v>
          </cell>
          <cell r="E7326" t="str">
            <v>15</v>
          </cell>
          <cell r="F7326" t="str">
            <v>FERT</v>
          </cell>
          <cell r="G7326" t="str">
            <v>PIPE</v>
          </cell>
          <cell r="H7326" t="str">
            <v>S15</v>
          </cell>
          <cell r="I7326" t="str">
            <v>I</v>
          </cell>
          <cell r="J7326" t="str">
            <v>N</v>
          </cell>
          <cell r="K7326">
            <v>18634.36</v>
          </cell>
          <cell r="L7326" t="str">
            <v>PE100 CSATORNACSÖ 450X26.7MM 10BAR (C=1.25)</v>
          </cell>
        </row>
        <row r="7327">
          <cell r="A7327" t="str">
            <v>100CSDR17500EN12B</v>
          </cell>
          <cell r="B7327">
            <v>107496</v>
          </cell>
          <cell r="C7327" t="str">
            <v>Meter</v>
          </cell>
          <cell r="D7327">
            <v>43.54</v>
          </cell>
          <cell r="E7327" t="str">
            <v>15</v>
          </cell>
          <cell r="F7327" t="str">
            <v>FERT</v>
          </cell>
          <cell r="G7327" t="str">
            <v>PIPE</v>
          </cell>
          <cell r="H7327" t="str">
            <v>S15</v>
          </cell>
          <cell r="I7327" t="str">
            <v>I</v>
          </cell>
          <cell r="J7327" t="str">
            <v>N</v>
          </cell>
          <cell r="K7327">
            <v>23036.92</v>
          </cell>
          <cell r="L7327" t="str">
            <v>PE100 CSATORNACSÖ 450X26.7MM 10BAR (C=1.25)</v>
          </cell>
        </row>
        <row r="7328">
          <cell r="A7328" t="str">
            <v>125/4TOK.KUTCSO</v>
          </cell>
          <cell r="B7328">
            <v>36571</v>
          </cell>
          <cell r="C7328" t="str">
            <v>Items</v>
          </cell>
          <cell r="D7328">
            <v>15.55</v>
          </cell>
          <cell r="E7328" t="str">
            <v>06</v>
          </cell>
          <cell r="F7328" t="str">
            <v>FERT</v>
          </cell>
          <cell r="G7328" t="str">
            <v>PIPE</v>
          </cell>
          <cell r="H7328" t="str">
            <v>S06</v>
          </cell>
          <cell r="I7328" t="str">
            <v>I</v>
          </cell>
          <cell r="J7328" t="str">
            <v>N</v>
          </cell>
          <cell r="K7328">
            <v>2132.23</v>
          </cell>
          <cell r="L7328" t="str">
            <v>TOKOS KUTBELESCSÖ 125X6X4000MM</v>
          </cell>
        </row>
        <row r="7329">
          <cell r="A7329" t="str">
            <v>110X5,3/4TOKKUTCSO</v>
          </cell>
          <cell r="B7329">
            <v>22246</v>
          </cell>
          <cell r="C7329" t="str">
            <v>Items</v>
          </cell>
          <cell r="D7329">
            <v>10.039999999999999</v>
          </cell>
          <cell r="E7329" t="str">
            <v>06</v>
          </cell>
          <cell r="F7329" t="str">
            <v>FERT</v>
          </cell>
          <cell r="G7329" t="str">
            <v>PIPE</v>
          </cell>
          <cell r="H7329" t="str">
            <v>S06</v>
          </cell>
          <cell r="I7329" t="str">
            <v>I</v>
          </cell>
          <cell r="J7329" t="str">
            <v>N</v>
          </cell>
          <cell r="K7329">
            <v>1304.71</v>
          </cell>
          <cell r="L7329" t="str">
            <v>TOKOSKUTBÉLÉSCSŐ110X5,3X4000</v>
          </cell>
        </row>
        <row r="7330">
          <cell r="A7330" t="str">
            <v>PE-T050X3.7400</v>
          </cell>
          <cell r="B7330">
            <v>1278</v>
          </cell>
          <cell r="C7330" t="str">
            <v>Meter</v>
          </cell>
          <cell r="D7330">
            <v>0.53</v>
          </cell>
          <cell r="E7330" t="str">
            <v>18</v>
          </cell>
          <cell r="F7330" t="str">
            <v>FERT</v>
          </cell>
          <cell r="G7330" t="str">
            <v>PIPE</v>
          </cell>
          <cell r="H7330" t="str">
            <v>S18</v>
          </cell>
          <cell r="I7330" t="str">
            <v>I</v>
          </cell>
          <cell r="J7330" t="str">
            <v>N</v>
          </cell>
          <cell r="K7330">
            <v>220.03</v>
          </cell>
          <cell r="L7330" t="str">
            <v>PE KABELVEDÖ CSÖ 50X3.7MM/400M</v>
          </cell>
        </row>
        <row r="7331">
          <cell r="A7331" t="str">
            <v>PE-T040X3400M</v>
          </cell>
          <cell r="B7331">
            <v>857</v>
          </cell>
          <cell r="C7331" t="str">
            <v>Meter</v>
          </cell>
          <cell r="D7331">
            <v>0.34</v>
          </cell>
          <cell r="E7331" t="str">
            <v>18</v>
          </cell>
          <cell r="F7331" t="str">
            <v>FERT</v>
          </cell>
          <cell r="G7331" t="str">
            <v>PIPE</v>
          </cell>
          <cell r="H7331" t="str">
            <v>S18</v>
          </cell>
          <cell r="I7331" t="str">
            <v>I</v>
          </cell>
          <cell r="J7331" t="str">
            <v>N</v>
          </cell>
          <cell r="K7331">
            <v>146.12</v>
          </cell>
          <cell r="L7331" t="str">
            <v>PE KABELVEDÖ CSÖ 40X3.0MM/400M</v>
          </cell>
        </row>
        <row r="7332">
          <cell r="A7332" t="str">
            <v>PE-T090X5.4100M</v>
          </cell>
          <cell r="B7332">
            <v>3683</v>
          </cell>
          <cell r="C7332" t="str">
            <v>Meter</v>
          </cell>
          <cell r="D7332">
            <v>1.42</v>
          </cell>
          <cell r="E7332" t="str">
            <v>18</v>
          </cell>
          <cell r="F7332" t="str">
            <v>FERT</v>
          </cell>
          <cell r="G7332" t="str">
            <v>PIPE</v>
          </cell>
          <cell r="H7332" t="str">
            <v>S18</v>
          </cell>
          <cell r="I7332" t="str">
            <v>I</v>
          </cell>
          <cell r="J7332" t="str">
            <v>N</v>
          </cell>
          <cell r="K7332">
            <v>486.36</v>
          </cell>
          <cell r="L7332" t="str">
            <v>PE KABELVEDÖ CSÖ 90X5.4MM/100M</v>
          </cell>
        </row>
        <row r="7333">
          <cell r="A7333" t="str">
            <v>PE-T090X8.2100M</v>
          </cell>
          <cell r="B7333">
            <v>5260</v>
          </cell>
          <cell r="C7333" t="str">
            <v>Meter</v>
          </cell>
          <cell r="D7333">
            <v>2.08</v>
          </cell>
          <cell r="E7333" t="str">
            <v>18</v>
          </cell>
          <cell r="F7333" t="str">
            <v>FERT</v>
          </cell>
          <cell r="G7333" t="str">
            <v>PIPE</v>
          </cell>
          <cell r="H7333" t="str">
            <v>S18</v>
          </cell>
          <cell r="I7333" t="str">
            <v>I</v>
          </cell>
          <cell r="J7333" t="str">
            <v>N</v>
          </cell>
          <cell r="K7333">
            <v>711.85</v>
          </cell>
          <cell r="L7333" t="str">
            <v>PE KABELVEDÖ CSÖ 90X8.2MM/100M</v>
          </cell>
        </row>
        <row r="7334">
          <cell r="A7334" t="str">
            <v>100VSDR17500EN18K</v>
          </cell>
          <cell r="B7334">
            <v>107496</v>
          </cell>
          <cell r="C7334" t="str">
            <v>Meter</v>
          </cell>
          <cell r="D7334">
            <v>43.54</v>
          </cell>
          <cell r="E7334" t="str">
            <v>30</v>
          </cell>
          <cell r="F7334" t="str">
            <v>FERT</v>
          </cell>
          <cell r="G7334" t="str">
            <v>PIPE</v>
          </cell>
          <cell r="H7334" t="str">
            <v>S16</v>
          </cell>
          <cell r="I7334" t="str">
            <v>I</v>
          </cell>
          <cell r="J7334" t="str">
            <v>N</v>
          </cell>
          <cell r="K7334">
            <v>23131.61</v>
          </cell>
          <cell r="L7334" t="str">
            <v>PE100 IVÓVIZCSÖ 500X29.7MM 10BAR (C=1.25)</v>
          </cell>
        </row>
        <row r="7335">
          <cell r="A7335" t="str">
            <v>100VSDR17400EN6K</v>
          </cell>
          <cell r="B7335">
            <v>68714</v>
          </cell>
          <cell r="C7335" t="str">
            <v>Meter</v>
          </cell>
          <cell r="D7335">
            <v>27.81</v>
          </cell>
          <cell r="E7335" t="str">
            <v>30</v>
          </cell>
          <cell r="F7335" t="str">
            <v>FERT</v>
          </cell>
          <cell r="G7335" t="str">
            <v>PIPE</v>
          </cell>
          <cell r="H7335" t="str">
            <v>S16</v>
          </cell>
          <cell r="I7335" t="str">
            <v>I</v>
          </cell>
          <cell r="J7335" t="str">
            <v>N</v>
          </cell>
          <cell r="K7335">
            <v>14919.15</v>
          </cell>
          <cell r="L7335" t="str">
            <v>PE100 IVÓVIZCSÖ 400X23.7MM 10BAR (C=1.25)</v>
          </cell>
        </row>
        <row r="7336">
          <cell r="A7336" t="str">
            <v>KGFP160</v>
          </cell>
          <cell r="B7336">
            <v>3611</v>
          </cell>
          <cell r="C7336" t="str">
            <v>Items</v>
          </cell>
          <cell r="D7336">
            <v>0.65</v>
          </cell>
          <cell r="E7336" t="str">
            <v>07</v>
          </cell>
          <cell r="F7336" t="str">
            <v>FERT</v>
          </cell>
          <cell r="G7336" t="str">
            <v>PIPE</v>
          </cell>
          <cell r="H7336" t="str">
            <v>S07</v>
          </cell>
          <cell r="I7336" t="str">
            <v>I</v>
          </cell>
          <cell r="J7336" t="str">
            <v>N</v>
          </cell>
          <cell r="K7336">
            <v>675.72</v>
          </cell>
          <cell r="L7336" t="str">
            <v>CSATORNA AKNABEKÖTŐ IDOM H=170 MM</v>
          </cell>
        </row>
        <row r="7337">
          <cell r="A7337" t="str">
            <v>1MBAZIS2800</v>
          </cell>
          <cell r="B7337">
            <v>733781</v>
          </cell>
          <cell r="C7337" t="str">
            <v>Items</v>
          </cell>
          <cell r="D7337">
            <v>169.8</v>
          </cell>
          <cell r="E7337" t="str">
            <v>38</v>
          </cell>
          <cell r="F7337" t="str">
            <v>FERT</v>
          </cell>
          <cell r="G7337" t="str">
            <v>OTHER</v>
          </cell>
          <cell r="H7337" t="str">
            <v>S31</v>
          </cell>
          <cell r="I7337" t="str">
            <v>I</v>
          </cell>
          <cell r="J7337" t="str">
            <v>N</v>
          </cell>
          <cell r="K7337">
            <v>1902.86</v>
          </cell>
          <cell r="L7337" t="str">
            <v>PRO1000 SPECIÁLIS AKNA</v>
          </cell>
        </row>
        <row r="7338">
          <cell r="A7338" t="str">
            <v>100VSDR17050EN100M</v>
          </cell>
          <cell r="B7338">
            <v>1117</v>
          </cell>
          <cell r="C7338" t="str">
            <v>Meter</v>
          </cell>
          <cell r="D7338">
            <v>0.44</v>
          </cell>
          <cell r="E7338" t="str">
            <v>30</v>
          </cell>
          <cell r="F7338" t="str">
            <v>FERT</v>
          </cell>
          <cell r="G7338" t="str">
            <v>PIPE</v>
          </cell>
          <cell r="H7338" t="str">
            <v>S16</v>
          </cell>
          <cell r="I7338" t="str">
            <v>I</v>
          </cell>
          <cell r="J7338" t="str">
            <v>N</v>
          </cell>
          <cell r="K7338">
            <v>258.08</v>
          </cell>
          <cell r="L7338" t="str">
            <v>PE100 IVÓVIZCSÖ 50X3.0MM 10BAR (C=1.25)</v>
          </cell>
        </row>
        <row r="7339">
          <cell r="A7339" t="str">
            <v>KMFP090/PVC</v>
          </cell>
          <cell r="B7339">
            <v>5828</v>
          </cell>
          <cell r="C7339" t="str">
            <v>Items</v>
          </cell>
          <cell r="D7339">
            <v>0.76</v>
          </cell>
          <cell r="E7339" t="str">
            <v>09</v>
          </cell>
          <cell r="F7339" t="str">
            <v>FERT</v>
          </cell>
          <cell r="G7339" t="str">
            <v>PIPE</v>
          </cell>
          <cell r="H7339" t="str">
            <v>S09</v>
          </cell>
          <cell r="I7339" t="str">
            <v>I</v>
          </cell>
          <cell r="J7339" t="str">
            <v>N</v>
          </cell>
          <cell r="K7339">
            <v>949.14</v>
          </cell>
          <cell r="L7339" t="str">
            <v>KM AKNABEKÖTÖ L=264MM DN90MM</v>
          </cell>
        </row>
        <row r="7340">
          <cell r="A7340" t="str">
            <v>PEP25BETON50M</v>
          </cell>
          <cell r="B7340">
            <v>390</v>
          </cell>
          <cell r="C7340" t="str">
            <v>Meter</v>
          </cell>
          <cell r="D7340">
            <v>0.16</v>
          </cell>
          <cell r="E7340" t="str">
            <v>1N</v>
          </cell>
          <cell r="F7340" t="str">
            <v>FERT</v>
          </cell>
          <cell r="G7340" t="str">
            <v>PIPE</v>
          </cell>
          <cell r="H7340" t="str">
            <v>S24</v>
          </cell>
          <cell r="I7340" t="str">
            <v>I</v>
          </cell>
          <cell r="J7340" t="str">
            <v>N</v>
          </cell>
          <cell r="K7340">
            <v>105.1</v>
          </cell>
          <cell r="L7340" t="str">
            <v>PE BETONOZHATÓ ELEKTROMOS VÉDOCSO 22412</v>
          </cell>
        </row>
        <row r="7341">
          <cell r="A7341" t="str">
            <v>KGGL315/0.15M</v>
          </cell>
          <cell r="B7341">
            <v>2543</v>
          </cell>
          <cell r="C7341" t="str">
            <v>Items</v>
          </cell>
          <cell r="D7341">
            <v>1.29</v>
          </cell>
          <cell r="E7341" t="str">
            <v>07</v>
          </cell>
          <cell r="F7341" t="str">
            <v>FERT</v>
          </cell>
          <cell r="G7341" t="str">
            <v>PIPE</v>
          </cell>
          <cell r="H7341" t="str">
            <v>S07</v>
          </cell>
          <cell r="I7341" t="str">
            <v>N</v>
          </cell>
          <cell r="J7341" t="str">
            <v>N</v>
          </cell>
          <cell r="K7341">
            <v>488.92</v>
          </cell>
          <cell r="L7341" t="str">
            <v>KG SIMA T.KÓP HELY. IDOM H=150MM</v>
          </cell>
        </row>
        <row r="7342">
          <cell r="A7342" t="str">
            <v>1MBAZIS4500</v>
          </cell>
          <cell r="B7342">
            <v>1106370</v>
          </cell>
          <cell r="C7342" t="str">
            <v>Items</v>
          </cell>
          <cell r="D7342">
            <v>241.8</v>
          </cell>
          <cell r="E7342" t="str">
            <v>38</v>
          </cell>
          <cell r="F7342" t="str">
            <v>FERT</v>
          </cell>
          <cell r="G7342" t="str">
            <v>OTHER</v>
          </cell>
          <cell r="H7342" t="str">
            <v>S31</v>
          </cell>
          <cell r="I7342" t="str">
            <v>I</v>
          </cell>
          <cell r="J7342" t="str">
            <v>N</v>
          </cell>
          <cell r="K7342">
            <v>3876.39</v>
          </cell>
          <cell r="L7342" t="str">
            <v>PRO1000 SPECIÁLIS AKNA</v>
          </cell>
        </row>
        <row r="7343">
          <cell r="A7343" t="str">
            <v>8F0/180D315BAZIS</v>
          </cell>
          <cell r="B7343">
            <v>174457</v>
          </cell>
          <cell r="C7343" t="str">
            <v>Items</v>
          </cell>
          <cell r="D7343">
            <v>42.75</v>
          </cell>
          <cell r="E7343" t="str">
            <v>38</v>
          </cell>
          <cell r="F7343" t="str">
            <v>FERT</v>
          </cell>
          <cell r="G7343" t="str">
            <v>OTHER</v>
          </cell>
          <cell r="H7343" t="str">
            <v>S31</v>
          </cell>
          <cell r="I7343" t="str">
            <v>I</v>
          </cell>
          <cell r="J7343" t="str">
            <v>N</v>
          </cell>
          <cell r="K7343">
            <v>27352.48</v>
          </cell>
          <cell r="L7343" t="str">
            <v>PRO800 BAZIS CSŐCSATLAKOZÁSSAL</v>
          </cell>
        </row>
        <row r="7344">
          <cell r="A7344" t="str">
            <v>1MBAZIS3100</v>
          </cell>
          <cell r="B7344">
            <v>737868</v>
          </cell>
          <cell r="C7344" t="str">
            <v>Items</v>
          </cell>
          <cell r="D7344">
            <v>169.8</v>
          </cell>
          <cell r="E7344" t="str">
            <v>38</v>
          </cell>
          <cell r="F7344" t="str">
            <v>FERT</v>
          </cell>
          <cell r="G7344" t="str">
            <v>OTHER</v>
          </cell>
          <cell r="H7344" t="str">
            <v>S31</v>
          </cell>
          <cell r="I7344" t="str">
            <v>I</v>
          </cell>
          <cell r="J7344" t="str">
            <v>N</v>
          </cell>
          <cell r="K7344">
            <v>2469.2399999999998</v>
          </cell>
          <cell r="L7344" t="str">
            <v>PRO1000 SPECIÁLIS AKNA</v>
          </cell>
        </row>
        <row r="7345">
          <cell r="A7345" t="str">
            <v>1MBAZIS5500</v>
          </cell>
          <cell r="B7345">
            <v>1287664</v>
          </cell>
          <cell r="C7345" t="str">
            <v>Items</v>
          </cell>
          <cell r="D7345">
            <v>289.8</v>
          </cell>
          <cell r="E7345" t="str">
            <v>38</v>
          </cell>
          <cell r="F7345" t="str">
            <v>FERT</v>
          </cell>
          <cell r="G7345" t="str">
            <v>OTHER</v>
          </cell>
          <cell r="H7345" t="str">
            <v>S31</v>
          </cell>
          <cell r="I7345" t="str">
            <v>I</v>
          </cell>
          <cell r="J7345" t="str">
            <v>N</v>
          </cell>
          <cell r="K7345">
            <v>3863.06</v>
          </cell>
          <cell r="L7345" t="str">
            <v>PRO1000 SPECIÁLIS AKNA</v>
          </cell>
        </row>
        <row r="7346">
          <cell r="A7346" t="str">
            <v>1MBAZIS3300</v>
          </cell>
          <cell r="B7346">
            <v>888141</v>
          </cell>
          <cell r="C7346" t="str">
            <v>Items</v>
          </cell>
          <cell r="D7346">
            <v>169.8</v>
          </cell>
          <cell r="E7346" t="str">
            <v>38</v>
          </cell>
          <cell r="F7346" t="str">
            <v>FERT</v>
          </cell>
          <cell r="G7346" t="str">
            <v>OTHER</v>
          </cell>
          <cell r="H7346" t="str">
            <v>S31</v>
          </cell>
          <cell r="I7346" t="str">
            <v>I</v>
          </cell>
          <cell r="J7346" t="str">
            <v>N</v>
          </cell>
          <cell r="K7346">
            <v>2462.9499999999998</v>
          </cell>
          <cell r="L7346" t="str">
            <v>PRO1000 SPECIÁLIS AKNA</v>
          </cell>
        </row>
        <row r="7347">
          <cell r="A7347" t="str">
            <v>1MBAZIS3200</v>
          </cell>
          <cell r="B7347">
            <v>737868</v>
          </cell>
          <cell r="C7347" t="str">
            <v>Items</v>
          </cell>
          <cell r="D7347">
            <v>169.8</v>
          </cell>
          <cell r="E7347" t="str">
            <v>38</v>
          </cell>
          <cell r="F7347" t="str">
            <v>FERT</v>
          </cell>
          <cell r="G7347" t="str">
            <v>OTHER</v>
          </cell>
          <cell r="H7347" t="str">
            <v>S31</v>
          </cell>
          <cell r="I7347" t="str">
            <v>I</v>
          </cell>
          <cell r="J7347" t="str">
            <v>N</v>
          </cell>
          <cell r="K7347">
            <v>2469.67</v>
          </cell>
          <cell r="L7347" t="str">
            <v>PRO1000 SPECIÁLIS AKNA</v>
          </cell>
        </row>
        <row r="7348">
          <cell r="A7348" t="str">
            <v>100CSDR17225EN18B</v>
          </cell>
          <cell r="B7348">
            <v>21842</v>
          </cell>
          <cell r="C7348" t="str">
            <v>Meter</v>
          </cell>
          <cell r="D7348">
            <v>8.86</v>
          </cell>
          <cell r="E7348" t="str">
            <v>15</v>
          </cell>
          <cell r="F7348" t="str">
            <v>FERT</v>
          </cell>
          <cell r="G7348" t="str">
            <v>PIPE</v>
          </cell>
          <cell r="H7348" t="str">
            <v>S15</v>
          </cell>
          <cell r="I7348" t="str">
            <v>I</v>
          </cell>
          <cell r="J7348" t="str">
            <v>N</v>
          </cell>
          <cell r="K7348">
            <v>4743</v>
          </cell>
          <cell r="L7348" t="str">
            <v>PE100 CSATORNACSÖ 225X13.4MM 10BAR (C=1.25)</v>
          </cell>
        </row>
        <row r="7349">
          <cell r="A7349" t="str">
            <v>280/3TOK.KUTCSO</v>
          </cell>
          <cell r="B7349">
            <v>120968</v>
          </cell>
          <cell r="C7349" t="str">
            <v>Items</v>
          </cell>
          <cell r="D7349">
            <v>52.17</v>
          </cell>
          <cell r="E7349" t="str">
            <v>06</v>
          </cell>
          <cell r="F7349" t="str">
            <v>FERT</v>
          </cell>
          <cell r="G7349" t="str">
            <v>PIPE</v>
          </cell>
          <cell r="H7349" t="str">
            <v>S06</v>
          </cell>
          <cell r="I7349" t="str">
            <v>I</v>
          </cell>
          <cell r="J7349" t="str">
            <v>N</v>
          </cell>
          <cell r="K7349">
            <v>20429.34</v>
          </cell>
          <cell r="L7349" t="str">
            <v>TOKOS KUTBELESCSÖ 280X13.4X3000MM</v>
          </cell>
        </row>
        <row r="7350">
          <cell r="A7350" t="str">
            <v>RP18X2-320</v>
          </cell>
          <cell r="B7350">
            <v>360</v>
          </cell>
          <cell r="C7350" t="str">
            <v>Meter</v>
          </cell>
          <cell r="D7350">
            <v>0.12</v>
          </cell>
          <cell r="E7350" t="str">
            <v>23</v>
          </cell>
          <cell r="F7350" t="str">
            <v>FERT</v>
          </cell>
          <cell r="G7350" t="str">
            <v>PIPE</v>
          </cell>
          <cell r="H7350" t="str">
            <v>S23</v>
          </cell>
          <cell r="I7350" t="str">
            <v>I</v>
          </cell>
          <cell r="J7350" t="str">
            <v>N</v>
          </cell>
          <cell r="K7350">
            <v>128.71</v>
          </cell>
          <cell r="L7350" t="str">
            <v>PEX-AL-PEX  CSŐ 18x2 320M</v>
          </cell>
        </row>
        <row r="7351">
          <cell r="A7351" t="str">
            <v>630BF1D315PR</v>
          </cell>
          <cell r="B7351">
            <v>110597</v>
          </cell>
          <cell r="C7351" t="str">
            <v>Items</v>
          </cell>
          <cell r="D7351">
            <v>21</v>
          </cell>
          <cell r="E7351" t="str">
            <v>38</v>
          </cell>
          <cell r="F7351" t="str">
            <v>FERT</v>
          </cell>
          <cell r="G7351" t="str">
            <v>OTHER</v>
          </cell>
          <cell r="H7351" t="str">
            <v>S31</v>
          </cell>
          <cell r="I7351" t="str">
            <v>I</v>
          </cell>
          <cell r="J7351" t="str">
            <v>N</v>
          </cell>
          <cell r="K7351">
            <v>4113.1099999999997</v>
          </cell>
          <cell r="L7351" t="str">
            <v>D630MM BAZ.FEN. H400:D315PR(1)</v>
          </cell>
        </row>
        <row r="7352">
          <cell r="A7352" t="str">
            <v>KGAB400/160X45R</v>
          </cell>
          <cell r="B7352">
            <v>42967</v>
          </cell>
          <cell r="C7352" t="str">
            <v>Items</v>
          </cell>
          <cell r="D7352">
            <v>6.68</v>
          </cell>
          <cell r="E7352" t="str">
            <v>07</v>
          </cell>
          <cell r="F7352" t="str">
            <v>FERT</v>
          </cell>
          <cell r="G7352" t="str">
            <v>PIPE</v>
          </cell>
          <cell r="H7352" t="str">
            <v>S07</v>
          </cell>
          <cell r="I7352" t="str">
            <v>I</v>
          </cell>
          <cell r="J7352" t="str">
            <v>N</v>
          </cell>
          <cell r="K7352">
            <v>6577.75</v>
          </cell>
          <cell r="L7352" t="str">
            <v>CSAT.NYEREGIDOM RAGASZTOTT KIV.</v>
          </cell>
        </row>
        <row r="7353">
          <cell r="A7353" t="str">
            <v>1MBAZIS1300</v>
          </cell>
          <cell r="B7353">
            <v>379630</v>
          </cell>
          <cell r="C7353" t="str">
            <v>Items</v>
          </cell>
          <cell r="D7353">
            <v>73.8</v>
          </cell>
          <cell r="E7353" t="str">
            <v>38</v>
          </cell>
          <cell r="F7353" t="str">
            <v>FERT</v>
          </cell>
          <cell r="G7353" t="str">
            <v>OTHER</v>
          </cell>
          <cell r="H7353" t="str">
            <v>S31</v>
          </cell>
          <cell r="I7353" t="str">
            <v>I</v>
          </cell>
          <cell r="J7353" t="str">
            <v>N</v>
          </cell>
          <cell r="K7353">
            <v>1520.9</v>
          </cell>
          <cell r="L7353" t="str">
            <v>PRO1000 SPECIÁLIS AKNA</v>
          </cell>
        </row>
        <row r="7354">
          <cell r="A7354" t="str">
            <v>1MBAZIS4800</v>
          </cell>
          <cell r="B7354">
            <v>1239693</v>
          </cell>
          <cell r="C7354" t="str">
            <v>Items</v>
          </cell>
          <cell r="D7354">
            <v>265.8</v>
          </cell>
          <cell r="E7354" t="str">
            <v>38</v>
          </cell>
          <cell r="F7354" t="str">
            <v>FERT</v>
          </cell>
          <cell r="G7354" t="str">
            <v>OTHER</v>
          </cell>
          <cell r="H7354" t="str">
            <v>S31</v>
          </cell>
          <cell r="I7354" t="str">
            <v>I</v>
          </cell>
          <cell r="J7354" t="str">
            <v>N</v>
          </cell>
          <cell r="K7354">
            <v>3876.58</v>
          </cell>
          <cell r="L7354" t="str">
            <v>PRO1000 SPECIÁLIS AKNA</v>
          </cell>
        </row>
        <row r="7355">
          <cell r="A7355" t="str">
            <v>1L0/18D16N960</v>
          </cell>
          <cell r="B7355">
            <v>404146</v>
          </cell>
          <cell r="C7355" t="str">
            <v>Items</v>
          </cell>
          <cell r="D7355">
            <v>82</v>
          </cell>
          <cell r="E7355" t="str">
            <v>38</v>
          </cell>
          <cell r="F7355" t="str">
            <v>FERT</v>
          </cell>
          <cell r="G7355" t="str">
            <v>OTHER</v>
          </cell>
          <cell r="H7355" t="str">
            <v>S31</v>
          </cell>
          <cell r="I7355" t="str">
            <v>I</v>
          </cell>
          <cell r="J7355" t="str">
            <v>N</v>
          </cell>
          <cell r="K7355">
            <v>395.18</v>
          </cell>
          <cell r="L7355" t="str">
            <v>D1000ÁTF.FKOMBI:0/180H960:D160MM:LR</v>
          </cell>
        </row>
        <row r="7356">
          <cell r="A7356" t="str">
            <v>1L0/90D16N1460</v>
          </cell>
          <cell r="B7356">
            <v>514378</v>
          </cell>
          <cell r="C7356" t="str">
            <v>Items</v>
          </cell>
          <cell r="D7356">
            <v>120.4</v>
          </cell>
          <cell r="E7356" t="str">
            <v>38</v>
          </cell>
          <cell r="F7356" t="str">
            <v>FERT</v>
          </cell>
          <cell r="G7356" t="str">
            <v>OTHER</v>
          </cell>
          <cell r="H7356" t="str">
            <v>S31</v>
          </cell>
          <cell r="I7356" t="str">
            <v>I</v>
          </cell>
          <cell r="J7356" t="str">
            <v>N</v>
          </cell>
          <cell r="K7356">
            <v>788.28</v>
          </cell>
          <cell r="L7356" t="str">
            <v>D1000IRÁNYT.FKOMBI:0/90H1460:D160MM:LR</v>
          </cell>
        </row>
        <row r="7357">
          <cell r="A7357" t="str">
            <v>1L9/18D16N1960</v>
          </cell>
          <cell r="B7357">
            <v>619913</v>
          </cell>
          <cell r="C7357" t="str">
            <v>Items</v>
          </cell>
          <cell r="D7357">
            <v>144.4</v>
          </cell>
          <cell r="E7357" t="str">
            <v>38</v>
          </cell>
          <cell r="F7357" t="str">
            <v>FERT</v>
          </cell>
          <cell r="G7357" t="str">
            <v>OTHER</v>
          </cell>
          <cell r="H7357" t="str">
            <v>S31</v>
          </cell>
          <cell r="I7357" t="str">
            <v>I</v>
          </cell>
          <cell r="J7357" t="str">
            <v>N</v>
          </cell>
          <cell r="K7357">
            <v>1162.46</v>
          </cell>
          <cell r="L7357" t="str">
            <v>D1000ELÁG.FKOMBI:0/90/180H1960:D160MM:LR</v>
          </cell>
        </row>
        <row r="7358">
          <cell r="A7358" t="str">
            <v>1L18/27D16N960</v>
          </cell>
          <cell r="B7358">
            <v>403428</v>
          </cell>
          <cell r="C7358" t="str">
            <v>Items</v>
          </cell>
          <cell r="D7358">
            <v>82</v>
          </cell>
          <cell r="E7358" t="str">
            <v>38</v>
          </cell>
          <cell r="F7358" t="str">
            <v>FERT</v>
          </cell>
          <cell r="G7358" t="str">
            <v>OTHER</v>
          </cell>
          <cell r="H7358" t="str">
            <v>S31</v>
          </cell>
          <cell r="I7358" t="str">
            <v>I</v>
          </cell>
          <cell r="J7358" t="str">
            <v>N</v>
          </cell>
          <cell r="K7358">
            <v>790.33</v>
          </cell>
          <cell r="L7358" t="str">
            <v>D1000ELÁG.FKOMBI:0/180/270H960:D160MM:LR</v>
          </cell>
        </row>
        <row r="7359">
          <cell r="A7359" t="str">
            <v>1L18/27D20N1960</v>
          </cell>
          <cell r="B7359">
            <v>627875</v>
          </cell>
          <cell r="C7359" t="str">
            <v>Items</v>
          </cell>
          <cell r="D7359">
            <v>144.4</v>
          </cell>
          <cell r="E7359" t="str">
            <v>38</v>
          </cell>
          <cell r="F7359" t="str">
            <v>FERT</v>
          </cell>
          <cell r="G7359" t="str">
            <v>OTHER</v>
          </cell>
          <cell r="H7359" t="str">
            <v>S31</v>
          </cell>
          <cell r="I7359" t="str">
            <v>I</v>
          </cell>
          <cell r="J7359" t="str">
            <v>N</v>
          </cell>
          <cell r="K7359">
            <v>795.99</v>
          </cell>
          <cell r="L7359" t="str">
            <v>D1000ELÁG.FKOMBI:0/180/270H1960:D200MM:LR</v>
          </cell>
        </row>
        <row r="7360">
          <cell r="A7360" t="str">
            <v>1L18/27D20N1460</v>
          </cell>
          <cell r="B7360">
            <v>522034</v>
          </cell>
          <cell r="C7360" t="str">
            <v>Items</v>
          </cell>
          <cell r="D7360">
            <v>120.4</v>
          </cell>
          <cell r="E7360" t="str">
            <v>38</v>
          </cell>
          <cell r="F7360" t="str">
            <v>FERT</v>
          </cell>
          <cell r="G7360" t="str">
            <v>OTHER</v>
          </cell>
          <cell r="H7360" t="str">
            <v>S31</v>
          </cell>
          <cell r="I7360" t="str">
            <v>I</v>
          </cell>
          <cell r="J7360" t="str">
            <v>N</v>
          </cell>
          <cell r="K7360">
            <v>791.52</v>
          </cell>
          <cell r="L7360" t="str">
            <v>D1000ELÁG.FKOMBI:0/180/270H1460:D200MM:LR</v>
          </cell>
        </row>
        <row r="7361">
          <cell r="A7361" t="str">
            <v>1L0/18D20N960</v>
          </cell>
          <cell r="B7361">
            <v>409214</v>
          </cell>
          <cell r="C7361" t="str">
            <v>Items</v>
          </cell>
          <cell r="D7361">
            <v>82</v>
          </cell>
          <cell r="E7361" t="str">
            <v>38</v>
          </cell>
          <cell r="F7361" t="str">
            <v>FERT</v>
          </cell>
          <cell r="G7361" t="str">
            <v>OTHER</v>
          </cell>
          <cell r="H7361" t="str">
            <v>S31</v>
          </cell>
          <cell r="I7361" t="str">
            <v>I</v>
          </cell>
          <cell r="J7361" t="str">
            <v>N</v>
          </cell>
          <cell r="K7361">
            <v>397.81</v>
          </cell>
          <cell r="L7361" t="str">
            <v>D1000ÁTF.FKOMBI:0/180H960:D200MM:LR</v>
          </cell>
        </row>
        <row r="7362">
          <cell r="A7362" t="str">
            <v>1L0/27D20N960</v>
          </cell>
          <cell r="B7362">
            <v>409986</v>
          </cell>
          <cell r="C7362" t="str">
            <v>Items</v>
          </cell>
          <cell r="D7362">
            <v>82</v>
          </cell>
          <cell r="E7362" t="str">
            <v>38</v>
          </cell>
          <cell r="F7362" t="str">
            <v>FERT</v>
          </cell>
          <cell r="G7362" t="str">
            <v>OTHER</v>
          </cell>
          <cell r="H7362" t="str">
            <v>S31</v>
          </cell>
          <cell r="I7362" t="str">
            <v>I</v>
          </cell>
          <cell r="J7362" t="str">
            <v>N</v>
          </cell>
          <cell r="K7362">
            <v>563.71</v>
          </cell>
          <cell r="L7362" t="str">
            <v>D1000IRÁNYT.FKOMBI:0/270H960:D200MM:LR</v>
          </cell>
        </row>
        <row r="7363">
          <cell r="A7363" t="str">
            <v>80CSDR17640018B</v>
          </cell>
          <cell r="B7363">
            <v>63397</v>
          </cell>
          <cell r="C7363" t="str">
            <v>Meter</v>
          </cell>
          <cell r="D7363">
            <v>27.02</v>
          </cell>
          <cell r="E7363" t="str">
            <v>15</v>
          </cell>
          <cell r="F7363" t="str">
            <v>FERT</v>
          </cell>
          <cell r="G7363" t="str">
            <v>PIPE</v>
          </cell>
          <cell r="H7363" t="str">
            <v>S15</v>
          </cell>
          <cell r="I7363" t="str">
            <v>I</v>
          </cell>
          <cell r="J7363" t="str">
            <v>N</v>
          </cell>
          <cell r="K7363">
            <v>14296.55</v>
          </cell>
          <cell r="L7363" t="str">
            <v>PE80 CSATORNACSÖ 450X25.5MM 7.5BAR (C=1.25)</v>
          </cell>
        </row>
        <row r="7364">
          <cell r="A7364" t="str">
            <v>MTECH16X2-200PERT</v>
          </cell>
          <cell r="B7364">
            <v>282</v>
          </cell>
          <cell r="C7364" t="str">
            <v>Meter</v>
          </cell>
          <cell r="D7364">
            <v>0.11</v>
          </cell>
          <cell r="E7364" t="str">
            <v>23</v>
          </cell>
          <cell r="F7364" t="str">
            <v>FERT</v>
          </cell>
          <cell r="G7364" t="str">
            <v>PIPE</v>
          </cell>
          <cell r="H7364" t="str">
            <v>S23</v>
          </cell>
          <cell r="I7364" t="str">
            <v>I</v>
          </cell>
          <cell r="J7364" t="str">
            <v>N</v>
          </cell>
          <cell r="K7364">
            <v>99</v>
          </cell>
          <cell r="L7364" t="str">
            <v>PERT-ALU-PERT CSÖ 16X2/200M</v>
          </cell>
        </row>
        <row r="7365">
          <cell r="A7365" t="str">
            <v>1BF1D200N1000L</v>
          </cell>
          <cell r="B7365">
            <v>315446</v>
          </cell>
          <cell r="C7365" t="str">
            <v>Items</v>
          </cell>
          <cell r="D7365">
            <v>78.48</v>
          </cell>
          <cell r="E7365" t="str">
            <v>38</v>
          </cell>
          <cell r="F7365" t="str">
            <v>FERT</v>
          </cell>
          <cell r="G7365" t="str">
            <v>OTHER</v>
          </cell>
          <cell r="H7365" t="str">
            <v>S31</v>
          </cell>
          <cell r="I7365" t="str">
            <v>I</v>
          </cell>
          <cell r="J7365" t="str">
            <v>N</v>
          </cell>
          <cell r="K7365">
            <v>358</v>
          </cell>
          <cell r="L7365" t="str">
            <v>D1000BAZ.FEN:H1000MM:D200MM(1)L</v>
          </cell>
        </row>
        <row r="7366">
          <cell r="A7366" t="str">
            <v>1BF18/27D20:20:31L</v>
          </cell>
          <cell r="B7366">
            <v>329107</v>
          </cell>
          <cell r="C7366" t="str">
            <v>Items</v>
          </cell>
          <cell r="D7366">
            <v>80.69</v>
          </cell>
          <cell r="E7366" t="str">
            <v>38</v>
          </cell>
          <cell r="F7366" t="str">
            <v>FERT</v>
          </cell>
          <cell r="G7366" t="str">
            <v>OTHER</v>
          </cell>
          <cell r="H7366" t="str">
            <v>S31</v>
          </cell>
          <cell r="I7366" t="str">
            <v>I</v>
          </cell>
          <cell r="J7366" t="str">
            <v>N</v>
          </cell>
          <cell r="K7366">
            <v>15998.57</v>
          </cell>
          <cell r="L7366" t="str">
            <v>D1000BAZ.FEN:H1000MM:D200:200:315MML</v>
          </cell>
        </row>
        <row r="7367">
          <cell r="A7367" t="str">
            <v>1BF18/27D31:25:40L</v>
          </cell>
          <cell r="B7367">
            <v>359293</v>
          </cell>
          <cell r="C7367" t="str">
            <v>Items</v>
          </cell>
          <cell r="D7367">
            <v>110.6</v>
          </cell>
          <cell r="E7367" t="str">
            <v>38</v>
          </cell>
          <cell r="F7367" t="str">
            <v>FERT</v>
          </cell>
          <cell r="G7367" t="str">
            <v>OTHER</v>
          </cell>
          <cell r="H7367" t="str">
            <v>S31</v>
          </cell>
          <cell r="I7367" t="str">
            <v>I</v>
          </cell>
          <cell r="J7367" t="str">
            <v>N</v>
          </cell>
          <cell r="K7367">
            <v>543.63</v>
          </cell>
          <cell r="L7367" t="str">
            <v>D1000BAZ.FEN:H1150MM:D315:250:400MML</v>
          </cell>
        </row>
        <row r="7368">
          <cell r="A7368" t="str">
            <v>1BF0/180D400N1200L</v>
          </cell>
          <cell r="B7368">
            <v>472673</v>
          </cell>
          <cell r="C7368" t="str">
            <v>Items</v>
          </cell>
          <cell r="D7368">
            <v>110.1</v>
          </cell>
          <cell r="E7368" t="str">
            <v>38</v>
          </cell>
          <cell r="F7368" t="str">
            <v>FERT</v>
          </cell>
          <cell r="G7368" t="str">
            <v>OTHER</v>
          </cell>
          <cell r="H7368" t="str">
            <v>S31</v>
          </cell>
          <cell r="I7368" t="str">
            <v>I</v>
          </cell>
          <cell r="J7368" t="str">
            <v>N</v>
          </cell>
          <cell r="K7368">
            <v>1293.69</v>
          </cell>
          <cell r="L7368" t="str">
            <v>D1000BAZ.FEN:H1200MM:D400MML</v>
          </cell>
        </row>
        <row r="7369">
          <cell r="A7369" t="str">
            <v>1BF0/180D400N1350L</v>
          </cell>
          <cell r="B7369">
            <v>479671</v>
          </cell>
          <cell r="C7369" t="str">
            <v>Items</v>
          </cell>
          <cell r="D7369">
            <v>110.4</v>
          </cell>
          <cell r="E7369" t="str">
            <v>38</v>
          </cell>
          <cell r="F7369" t="str">
            <v>FERT</v>
          </cell>
          <cell r="G7369" t="str">
            <v>OTHER</v>
          </cell>
          <cell r="H7369" t="str">
            <v>S31</v>
          </cell>
          <cell r="I7369" t="str">
            <v>I</v>
          </cell>
          <cell r="J7369" t="str">
            <v>N</v>
          </cell>
          <cell r="K7369">
            <v>2004.12</v>
          </cell>
          <cell r="L7369" t="str">
            <v>D1000BAZ.FEN:H1350MM:D400MML</v>
          </cell>
        </row>
        <row r="7370">
          <cell r="A7370" t="str">
            <v>1BF1D400N1500L</v>
          </cell>
          <cell r="B7370">
            <v>465659</v>
          </cell>
          <cell r="C7370" t="str">
            <v>Items</v>
          </cell>
          <cell r="D7370">
            <v>112.6</v>
          </cell>
          <cell r="E7370" t="str">
            <v>38</v>
          </cell>
          <cell r="F7370" t="str">
            <v>FERT</v>
          </cell>
          <cell r="G7370" t="str">
            <v>OTHER</v>
          </cell>
          <cell r="H7370" t="str">
            <v>S31</v>
          </cell>
          <cell r="I7370" t="str">
            <v>I</v>
          </cell>
          <cell r="J7370" t="str">
            <v>N</v>
          </cell>
          <cell r="K7370">
            <v>81.27</v>
          </cell>
          <cell r="L7370" t="str">
            <v>D1000BAZ.FEN:H1500MM:D400MM(1)L</v>
          </cell>
        </row>
        <row r="7371">
          <cell r="A7371" t="str">
            <v>1MBAZIS1600</v>
          </cell>
          <cell r="B7371">
            <v>470766</v>
          </cell>
          <cell r="C7371" t="str">
            <v>Items</v>
          </cell>
          <cell r="D7371">
            <v>124.3</v>
          </cell>
          <cell r="E7371" t="str">
            <v>38</v>
          </cell>
          <cell r="F7371" t="str">
            <v>FERT</v>
          </cell>
          <cell r="G7371" t="str">
            <v>OTHER</v>
          </cell>
          <cell r="H7371" t="str">
            <v>S31</v>
          </cell>
          <cell r="I7371" t="str">
            <v>I</v>
          </cell>
          <cell r="J7371" t="str">
            <v>N</v>
          </cell>
          <cell r="K7371">
            <v>1518.08</v>
          </cell>
          <cell r="L7371" t="str">
            <v>PRO1000 SPECIÁLIS AKNA:L</v>
          </cell>
        </row>
        <row r="7372">
          <cell r="A7372" t="str">
            <v>1BF1D315N1750L</v>
          </cell>
          <cell r="B7372">
            <v>528856</v>
          </cell>
          <cell r="C7372" t="str">
            <v>Items</v>
          </cell>
          <cell r="D7372">
            <v>138</v>
          </cell>
          <cell r="E7372" t="str">
            <v>38</v>
          </cell>
          <cell r="F7372" t="str">
            <v>FERT</v>
          </cell>
          <cell r="G7372" t="str">
            <v>OTHER</v>
          </cell>
          <cell r="H7372" t="str">
            <v>S31</v>
          </cell>
          <cell r="I7372" t="str">
            <v>I</v>
          </cell>
          <cell r="J7372" t="str">
            <v>N</v>
          </cell>
          <cell r="K7372">
            <v>1614.46</v>
          </cell>
          <cell r="L7372" t="str">
            <v>D1000BAZ.FEN:H1750MM:D315MM(1)L</v>
          </cell>
        </row>
        <row r="7373">
          <cell r="A7373" t="str">
            <v>1BF1D250N1000L</v>
          </cell>
          <cell r="B7373">
            <v>317899</v>
          </cell>
          <cell r="C7373" t="str">
            <v>Items</v>
          </cell>
          <cell r="D7373">
            <v>78.75</v>
          </cell>
          <cell r="E7373" t="str">
            <v>38</v>
          </cell>
          <cell r="F7373" t="str">
            <v>FERT</v>
          </cell>
          <cell r="G7373" t="str">
            <v>OTHER</v>
          </cell>
          <cell r="H7373" t="str">
            <v>S31</v>
          </cell>
          <cell r="I7373" t="str">
            <v>I</v>
          </cell>
          <cell r="J7373" t="str">
            <v>N</v>
          </cell>
          <cell r="K7373">
            <v>14334.49</v>
          </cell>
          <cell r="L7373" t="str">
            <v>D1000BAZ.FEN:H1000MM:D250MM(1)L</v>
          </cell>
        </row>
        <row r="7374">
          <cell r="A7374" t="str">
            <v>1BF1D200N1300L</v>
          </cell>
          <cell r="B7374">
            <v>419257</v>
          </cell>
          <cell r="C7374" t="str">
            <v>Items</v>
          </cell>
          <cell r="D7374">
            <v>106.3</v>
          </cell>
          <cell r="E7374" t="str">
            <v>38</v>
          </cell>
          <cell r="F7374" t="str">
            <v>FERT</v>
          </cell>
          <cell r="G7374" t="str">
            <v>OTHER</v>
          </cell>
          <cell r="H7374" t="str">
            <v>S31</v>
          </cell>
          <cell r="I7374" t="str">
            <v>I</v>
          </cell>
          <cell r="J7374" t="str">
            <v>N</v>
          </cell>
          <cell r="K7374">
            <v>506.57</v>
          </cell>
          <cell r="L7374" t="str">
            <v>D1000BAZ.FEN:H1300MM:D200MM(1)L</v>
          </cell>
        </row>
        <row r="7375">
          <cell r="A7375" t="str">
            <v>1BF1D250N1400L</v>
          </cell>
          <cell r="B7375">
            <v>421715</v>
          </cell>
          <cell r="C7375" t="str">
            <v>Items</v>
          </cell>
          <cell r="D7375">
            <v>106.6</v>
          </cell>
          <cell r="E7375" t="str">
            <v>38</v>
          </cell>
          <cell r="F7375" t="str">
            <v>FERT</v>
          </cell>
          <cell r="G7375" t="str">
            <v>OTHER</v>
          </cell>
          <cell r="H7375" t="str">
            <v>S31</v>
          </cell>
          <cell r="I7375" t="str">
            <v>I</v>
          </cell>
          <cell r="J7375" t="str">
            <v>N</v>
          </cell>
          <cell r="K7375">
            <v>358.47</v>
          </cell>
          <cell r="L7375" t="str">
            <v>D1000BAZ.FEN:H1400MM:D250MM(1)L</v>
          </cell>
        </row>
        <row r="7376">
          <cell r="A7376" t="str">
            <v>1BF9/18D25:20:31L</v>
          </cell>
          <cell r="B7376">
            <v>435465</v>
          </cell>
          <cell r="C7376" t="str">
            <v>Items</v>
          </cell>
          <cell r="D7376">
            <v>109.8</v>
          </cell>
          <cell r="E7376" t="str">
            <v>38</v>
          </cell>
          <cell r="F7376" t="str">
            <v>FERT</v>
          </cell>
          <cell r="G7376" t="str">
            <v>OTHER</v>
          </cell>
          <cell r="H7376" t="str">
            <v>S31</v>
          </cell>
          <cell r="I7376" t="str">
            <v>I</v>
          </cell>
          <cell r="J7376" t="str">
            <v>N</v>
          </cell>
          <cell r="K7376">
            <v>153.62</v>
          </cell>
          <cell r="L7376" t="str">
            <v>D1000BAZ.FEN:H1300MM:D250:200:315MML</v>
          </cell>
        </row>
        <row r="7377">
          <cell r="A7377" t="str">
            <v>1BF0/180D315N1600L</v>
          </cell>
          <cell r="B7377">
            <v>538341</v>
          </cell>
          <cell r="C7377" t="str">
            <v>Items</v>
          </cell>
          <cell r="D7377">
            <v>137.69999999999999</v>
          </cell>
          <cell r="E7377" t="str">
            <v>38</v>
          </cell>
          <cell r="F7377" t="str">
            <v>FERT</v>
          </cell>
          <cell r="G7377" t="str">
            <v>OTHER</v>
          </cell>
          <cell r="H7377" t="str">
            <v>S31</v>
          </cell>
          <cell r="I7377" t="str">
            <v>I</v>
          </cell>
          <cell r="J7377" t="str">
            <v>N</v>
          </cell>
          <cell r="K7377">
            <v>1089.76</v>
          </cell>
          <cell r="L7377" t="str">
            <v>D1000BAZ.FEN:H1600MM:D315MML</v>
          </cell>
        </row>
        <row r="7378">
          <cell r="A7378" t="str">
            <v>1BF9/18D31:20:31L1</v>
          </cell>
          <cell r="B7378">
            <v>438684</v>
          </cell>
          <cell r="C7378" t="str">
            <v>Items</v>
          </cell>
          <cell r="D7378">
            <v>112.1</v>
          </cell>
          <cell r="E7378" t="str">
            <v>38</v>
          </cell>
          <cell r="F7378" t="str">
            <v>FERT</v>
          </cell>
          <cell r="G7378" t="str">
            <v>OTHER</v>
          </cell>
          <cell r="H7378" t="str">
            <v>S31</v>
          </cell>
          <cell r="I7378" t="str">
            <v>I</v>
          </cell>
          <cell r="J7378" t="str">
            <v>N</v>
          </cell>
          <cell r="K7378">
            <v>358.18</v>
          </cell>
          <cell r="L7378" t="str">
            <v>D1000BAZ.FEN:H1500MM:D315:200:315MML</v>
          </cell>
        </row>
        <row r="7379">
          <cell r="A7379" t="str">
            <v>1BF9/18D31:20:31L2</v>
          </cell>
          <cell r="B7379">
            <v>542426</v>
          </cell>
          <cell r="C7379" t="str">
            <v>Items</v>
          </cell>
          <cell r="D7379">
            <v>138.69999999999999</v>
          </cell>
          <cell r="E7379" t="str">
            <v>38</v>
          </cell>
          <cell r="F7379" t="str">
            <v>FERT</v>
          </cell>
          <cell r="G7379" t="str">
            <v>OTHER</v>
          </cell>
          <cell r="H7379" t="str">
            <v>S31</v>
          </cell>
          <cell r="I7379" t="str">
            <v>I</v>
          </cell>
          <cell r="J7379" t="str">
            <v>N</v>
          </cell>
          <cell r="K7379">
            <v>362.92</v>
          </cell>
          <cell r="L7379" t="str">
            <v>D1000BAZ.FEN:H1600MM:D315:200:315MML</v>
          </cell>
        </row>
        <row r="7380">
          <cell r="A7380" t="str">
            <v>1BF0/180D200N1000L</v>
          </cell>
          <cell r="B7380">
            <v>319523</v>
          </cell>
          <cell r="C7380" t="str">
            <v>Items</v>
          </cell>
          <cell r="D7380">
            <v>79.45</v>
          </cell>
          <cell r="E7380" t="str">
            <v>38</v>
          </cell>
          <cell r="F7380" t="str">
            <v>FERT</v>
          </cell>
          <cell r="G7380" t="str">
            <v>OTHER</v>
          </cell>
          <cell r="H7380" t="str">
            <v>S31</v>
          </cell>
          <cell r="I7380" t="str">
            <v>I</v>
          </cell>
          <cell r="J7380" t="str">
            <v>N</v>
          </cell>
          <cell r="K7380">
            <v>773.76</v>
          </cell>
          <cell r="L7380" t="str">
            <v>D1000BAZ.FEN:H1000MM:D200MML</v>
          </cell>
        </row>
        <row r="7381">
          <cell r="A7381" t="str">
            <v>1BF0/18D20:31N110L</v>
          </cell>
          <cell r="B7381">
            <v>428833</v>
          </cell>
          <cell r="C7381" t="str">
            <v>Items</v>
          </cell>
          <cell r="D7381">
            <v>107.3</v>
          </cell>
          <cell r="E7381" t="str">
            <v>38</v>
          </cell>
          <cell r="F7381" t="str">
            <v>FERT</v>
          </cell>
          <cell r="G7381" t="str">
            <v>OTHER</v>
          </cell>
          <cell r="H7381" t="str">
            <v>S31</v>
          </cell>
          <cell r="I7381" t="str">
            <v>I</v>
          </cell>
          <cell r="J7381" t="str">
            <v>N</v>
          </cell>
          <cell r="K7381">
            <v>6142.07</v>
          </cell>
          <cell r="L7381" t="str">
            <v>D1000BAZ.FEN:H1100MM:D200:315MML</v>
          </cell>
        </row>
        <row r="7382">
          <cell r="A7382" t="str">
            <v>1BF0/18D31:40N120L</v>
          </cell>
          <cell r="B7382">
            <v>453533</v>
          </cell>
          <cell r="C7382" t="str">
            <v>Items</v>
          </cell>
          <cell r="D7382">
            <v>109.3</v>
          </cell>
          <cell r="E7382" t="str">
            <v>38</v>
          </cell>
          <cell r="F7382" t="str">
            <v>FERT</v>
          </cell>
          <cell r="G7382" t="str">
            <v>OTHER</v>
          </cell>
          <cell r="H7382" t="str">
            <v>S31</v>
          </cell>
          <cell r="I7382" t="str">
            <v>I</v>
          </cell>
          <cell r="J7382" t="str">
            <v>N</v>
          </cell>
          <cell r="K7382">
            <v>12955.04</v>
          </cell>
          <cell r="L7382" t="str">
            <v>D1000BAZ.FEN:H1200MM:D315:400MML</v>
          </cell>
        </row>
        <row r="7383">
          <cell r="A7383" t="str">
            <v>1BF0/180D400N1300L</v>
          </cell>
          <cell r="B7383">
            <v>472766</v>
          </cell>
          <cell r="C7383" t="str">
            <v>Items</v>
          </cell>
          <cell r="D7383">
            <v>111.4</v>
          </cell>
          <cell r="E7383" t="str">
            <v>38</v>
          </cell>
          <cell r="F7383" t="str">
            <v>FERT</v>
          </cell>
          <cell r="G7383" t="str">
            <v>OTHER</v>
          </cell>
          <cell r="H7383" t="str">
            <v>S31</v>
          </cell>
          <cell r="I7383" t="str">
            <v>I</v>
          </cell>
          <cell r="J7383" t="str">
            <v>N</v>
          </cell>
          <cell r="K7383">
            <v>1769.47</v>
          </cell>
          <cell r="L7383" t="str">
            <v>D1000BAZ.FEN:H1300MM:D400MML</v>
          </cell>
        </row>
        <row r="7384">
          <cell r="A7384" t="str">
            <v>1BF0/180D400N1400L</v>
          </cell>
          <cell r="B7384">
            <v>472766</v>
          </cell>
          <cell r="C7384" t="str">
            <v>Items</v>
          </cell>
          <cell r="D7384">
            <v>111.4</v>
          </cell>
          <cell r="E7384" t="str">
            <v>38</v>
          </cell>
          <cell r="F7384" t="str">
            <v>FERT</v>
          </cell>
          <cell r="G7384" t="str">
            <v>OTHER</v>
          </cell>
          <cell r="H7384" t="str">
            <v>S31</v>
          </cell>
          <cell r="I7384" t="str">
            <v>I</v>
          </cell>
          <cell r="J7384" t="str">
            <v>N</v>
          </cell>
          <cell r="K7384">
            <v>2569.9299999999998</v>
          </cell>
          <cell r="L7384" t="str">
            <v>D1000BAZ.FEN:H1400MM:D400MML</v>
          </cell>
        </row>
        <row r="7385">
          <cell r="A7385" t="str">
            <v>1BF90/255D40N2000L</v>
          </cell>
          <cell r="B7385">
            <v>576753</v>
          </cell>
          <cell r="C7385" t="str">
            <v>Items</v>
          </cell>
          <cell r="D7385">
            <v>141.69999999999999</v>
          </cell>
          <cell r="E7385" t="str">
            <v>38</v>
          </cell>
          <cell r="F7385" t="str">
            <v>FERT</v>
          </cell>
          <cell r="G7385" t="str">
            <v>OTHER</v>
          </cell>
          <cell r="H7385" t="str">
            <v>S31</v>
          </cell>
          <cell r="I7385" t="str">
            <v>I</v>
          </cell>
          <cell r="J7385" t="str">
            <v>N</v>
          </cell>
          <cell r="K7385">
            <v>720.11</v>
          </cell>
          <cell r="L7385" t="str">
            <v>D1000BAZ.FEN:H2000MM:D400MML</v>
          </cell>
        </row>
        <row r="7386">
          <cell r="A7386" t="str">
            <v>1BF1D200N1750L</v>
          </cell>
          <cell r="B7386">
            <v>523177</v>
          </cell>
          <cell r="C7386" t="str">
            <v>Items</v>
          </cell>
          <cell r="D7386">
            <v>135.4</v>
          </cell>
          <cell r="E7386" t="str">
            <v>38</v>
          </cell>
          <cell r="F7386" t="str">
            <v>FERT</v>
          </cell>
          <cell r="G7386" t="str">
            <v>OTHER</v>
          </cell>
          <cell r="H7386" t="str">
            <v>S31</v>
          </cell>
          <cell r="I7386" t="str">
            <v>I</v>
          </cell>
          <cell r="J7386" t="str">
            <v>N</v>
          </cell>
          <cell r="K7386">
            <v>716.98</v>
          </cell>
          <cell r="L7386" t="str">
            <v>D1000BAZ.FEN:H1750MM:D200MM(1)L</v>
          </cell>
        </row>
        <row r="7387">
          <cell r="A7387" t="str">
            <v>1BF1D315N1200L</v>
          </cell>
          <cell r="B7387">
            <v>424749</v>
          </cell>
          <cell r="C7387" t="str">
            <v>Items</v>
          </cell>
          <cell r="D7387">
            <v>106.3</v>
          </cell>
          <cell r="E7387" t="str">
            <v>38</v>
          </cell>
          <cell r="F7387" t="str">
            <v>FERT</v>
          </cell>
          <cell r="G7387" t="str">
            <v>OTHER</v>
          </cell>
          <cell r="H7387" t="str">
            <v>S31</v>
          </cell>
          <cell r="I7387" t="str">
            <v>I</v>
          </cell>
          <cell r="J7387" t="str">
            <v>N</v>
          </cell>
          <cell r="K7387">
            <v>769.59</v>
          </cell>
          <cell r="L7387" t="str">
            <v>D1000BAZ.FEN:H1200MM:D315MM(1)L</v>
          </cell>
        </row>
        <row r="7388">
          <cell r="A7388" t="str">
            <v>1BF1D315N1000L</v>
          </cell>
          <cell r="B7388">
            <v>321003</v>
          </cell>
          <cell r="C7388" t="str">
            <v>Items</v>
          </cell>
          <cell r="D7388">
            <v>79.760000000000005</v>
          </cell>
          <cell r="E7388" t="str">
            <v>38</v>
          </cell>
          <cell r="F7388" t="str">
            <v>FERT</v>
          </cell>
          <cell r="G7388" t="str">
            <v>OTHER</v>
          </cell>
          <cell r="H7388" t="str">
            <v>S31</v>
          </cell>
          <cell r="I7388" t="str">
            <v>I</v>
          </cell>
          <cell r="J7388" t="str">
            <v>N</v>
          </cell>
          <cell r="K7388">
            <v>546.91</v>
          </cell>
          <cell r="L7388" t="str">
            <v>D1000BAZ.FEN:H1000MM:D315MM(1)L</v>
          </cell>
        </row>
        <row r="7389">
          <cell r="A7389" t="str">
            <v>1B105/18D20:31:40L</v>
          </cell>
          <cell r="B7389">
            <v>561726</v>
          </cell>
          <cell r="C7389" t="str">
            <v>Items</v>
          </cell>
          <cell r="D7389">
            <v>142</v>
          </cell>
          <cell r="E7389" t="str">
            <v>38</v>
          </cell>
          <cell r="F7389" t="str">
            <v>FERT</v>
          </cell>
          <cell r="G7389" t="str">
            <v>OTHER</v>
          </cell>
          <cell r="H7389" t="str">
            <v>S31</v>
          </cell>
          <cell r="I7389" t="str">
            <v>I</v>
          </cell>
          <cell r="J7389" t="str">
            <v>N</v>
          </cell>
          <cell r="K7389">
            <v>555.69000000000005</v>
          </cell>
          <cell r="L7389" t="str">
            <v>D1000BAZ.FEN:H2000MM:D200:315:400MML</v>
          </cell>
        </row>
        <row r="7390">
          <cell r="A7390" t="str">
            <v>1BF0/180D400N2000L</v>
          </cell>
          <cell r="B7390">
            <v>576753</v>
          </cell>
          <cell r="C7390" t="str">
            <v>Items</v>
          </cell>
          <cell r="D7390">
            <v>141.69999999999999</v>
          </cell>
          <cell r="E7390" t="str">
            <v>38</v>
          </cell>
          <cell r="F7390" t="str">
            <v>FERT</v>
          </cell>
          <cell r="G7390" t="str">
            <v>OTHER</v>
          </cell>
          <cell r="H7390" t="str">
            <v>S31</v>
          </cell>
          <cell r="I7390" t="str">
            <v>I</v>
          </cell>
          <cell r="J7390" t="str">
            <v>N</v>
          </cell>
          <cell r="K7390">
            <v>3290.24</v>
          </cell>
          <cell r="L7390" t="str">
            <v>D1000BAZ.FEN:H2000MM:D400MML</v>
          </cell>
        </row>
        <row r="7391">
          <cell r="A7391" t="str">
            <v>PE-T050X4.6250M</v>
          </cell>
          <cell r="B7391">
            <v>1743</v>
          </cell>
          <cell r="C7391" t="str">
            <v>Meter</v>
          </cell>
          <cell r="D7391">
            <v>0.65</v>
          </cell>
          <cell r="E7391" t="str">
            <v>18</v>
          </cell>
          <cell r="F7391" t="str">
            <v>FERT</v>
          </cell>
          <cell r="G7391" t="str">
            <v>PIPE</v>
          </cell>
          <cell r="H7391" t="str">
            <v>S18</v>
          </cell>
          <cell r="I7391" t="str">
            <v>I</v>
          </cell>
          <cell r="J7391" t="str">
            <v>N</v>
          </cell>
          <cell r="K7391">
            <v>271.52</v>
          </cell>
          <cell r="L7391" t="str">
            <v>PE KABELVEDÖ CSÖ 50X4.6MM/250M</v>
          </cell>
        </row>
        <row r="7392">
          <cell r="A7392" t="str">
            <v>1MBAZIS3100LN</v>
          </cell>
          <cell r="B7392">
            <v>703153</v>
          </cell>
          <cell r="C7392" t="str">
            <v>Items</v>
          </cell>
          <cell r="D7392">
            <v>169.8</v>
          </cell>
          <cell r="E7392" t="str">
            <v>38</v>
          </cell>
          <cell r="F7392" t="str">
            <v>FERT</v>
          </cell>
          <cell r="G7392" t="str">
            <v>OTHER</v>
          </cell>
          <cell r="H7392" t="str">
            <v>S31</v>
          </cell>
          <cell r="I7392" t="str">
            <v>I</v>
          </cell>
          <cell r="J7392" t="str">
            <v>N</v>
          </cell>
          <cell r="K7392">
            <v>2468.7399999999998</v>
          </cell>
          <cell r="L7392" t="str">
            <v>PRO1000 SPECIÁLIS AKNA</v>
          </cell>
        </row>
        <row r="7393">
          <cell r="A7393" t="str">
            <v>100CSDR21315EN12B</v>
          </cell>
          <cell r="B7393">
            <v>35250</v>
          </cell>
          <cell r="C7393" t="str">
            <v>Meter</v>
          </cell>
          <cell r="D7393">
            <v>14.04</v>
          </cell>
          <cell r="E7393" t="str">
            <v>15</v>
          </cell>
          <cell r="F7393" t="str">
            <v>FERT</v>
          </cell>
          <cell r="G7393" t="str">
            <v>PIPE</v>
          </cell>
          <cell r="H7393" t="str">
            <v>S15</v>
          </cell>
          <cell r="I7393" t="str">
            <v>I</v>
          </cell>
          <cell r="J7393" t="str">
            <v>N</v>
          </cell>
          <cell r="K7393">
            <v>275.85000000000002</v>
          </cell>
          <cell r="L7393" t="str">
            <v>PE100 CSATORNACSÖ 315X15.0MM 8BAR (C=1.25)</v>
          </cell>
        </row>
        <row r="7394">
          <cell r="A7394" t="str">
            <v>100CSDR26315EN12B</v>
          </cell>
          <cell r="B7394">
            <v>27519</v>
          </cell>
          <cell r="C7394" t="str">
            <v>Meter</v>
          </cell>
          <cell r="D7394">
            <v>11.47</v>
          </cell>
          <cell r="E7394" t="str">
            <v>15</v>
          </cell>
          <cell r="F7394" t="str">
            <v>FERT</v>
          </cell>
          <cell r="G7394" t="str">
            <v>PIPE</v>
          </cell>
          <cell r="H7394" t="str">
            <v>S15</v>
          </cell>
          <cell r="I7394" t="str">
            <v>I</v>
          </cell>
          <cell r="J7394" t="str">
            <v>N</v>
          </cell>
          <cell r="K7394">
            <v>6146.79</v>
          </cell>
          <cell r="L7394" t="str">
            <v>PE100 CSATORNACSÖ 315X12.1MM 6BAR (C=1.25)</v>
          </cell>
        </row>
        <row r="7395">
          <cell r="A7395" t="str">
            <v>NY450/5M6B</v>
          </cell>
          <cell r="B7395">
            <v>277135</v>
          </cell>
          <cell r="C7395" t="str">
            <v>Items</v>
          </cell>
          <cell r="D7395">
            <v>112.19</v>
          </cell>
          <cell r="E7395" t="str">
            <v>1P</v>
          </cell>
          <cell r="F7395" t="str">
            <v>FERT</v>
          </cell>
          <cell r="G7395" t="str">
            <v>PIPE</v>
          </cell>
          <cell r="H7395" t="str">
            <v>S04</v>
          </cell>
          <cell r="I7395" t="str">
            <v>I</v>
          </cell>
          <cell r="J7395" t="str">
            <v>N</v>
          </cell>
          <cell r="K7395">
            <v>42312.04</v>
          </cell>
          <cell r="L7395" t="str">
            <v>PVC.NYOMOCSO 450X11.0X5000MM</v>
          </cell>
        </row>
        <row r="7396">
          <cell r="A7396" t="str">
            <v>1MBAZIS1000LN</v>
          </cell>
          <cell r="B7396">
            <v>345708</v>
          </cell>
          <cell r="C7396" t="str">
            <v>Items</v>
          </cell>
          <cell r="D7396">
            <v>70.7</v>
          </cell>
          <cell r="E7396" t="str">
            <v>38</v>
          </cell>
          <cell r="F7396" t="str">
            <v>FERT</v>
          </cell>
          <cell r="G7396" t="str">
            <v>OTHER</v>
          </cell>
          <cell r="H7396" t="str">
            <v>S31</v>
          </cell>
          <cell r="I7396" t="str">
            <v>I</v>
          </cell>
          <cell r="J7396" t="str">
            <v>N</v>
          </cell>
          <cell r="K7396">
            <v>1510.21</v>
          </cell>
          <cell r="L7396" t="str">
            <v>PRO1000 SPECIÁLIS AKNA</v>
          </cell>
        </row>
        <row r="7397">
          <cell r="A7397" t="str">
            <v>1MBAZIS3800</v>
          </cell>
          <cell r="B7397">
            <v>1032251</v>
          </cell>
          <cell r="C7397" t="str">
            <v>Items</v>
          </cell>
          <cell r="D7397">
            <v>205.8</v>
          </cell>
          <cell r="E7397" t="str">
            <v>38</v>
          </cell>
          <cell r="F7397" t="str">
            <v>FERT</v>
          </cell>
          <cell r="G7397" t="str">
            <v>OTHER</v>
          </cell>
          <cell r="H7397" t="str">
            <v>S31</v>
          </cell>
          <cell r="I7397" t="str">
            <v>I</v>
          </cell>
          <cell r="J7397" t="str">
            <v>N</v>
          </cell>
          <cell r="K7397">
            <v>3034.29</v>
          </cell>
          <cell r="L7397" t="str">
            <v>PRO1000 SPECIÁLIS AKNA</v>
          </cell>
        </row>
        <row r="7398">
          <cell r="A7398" t="str">
            <v>100CSDR26063EN12B</v>
          </cell>
          <cell r="B7398">
            <v>1174</v>
          </cell>
          <cell r="C7398" t="str">
            <v>Meter</v>
          </cell>
          <cell r="D7398">
            <v>0.48</v>
          </cell>
          <cell r="E7398" t="str">
            <v>15</v>
          </cell>
          <cell r="F7398" t="str">
            <v>FERT</v>
          </cell>
          <cell r="G7398" t="str">
            <v>PIPE</v>
          </cell>
          <cell r="H7398" t="str">
            <v>S15</v>
          </cell>
          <cell r="I7398" t="str">
            <v>I</v>
          </cell>
          <cell r="J7398" t="str">
            <v>N</v>
          </cell>
          <cell r="K7398">
            <v>273.64999999999998</v>
          </cell>
          <cell r="L7398" t="str">
            <v>PE100 CSATORNACSÖ 63X2.5MM 6BAR (C=1.25)</v>
          </cell>
        </row>
        <row r="7399">
          <cell r="A7399" t="str">
            <v>1MBAZIS6300LN</v>
          </cell>
          <cell r="B7399">
            <v>1299212</v>
          </cell>
          <cell r="C7399" t="str">
            <v>Items</v>
          </cell>
          <cell r="D7399">
            <v>314</v>
          </cell>
          <cell r="E7399" t="str">
            <v>38</v>
          </cell>
          <cell r="F7399" t="str">
            <v>FERT</v>
          </cell>
          <cell r="G7399" t="str">
            <v>OTHER</v>
          </cell>
          <cell r="H7399" t="str">
            <v>S31</v>
          </cell>
          <cell r="I7399" t="str">
            <v>I</v>
          </cell>
          <cell r="J7399" t="str">
            <v>N</v>
          </cell>
          <cell r="K7399">
            <v>4752.4799999999996</v>
          </cell>
          <cell r="L7399" t="str">
            <v>PRO1000 SPECIÁLIS AKNA</v>
          </cell>
        </row>
        <row r="7400">
          <cell r="A7400" t="str">
            <v>100CSDR17400EN18B</v>
          </cell>
          <cell r="B7400">
            <v>68714</v>
          </cell>
          <cell r="C7400" t="str">
            <v>Meter</v>
          </cell>
          <cell r="D7400">
            <v>27.81</v>
          </cell>
          <cell r="E7400" t="str">
            <v>15</v>
          </cell>
          <cell r="F7400" t="str">
            <v>FERT</v>
          </cell>
          <cell r="G7400" t="str">
            <v>PIPE</v>
          </cell>
          <cell r="H7400" t="str">
            <v>S15</v>
          </cell>
          <cell r="I7400" t="str">
            <v>I</v>
          </cell>
          <cell r="J7400" t="str">
            <v>N</v>
          </cell>
          <cell r="K7400">
            <v>14757.43</v>
          </cell>
          <cell r="L7400" t="str">
            <v>PE100 CSATORNACSÖ 400X23.7MM 10BAR (C=1.25)</v>
          </cell>
        </row>
        <row r="7401">
          <cell r="A7401" t="str">
            <v>PE-T063X3.5200M</v>
          </cell>
          <cell r="B7401">
            <v>1299</v>
          </cell>
          <cell r="C7401" t="str">
            <v>Meter</v>
          </cell>
          <cell r="D7401">
            <v>0.64</v>
          </cell>
          <cell r="E7401" t="str">
            <v>18</v>
          </cell>
          <cell r="F7401" t="str">
            <v>FERT</v>
          </cell>
          <cell r="G7401" t="str">
            <v>PIPE</v>
          </cell>
          <cell r="H7401" t="str">
            <v>S18</v>
          </cell>
          <cell r="I7401" t="str">
            <v>I</v>
          </cell>
          <cell r="J7401" t="str">
            <v>N</v>
          </cell>
          <cell r="K7401">
            <v>227.27</v>
          </cell>
          <cell r="L7401" t="str">
            <v>PE KABELVEDÖ CSÖ 63X3.5MM/200M</v>
          </cell>
        </row>
        <row r="7402">
          <cell r="A7402" t="str">
            <v>100CSDR17140EN18B</v>
          </cell>
          <cell r="B7402">
            <v>11630</v>
          </cell>
          <cell r="C7402" t="str">
            <v>Meter</v>
          </cell>
          <cell r="D7402">
            <v>3.42</v>
          </cell>
          <cell r="E7402" t="str">
            <v>15</v>
          </cell>
          <cell r="F7402" t="str">
            <v>FERT</v>
          </cell>
          <cell r="G7402" t="str">
            <v>PIPE</v>
          </cell>
          <cell r="H7402" t="str">
            <v>S15</v>
          </cell>
          <cell r="I7402" t="str">
            <v>I</v>
          </cell>
          <cell r="J7402" t="str">
            <v>N</v>
          </cell>
          <cell r="K7402">
            <v>11027.16</v>
          </cell>
          <cell r="L7402" t="str">
            <v>PE100 CSATORNACSÖ 140X8.3MM 10BAR (C=1.25)</v>
          </cell>
        </row>
        <row r="7403">
          <cell r="A7403" t="str">
            <v>KGGL315/0.35M</v>
          </cell>
          <cell r="B7403">
            <v>7241.92</v>
          </cell>
          <cell r="C7403" t="str">
            <v>Items</v>
          </cell>
          <cell r="D7403">
            <v>3.01</v>
          </cell>
          <cell r="E7403" t="str">
            <v>01</v>
          </cell>
          <cell r="F7403" t="str">
            <v>FERT</v>
          </cell>
          <cell r="G7403" t="str">
            <v>PIPE</v>
          </cell>
          <cell r="H7403" t="str">
            <v>S01</v>
          </cell>
          <cell r="I7403" t="str">
            <v>I</v>
          </cell>
          <cell r="J7403" t="str">
            <v>N</v>
          </cell>
          <cell r="K7403">
            <v>1760.96</v>
          </cell>
          <cell r="L7403" t="str">
            <v>TELESZKÓP GYÜRÜ</v>
          </cell>
        </row>
        <row r="7404">
          <cell r="A7404" t="str">
            <v>1MBAZIS6500</v>
          </cell>
          <cell r="B7404">
            <v>1455924</v>
          </cell>
          <cell r="C7404" t="str">
            <v>Items</v>
          </cell>
          <cell r="D7404">
            <v>338</v>
          </cell>
          <cell r="E7404" t="str">
            <v>38</v>
          </cell>
          <cell r="F7404" t="str">
            <v>FERT</v>
          </cell>
          <cell r="G7404" t="str">
            <v>OTHER</v>
          </cell>
          <cell r="H7404" t="str">
            <v>S31</v>
          </cell>
          <cell r="I7404" t="str">
            <v>I</v>
          </cell>
          <cell r="J7404" t="str">
            <v>N</v>
          </cell>
          <cell r="K7404">
            <v>4788.16</v>
          </cell>
          <cell r="L7404" t="str">
            <v>PRO1000 SPECIÁLIS AKNA</v>
          </cell>
        </row>
        <row r="7405">
          <cell r="A7405" t="str">
            <v>8MBAZIS3800</v>
          </cell>
          <cell r="B7405">
            <v>862781</v>
          </cell>
          <cell r="C7405" t="str">
            <v>Items</v>
          </cell>
          <cell r="D7405">
            <v>148</v>
          </cell>
          <cell r="E7405" t="str">
            <v>38</v>
          </cell>
          <cell r="F7405" t="str">
            <v>FERT</v>
          </cell>
          <cell r="G7405" t="str">
            <v>OTHER</v>
          </cell>
          <cell r="H7405" t="str">
            <v>S31</v>
          </cell>
          <cell r="I7405" t="str">
            <v>I</v>
          </cell>
          <cell r="J7405" t="str">
            <v>N</v>
          </cell>
          <cell r="K7405">
            <v>35293.19</v>
          </cell>
          <cell r="L7405" t="str">
            <v>PRO800 SPECIÁLIS AKNA:L</v>
          </cell>
        </row>
        <row r="7406">
          <cell r="A7406" t="str">
            <v>8BF1D400N3000L</v>
          </cell>
          <cell r="B7406">
            <v>715585</v>
          </cell>
          <cell r="C7406" t="str">
            <v>Items</v>
          </cell>
          <cell r="D7406">
            <v>132</v>
          </cell>
          <cell r="E7406" t="str">
            <v>38</v>
          </cell>
          <cell r="F7406" t="str">
            <v>FERT</v>
          </cell>
          <cell r="G7406" t="str">
            <v>OTHER</v>
          </cell>
          <cell r="H7406" t="str">
            <v>S31</v>
          </cell>
          <cell r="I7406" t="str">
            <v>I</v>
          </cell>
          <cell r="J7406" t="str">
            <v>N</v>
          </cell>
          <cell r="K7406">
            <v>118.92</v>
          </cell>
          <cell r="L7406" t="str">
            <v>D800BAZ.FEN:H3000MM:D400MM(1)L</v>
          </cell>
        </row>
        <row r="7407">
          <cell r="A7407" t="str">
            <v>100CSDR17315EN18B</v>
          </cell>
          <cell r="B7407">
            <v>42624</v>
          </cell>
          <cell r="C7407" t="str">
            <v>Meter</v>
          </cell>
          <cell r="D7407">
            <v>17.29</v>
          </cell>
          <cell r="E7407" t="str">
            <v>15</v>
          </cell>
          <cell r="F7407" t="str">
            <v>FERT</v>
          </cell>
          <cell r="G7407" t="str">
            <v>PIPE</v>
          </cell>
          <cell r="H7407" t="str">
            <v>S15</v>
          </cell>
          <cell r="I7407" t="str">
            <v>I</v>
          </cell>
          <cell r="J7407" t="str">
            <v>N</v>
          </cell>
          <cell r="K7407">
            <v>9232.3799999999992</v>
          </cell>
          <cell r="L7407" t="str">
            <v>PE100 CSATORNACSÖ 315X18.7MM 10BAR (C=1.25)</v>
          </cell>
        </row>
        <row r="7408">
          <cell r="A7408" t="str">
            <v>100CSDR17200EN18B</v>
          </cell>
          <cell r="B7408">
            <v>17264</v>
          </cell>
          <cell r="C7408" t="str">
            <v>Meter</v>
          </cell>
          <cell r="D7408">
            <v>6.99</v>
          </cell>
          <cell r="E7408" t="str">
            <v>15</v>
          </cell>
          <cell r="F7408" t="str">
            <v>FERT</v>
          </cell>
          <cell r="G7408" t="str">
            <v>PIPE</v>
          </cell>
          <cell r="H7408" t="str">
            <v>S15</v>
          </cell>
          <cell r="I7408" t="str">
            <v>I</v>
          </cell>
          <cell r="J7408" t="str">
            <v>N</v>
          </cell>
          <cell r="K7408">
            <v>3898</v>
          </cell>
          <cell r="L7408" t="str">
            <v>PE100 CSATORNACSÖ 200X11.9MM 10BAR (C=1.25)</v>
          </cell>
        </row>
        <row r="7409">
          <cell r="A7409" t="str">
            <v>100CSDR17500EN18B</v>
          </cell>
          <cell r="B7409">
            <v>107496</v>
          </cell>
          <cell r="C7409" t="str">
            <v>Meter</v>
          </cell>
          <cell r="D7409">
            <v>43.54</v>
          </cell>
          <cell r="E7409" t="str">
            <v>15</v>
          </cell>
          <cell r="F7409" t="str">
            <v>FERT</v>
          </cell>
          <cell r="G7409" t="str">
            <v>PIPE</v>
          </cell>
          <cell r="H7409" t="str">
            <v>S15</v>
          </cell>
          <cell r="I7409" t="str">
            <v>I</v>
          </cell>
          <cell r="J7409" t="str">
            <v>N</v>
          </cell>
          <cell r="K7409">
            <v>23030.95</v>
          </cell>
          <cell r="L7409" t="str">
            <v>PE100 CSATORNACSÖ 500X29.7MM 10BAR (C=1.25)</v>
          </cell>
        </row>
        <row r="7410">
          <cell r="A7410" t="str">
            <v>KGGL315/0.5M</v>
          </cell>
          <cell r="B7410">
            <v>20124</v>
          </cell>
          <cell r="C7410" t="str">
            <v>Items</v>
          </cell>
          <cell r="D7410">
            <v>6.19</v>
          </cell>
          <cell r="E7410" t="str">
            <v>01</v>
          </cell>
          <cell r="F7410" t="str">
            <v>FERT</v>
          </cell>
          <cell r="G7410" t="str">
            <v>PIPE</v>
          </cell>
          <cell r="H7410" t="str">
            <v>S01</v>
          </cell>
          <cell r="I7410" t="str">
            <v>I</v>
          </cell>
          <cell r="J7410" t="str">
            <v>N</v>
          </cell>
          <cell r="K7410">
            <v>2847.43</v>
          </cell>
          <cell r="L7410" t="str">
            <v>TELESZKÓP GYÜRÜ</v>
          </cell>
        </row>
        <row r="7411">
          <cell r="A7411" t="str">
            <v>1MBAZIS6300</v>
          </cell>
          <cell r="B7411">
            <v>1409379</v>
          </cell>
          <cell r="C7411" t="str">
            <v>Items</v>
          </cell>
          <cell r="D7411">
            <v>314</v>
          </cell>
          <cell r="E7411" t="str">
            <v>38</v>
          </cell>
          <cell r="F7411" t="str">
            <v>FERT</v>
          </cell>
          <cell r="G7411" t="str">
            <v>OTHER</v>
          </cell>
          <cell r="H7411" t="str">
            <v>S31</v>
          </cell>
          <cell r="I7411" t="str">
            <v>I</v>
          </cell>
          <cell r="J7411" t="str">
            <v>N</v>
          </cell>
          <cell r="K7411">
            <v>4757.76</v>
          </cell>
          <cell r="L7411" t="str">
            <v>PRO1000 SPECIÁLIS AKNA</v>
          </cell>
        </row>
        <row r="7412">
          <cell r="A7412" t="str">
            <v>OV250F.TEL40TS</v>
          </cell>
          <cell r="B7412">
            <v>83706</v>
          </cell>
          <cell r="C7412" t="str">
            <v>Items</v>
          </cell>
          <cell r="D7412">
            <v>4.3</v>
          </cell>
          <cell r="E7412" t="str">
            <v>0Q</v>
          </cell>
          <cell r="F7412" t="str">
            <v>FERT</v>
          </cell>
          <cell r="G7412" t="str">
            <v>OTHER</v>
          </cell>
          <cell r="H7412" t="str">
            <v>S26</v>
          </cell>
          <cell r="I7412" t="str">
            <v>I</v>
          </cell>
          <cell r="J7412" t="str">
            <v>N</v>
          </cell>
          <cell r="K7412">
            <v>16413.07</v>
          </cell>
          <cell r="L7412" t="str">
            <v>N.FEDLAP+KGCSÖ+TELESZKÓPGUMI,H:900MM</v>
          </cell>
        </row>
        <row r="7413">
          <cell r="A7413" t="str">
            <v>KGGL250/0.9MS.SN2F</v>
          </cell>
          <cell r="B7413">
            <v>7330</v>
          </cell>
          <cell r="C7413" t="str">
            <v>Items</v>
          </cell>
          <cell r="D7413">
            <v>4.3</v>
          </cell>
          <cell r="E7413" t="str">
            <v>07</v>
          </cell>
          <cell r="F7413" t="str">
            <v>FERT</v>
          </cell>
          <cell r="G7413" t="str">
            <v>PIPE</v>
          </cell>
          <cell r="H7413" t="str">
            <v>S07</v>
          </cell>
          <cell r="I7413" t="str">
            <v>I</v>
          </cell>
          <cell r="J7413" t="str">
            <v>N</v>
          </cell>
          <cell r="K7413">
            <v>1531.38</v>
          </cell>
          <cell r="L7413" t="str">
            <v>FELSZÁLLÓ CSÕ TEL.IDOMHOZ SN2</v>
          </cell>
        </row>
        <row r="7414">
          <cell r="A7414" t="str">
            <v>PE-T025X2300M</v>
          </cell>
          <cell r="B7414">
            <v>312</v>
          </cell>
          <cell r="C7414" t="str">
            <v>Meter</v>
          </cell>
          <cell r="D7414">
            <v>0.14000000000000001</v>
          </cell>
          <cell r="E7414" t="str">
            <v>18</v>
          </cell>
          <cell r="F7414" t="str">
            <v>FERT</v>
          </cell>
          <cell r="G7414" t="str">
            <v>PIPE</v>
          </cell>
          <cell r="H7414" t="str">
            <v>S18</v>
          </cell>
          <cell r="I7414" t="str">
            <v>I</v>
          </cell>
          <cell r="J7414" t="str">
            <v>N</v>
          </cell>
          <cell r="K7414">
            <v>54.95</v>
          </cell>
          <cell r="L7414" t="str">
            <v>PE KABELVEDÖ CSÖ 25X2MM/300M</v>
          </cell>
        </row>
        <row r="7415">
          <cell r="A7415" t="str">
            <v>630BF0/180D315KGPR</v>
          </cell>
          <cell r="B7415">
            <v>120249</v>
          </cell>
          <cell r="C7415" t="str">
            <v>Items</v>
          </cell>
          <cell r="D7415">
            <v>23.25</v>
          </cell>
          <cell r="E7415" t="str">
            <v>38</v>
          </cell>
          <cell r="F7415" t="str">
            <v>FERT</v>
          </cell>
          <cell r="G7415" t="str">
            <v>OTHER</v>
          </cell>
          <cell r="H7415" t="str">
            <v>S31</v>
          </cell>
          <cell r="I7415" t="str">
            <v>I</v>
          </cell>
          <cell r="J7415" t="str">
            <v>N</v>
          </cell>
          <cell r="K7415">
            <v>2960.39</v>
          </cell>
          <cell r="L7415" t="str">
            <v>D630BAZ.FEN:0/180FOK:H400:D315MM</v>
          </cell>
        </row>
        <row r="7416">
          <cell r="A7416" t="str">
            <v>KMFP225/PVC</v>
          </cell>
          <cell r="B7416">
            <v>34745</v>
          </cell>
          <cell r="C7416" t="str">
            <v>Items</v>
          </cell>
          <cell r="D7416">
            <v>6.43</v>
          </cell>
          <cell r="E7416" t="str">
            <v>09</v>
          </cell>
          <cell r="F7416" t="str">
            <v>FERT</v>
          </cell>
          <cell r="G7416" t="str">
            <v>PIPE</v>
          </cell>
          <cell r="H7416" t="str">
            <v>S09</v>
          </cell>
          <cell r="I7416" t="str">
            <v>I</v>
          </cell>
          <cell r="J7416" t="str">
            <v>N</v>
          </cell>
          <cell r="K7416">
            <v>4115.79</v>
          </cell>
          <cell r="L7416" t="str">
            <v>KM AKNABEKÖTÖ L=400MM DN225MM</v>
          </cell>
        </row>
        <row r="7417">
          <cell r="A7417" t="str">
            <v>100VSDR11160EN14K</v>
          </cell>
          <cell r="B7417">
            <v>16338</v>
          </cell>
          <cell r="C7417" t="str">
            <v>Meter</v>
          </cell>
          <cell r="D7417">
            <v>6.62</v>
          </cell>
          <cell r="E7417" t="str">
            <v>30</v>
          </cell>
          <cell r="F7417" t="str">
            <v>FERT</v>
          </cell>
          <cell r="G7417" t="str">
            <v>PIPE</v>
          </cell>
          <cell r="H7417" t="str">
            <v>S16</v>
          </cell>
          <cell r="I7417" t="str">
            <v>I</v>
          </cell>
          <cell r="J7417" t="str">
            <v>N</v>
          </cell>
          <cell r="K7417">
            <v>3686.21</v>
          </cell>
          <cell r="L7417" t="str">
            <v>PE100 IVÓVIZCSÖ 160X14.6MM 10BAR (C=1.25)</v>
          </cell>
        </row>
        <row r="7418">
          <cell r="A7418" t="str">
            <v>RP18X2-240</v>
          </cell>
          <cell r="B7418">
            <v>360</v>
          </cell>
          <cell r="C7418" t="str">
            <v>Meter</v>
          </cell>
          <cell r="D7418">
            <v>0.12</v>
          </cell>
          <cell r="E7418" t="str">
            <v>23</v>
          </cell>
          <cell r="F7418" t="str">
            <v>FERT</v>
          </cell>
          <cell r="G7418" t="str">
            <v>PIPE</v>
          </cell>
          <cell r="H7418" t="str">
            <v>S23</v>
          </cell>
          <cell r="I7418" t="str">
            <v>I</v>
          </cell>
          <cell r="J7418" t="str">
            <v>N</v>
          </cell>
          <cell r="K7418">
            <v>118.78</v>
          </cell>
          <cell r="L7418" t="str">
            <v>PEX-ALU-PEX CSÖ 18X2/240M</v>
          </cell>
        </row>
        <row r="7419">
          <cell r="A7419" t="str">
            <v>KGEM315/4M.SN8</v>
          </cell>
          <cell r="B7419">
            <v>93196</v>
          </cell>
          <cell r="C7419" t="str">
            <v>Items</v>
          </cell>
          <cell r="D7419">
            <v>58.69</v>
          </cell>
          <cell r="E7419" t="str">
            <v>01</v>
          </cell>
          <cell r="F7419" t="str">
            <v>FERT</v>
          </cell>
          <cell r="G7419" t="str">
            <v>PIPE</v>
          </cell>
          <cell r="H7419" t="str">
            <v>S01</v>
          </cell>
          <cell r="I7419" t="str">
            <v>I</v>
          </cell>
          <cell r="J7419" t="str">
            <v>N</v>
          </cell>
          <cell r="K7419">
            <v>19385.64</v>
          </cell>
          <cell r="L7419" t="str">
            <v>TOK.CSAT.CSO 315X9.2X4000MM SN8 MSZEN1401</v>
          </cell>
        </row>
        <row r="7420">
          <cell r="A7420" t="str">
            <v>PE-T110X5.6100M</v>
          </cell>
          <cell r="B7420">
            <v>5752</v>
          </cell>
          <cell r="C7420" t="str">
            <v>Meter</v>
          </cell>
          <cell r="D7420">
            <v>1.83</v>
          </cell>
          <cell r="E7420" t="str">
            <v>18</v>
          </cell>
          <cell r="F7420" t="str">
            <v>FERT</v>
          </cell>
          <cell r="G7420" t="str">
            <v>PIPE</v>
          </cell>
          <cell r="H7420" t="str">
            <v>S18</v>
          </cell>
          <cell r="I7420" t="str">
            <v>I</v>
          </cell>
          <cell r="J7420" t="str">
            <v>N</v>
          </cell>
          <cell r="K7420">
            <v>869.08</v>
          </cell>
          <cell r="L7420" t="str">
            <v>PE KABELVEDÖ CSÖ 110X5.6MM/100M</v>
          </cell>
        </row>
        <row r="7421">
          <cell r="A7421" t="str">
            <v>KGEM400/4M.SN8</v>
          </cell>
          <cell r="B7421">
            <v>154483</v>
          </cell>
          <cell r="C7421" t="str">
            <v>Items</v>
          </cell>
          <cell r="D7421">
            <v>95.12</v>
          </cell>
          <cell r="E7421" t="str">
            <v>01</v>
          </cell>
          <cell r="F7421" t="str">
            <v>FERT</v>
          </cell>
          <cell r="G7421" t="str">
            <v>PIPE</v>
          </cell>
          <cell r="H7421" t="str">
            <v>S01</v>
          </cell>
          <cell r="I7421" t="str">
            <v>I</v>
          </cell>
          <cell r="J7421" t="str">
            <v>N</v>
          </cell>
          <cell r="K7421">
            <v>31792</v>
          </cell>
          <cell r="L7421" t="str">
            <v>TOK.CSAT.CSO 400X11.7X4000MM SN8 MSZEN1401</v>
          </cell>
        </row>
        <row r="7422">
          <cell r="A7422" t="str">
            <v>KGEM500/4M.SN8</v>
          </cell>
          <cell r="B7422">
            <v>250365</v>
          </cell>
          <cell r="C7422" t="str">
            <v>Items</v>
          </cell>
          <cell r="D7422">
            <v>148.91</v>
          </cell>
          <cell r="E7422" t="str">
            <v>01</v>
          </cell>
          <cell r="F7422" t="str">
            <v>FERT</v>
          </cell>
          <cell r="G7422" t="str">
            <v>PIPE</v>
          </cell>
          <cell r="H7422" t="str">
            <v>S01</v>
          </cell>
          <cell r="I7422" t="str">
            <v>I</v>
          </cell>
          <cell r="J7422" t="str">
            <v>N</v>
          </cell>
          <cell r="K7422">
            <v>50073</v>
          </cell>
          <cell r="L7422" t="str">
            <v>TOK.CSAT.CSO 500X14.6X4000MM SN8 MSZEN1401</v>
          </cell>
        </row>
        <row r="7423">
          <cell r="A7423" t="str">
            <v>RP32X3-5MB</v>
          </cell>
          <cell r="B7423">
            <v>1233</v>
          </cell>
          <cell r="C7423" t="str">
            <v>Meter</v>
          </cell>
          <cell r="D7423">
            <v>0.36</v>
          </cell>
          <cell r="E7423" t="str">
            <v>23</v>
          </cell>
          <cell r="F7423" t="str">
            <v>FERT</v>
          </cell>
          <cell r="G7423" t="str">
            <v>PIPE</v>
          </cell>
          <cell r="H7423" t="str">
            <v>S23</v>
          </cell>
          <cell r="I7423" t="str">
            <v>I</v>
          </cell>
          <cell r="J7423" t="str">
            <v>N</v>
          </cell>
          <cell r="K7423">
            <v>431.7</v>
          </cell>
          <cell r="L7423" t="str">
            <v>PEX-ALU-PEX CSÖ 32X3/5M</v>
          </cell>
        </row>
        <row r="7424">
          <cell r="A7424" t="str">
            <v>100GSDR1761106S</v>
          </cell>
          <cell r="B7424">
            <v>6064</v>
          </cell>
          <cell r="C7424" t="str">
            <v>Meter</v>
          </cell>
          <cell r="D7424">
            <v>2.06</v>
          </cell>
          <cell r="E7424" t="str">
            <v>31</v>
          </cell>
          <cell r="F7424" t="str">
            <v>FERT</v>
          </cell>
          <cell r="G7424" t="str">
            <v>PIPE</v>
          </cell>
          <cell r="H7424" t="str">
            <v>S17</v>
          </cell>
          <cell r="I7424" t="str">
            <v>I</v>
          </cell>
          <cell r="J7424" t="str">
            <v>N</v>
          </cell>
          <cell r="K7424">
            <v>1126.1500000000001</v>
          </cell>
          <cell r="L7424" t="str">
            <v>PE100 GÁZNYOMÓCSÖ 110X6.3MM 6BAR (C=2.0)</v>
          </cell>
        </row>
        <row r="7425">
          <cell r="A7425" t="str">
            <v>100GSDR1761606S</v>
          </cell>
          <cell r="B7425">
            <v>11830</v>
          </cell>
          <cell r="C7425" t="str">
            <v>Meter</v>
          </cell>
          <cell r="D7425">
            <v>4.32</v>
          </cell>
          <cell r="E7425" t="str">
            <v>31</v>
          </cell>
          <cell r="F7425" t="str">
            <v>FERT</v>
          </cell>
          <cell r="G7425" t="str">
            <v>PIPE</v>
          </cell>
          <cell r="H7425" t="str">
            <v>S17</v>
          </cell>
          <cell r="I7425" t="str">
            <v>I</v>
          </cell>
          <cell r="J7425" t="str">
            <v>N</v>
          </cell>
          <cell r="K7425">
            <v>2410.86</v>
          </cell>
          <cell r="L7425" t="str">
            <v>PE100 GÁZNYOMÓCSÖ 160X9.1MM 6BAR (C=2.0)</v>
          </cell>
        </row>
        <row r="7426">
          <cell r="A7426" t="str">
            <v>100CSDR17125EN18B</v>
          </cell>
          <cell r="B7426">
            <v>6713</v>
          </cell>
          <cell r="C7426" t="str">
            <v>Meter</v>
          </cell>
          <cell r="D7426">
            <v>2.73</v>
          </cell>
          <cell r="E7426" t="str">
            <v>15</v>
          </cell>
          <cell r="F7426" t="str">
            <v>FERT</v>
          </cell>
          <cell r="G7426" t="str">
            <v>PIPE</v>
          </cell>
          <cell r="H7426" t="str">
            <v>S15</v>
          </cell>
          <cell r="I7426" t="str">
            <v>I</v>
          </cell>
          <cell r="J7426" t="str">
            <v>N</v>
          </cell>
          <cell r="K7426">
            <v>1528</v>
          </cell>
          <cell r="L7426" t="str">
            <v>PE100 CSATORNACSÖ 125X7.4MM 10BAR (C=1.25)</v>
          </cell>
        </row>
        <row r="7427">
          <cell r="A7427" t="str">
            <v>100VSDR21400EN12K</v>
          </cell>
          <cell r="B7427">
            <v>52405</v>
          </cell>
          <cell r="C7427" t="str">
            <v>Meter</v>
          </cell>
          <cell r="D7427">
            <v>22.73</v>
          </cell>
          <cell r="E7427" t="str">
            <v>30</v>
          </cell>
          <cell r="F7427" t="str">
            <v>FERT</v>
          </cell>
          <cell r="G7427" t="str">
            <v>PIPE</v>
          </cell>
          <cell r="H7427" t="str">
            <v>S16</v>
          </cell>
          <cell r="I7427" t="str">
            <v>I</v>
          </cell>
          <cell r="J7427" t="str">
            <v>N</v>
          </cell>
          <cell r="K7427">
            <v>12164</v>
          </cell>
          <cell r="L7427" t="str">
            <v>PE100 IVÓVIZCSÖ 400X19.1MM 8BAR (C=1.25)</v>
          </cell>
        </row>
        <row r="7428">
          <cell r="A7428" t="str">
            <v>100VSDR21355EN12K</v>
          </cell>
          <cell r="B7428">
            <v>41026</v>
          </cell>
          <cell r="C7428" t="str">
            <v>Meter</v>
          </cell>
          <cell r="D7428">
            <v>17.829999999999998</v>
          </cell>
          <cell r="E7428" t="str">
            <v>30</v>
          </cell>
          <cell r="F7428" t="str">
            <v>FERT</v>
          </cell>
          <cell r="G7428" t="str">
            <v>PIPE</v>
          </cell>
          <cell r="H7428" t="str">
            <v>S16</v>
          </cell>
          <cell r="I7428" t="str">
            <v>I</v>
          </cell>
          <cell r="J7428" t="str">
            <v>N</v>
          </cell>
          <cell r="K7428">
            <v>9495.51</v>
          </cell>
          <cell r="L7428" t="str">
            <v>PE100 IVÓVIZCSÖ 355X16.9MM 8BAR (C=1.25)</v>
          </cell>
        </row>
        <row r="7429">
          <cell r="A7429" t="str">
            <v>NY140/6M6B</v>
          </cell>
          <cell r="B7429">
            <v>29676</v>
          </cell>
          <cell r="C7429" t="str">
            <v>Items</v>
          </cell>
          <cell r="D7429">
            <v>13.53</v>
          </cell>
          <cell r="E7429" t="str">
            <v>1P</v>
          </cell>
          <cell r="F7429" t="str">
            <v>FERT</v>
          </cell>
          <cell r="G7429" t="str">
            <v>PIPE</v>
          </cell>
          <cell r="H7429" t="str">
            <v>S04</v>
          </cell>
          <cell r="I7429" t="str">
            <v>I</v>
          </cell>
          <cell r="J7429" t="str">
            <v>N</v>
          </cell>
          <cell r="K7429">
            <v>5193.82</v>
          </cell>
          <cell r="L7429" t="str">
            <v>PVC NYOMOCSO 140x3.5X6000MM</v>
          </cell>
        </row>
        <row r="7430">
          <cell r="A7430" t="str">
            <v>KAEM050/3M</v>
          </cell>
          <cell r="B7430">
            <v>2696</v>
          </cell>
          <cell r="C7430" t="str">
            <v>Items</v>
          </cell>
          <cell r="D7430">
            <v>1.38</v>
          </cell>
          <cell r="E7430" t="str">
            <v>03</v>
          </cell>
          <cell r="F7430" t="str">
            <v>FERT</v>
          </cell>
          <cell r="G7430" t="str">
            <v>PIPE</v>
          </cell>
          <cell r="H7430" t="str">
            <v>S03</v>
          </cell>
          <cell r="I7430" t="str">
            <v>I</v>
          </cell>
          <cell r="J7430" t="str">
            <v>N</v>
          </cell>
          <cell r="K7430">
            <v>539.76</v>
          </cell>
          <cell r="L7430" t="str">
            <v>TOKOS PVC LEFOLYOCSO 50X1.8X3000MM</v>
          </cell>
        </row>
        <row r="7431">
          <cell r="A7431" t="str">
            <v>KAEM125/1M</v>
          </cell>
          <cell r="B7431">
            <v>3298</v>
          </cell>
          <cell r="C7431" t="str">
            <v>Items</v>
          </cell>
          <cell r="D7431">
            <v>1.66</v>
          </cell>
          <cell r="E7431" t="str">
            <v>03</v>
          </cell>
          <cell r="F7431" t="str">
            <v>FERT</v>
          </cell>
          <cell r="G7431" t="str">
            <v>PIPE</v>
          </cell>
          <cell r="H7431" t="str">
            <v>S03</v>
          </cell>
          <cell r="I7431" t="str">
            <v>I</v>
          </cell>
          <cell r="J7431" t="str">
            <v>N</v>
          </cell>
          <cell r="K7431">
            <v>690.6</v>
          </cell>
          <cell r="L7431" t="str">
            <v>TOKOS PVC LEFOLYOCSO 125X2.5X1000MM</v>
          </cell>
        </row>
        <row r="7432">
          <cell r="A7432" t="str">
            <v>KAEM160/1M</v>
          </cell>
          <cell r="B7432">
            <v>5205</v>
          </cell>
          <cell r="C7432" t="str">
            <v>Items</v>
          </cell>
          <cell r="D7432">
            <v>2.71</v>
          </cell>
          <cell r="E7432" t="str">
            <v>03</v>
          </cell>
          <cell r="F7432" t="str">
            <v>FERT</v>
          </cell>
          <cell r="G7432" t="str">
            <v>PIPE</v>
          </cell>
          <cell r="H7432" t="str">
            <v>S03</v>
          </cell>
          <cell r="I7432" t="str">
            <v>I</v>
          </cell>
          <cell r="J7432" t="str">
            <v>N</v>
          </cell>
          <cell r="K7432">
            <v>1119.6300000000001</v>
          </cell>
          <cell r="L7432" t="str">
            <v>TOKOS PVC  LEFOLYOCSO 160X3.2X1000MM</v>
          </cell>
        </row>
        <row r="7433">
          <cell r="A7433" t="str">
            <v>KAEM160/3M</v>
          </cell>
          <cell r="B7433">
            <v>12453</v>
          </cell>
          <cell r="C7433" t="str">
            <v>Items</v>
          </cell>
          <cell r="D7433">
            <v>7.94</v>
          </cell>
          <cell r="E7433" t="str">
            <v>03</v>
          </cell>
          <cell r="F7433" t="str">
            <v>FERT</v>
          </cell>
          <cell r="G7433" t="str">
            <v>PIPE</v>
          </cell>
          <cell r="H7433" t="str">
            <v>S03</v>
          </cell>
          <cell r="I7433" t="str">
            <v>I</v>
          </cell>
          <cell r="J7433" t="str">
            <v>N</v>
          </cell>
          <cell r="K7433">
            <v>2956.48</v>
          </cell>
          <cell r="L7433" t="str">
            <v>TOKOS PVC  LEFOLYOCSO 160X3.2X3000MM</v>
          </cell>
        </row>
        <row r="7434">
          <cell r="A7434" t="str">
            <v>KAEM050/3M-S</v>
          </cell>
          <cell r="B7434">
            <v>1935</v>
          </cell>
          <cell r="C7434" t="str">
            <v>Items</v>
          </cell>
          <cell r="D7434">
            <v>1.06</v>
          </cell>
          <cell r="E7434" t="str">
            <v>1B</v>
          </cell>
          <cell r="F7434" t="str">
            <v>FERT</v>
          </cell>
          <cell r="G7434" t="str">
            <v>PIPE</v>
          </cell>
          <cell r="H7434" t="str">
            <v>S03</v>
          </cell>
          <cell r="I7434" t="str">
            <v>I</v>
          </cell>
          <cell r="J7434" t="str">
            <v>N</v>
          </cell>
          <cell r="K7434">
            <v>368.1</v>
          </cell>
          <cell r="L7434" t="str">
            <v>TOKOS SUPER PVC LEFOLYÓCSŐ 50X1.8X3000MM</v>
          </cell>
        </row>
        <row r="7435">
          <cell r="A7435" t="str">
            <v>KAEM110/1M-S</v>
          </cell>
          <cell r="B7435">
            <v>2076</v>
          </cell>
          <cell r="C7435" t="str">
            <v>Items</v>
          </cell>
          <cell r="D7435">
            <v>0.89</v>
          </cell>
          <cell r="E7435" t="str">
            <v>1B</v>
          </cell>
          <cell r="F7435" t="str">
            <v>FERT</v>
          </cell>
          <cell r="G7435" t="str">
            <v>PIPE</v>
          </cell>
          <cell r="H7435" t="str">
            <v>S03</v>
          </cell>
          <cell r="I7435" t="str">
            <v>I</v>
          </cell>
          <cell r="J7435" t="str">
            <v>N</v>
          </cell>
          <cell r="K7435">
            <v>381.88</v>
          </cell>
          <cell r="L7435" t="str">
            <v>TOKOS SUPER PVC LEFOLYÓCSŐ 110X2.2X1000MM</v>
          </cell>
        </row>
        <row r="7436">
          <cell r="A7436" t="str">
            <v>100CSDR17090EN12B</v>
          </cell>
          <cell r="B7436">
            <v>3612</v>
          </cell>
          <cell r="C7436" t="str">
            <v>Meter</v>
          </cell>
          <cell r="D7436">
            <v>1.44</v>
          </cell>
          <cell r="E7436" t="str">
            <v>15</v>
          </cell>
          <cell r="F7436" t="str">
            <v>FERT</v>
          </cell>
          <cell r="G7436" t="str">
            <v>PIPE</v>
          </cell>
          <cell r="H7436" t="str">
            <v>S15</v>
          </cell>
          <cell r="I7436" t="str">
            <v>I</v>
          </cell>
          <cell r="J7436" t="str">
            <v>N</v>
          </cell>
          <cell r="K7436">
            <v>793</v>
          </cell>
          <cell r="L7436" t="str">
            <v>PE100 CSATORNACSÖ 90X5.4MM 10BAR (C=1.25)</v>
          </cell>
        </row>
        <row r="7437">
          <cell r="A7437" t="str">
            <v>KAGL050/4M</v>
          </cell>
          <cell r="B7437">
            <v>2881</v>
          </cell>
          <cell r="C7437" t="str">
            <v>Items</v>
          </cell>
          <cell r="D7437">
            <v>1.84</v>
          </cell>
          <cell r="E7437" t="str">
            <v>03</v>
          </cell>
          <cell r="F7437" t="str">
            <v>FERT</v>
          </cell>
          <cell r="G7437" t="str">
            <v>PIPE</v>
          </cell>
          <cell r="H7437" t="str">
            <v>S03</v>
          </cell>
          <cell r="I7437" t="str">
            <v>I</v>
          </cell>
          <cell r="J7437" t="str">
            <v>N</v>
          </cell>
          <cell r="K7437">
            <v>724.39</v>
          </cell>
          <cell r="L7437" t="str">
            <v>SIMA LEFOLYOCSO 50X1.8X4000MM</v>
          </cell>
        </row>
        <row r="7438">
          <cell r="A7438" t="str">
            <v>100GSDR11040EN6S</v>
          </cell>
          <cell r="B7438">
            <v>1199</v>
          </cell>
          <cell r="C7438" t="str">
            <v>Meter</v>
          </cell>
          <cell r="D7438">
            <v>0.42</v>
          </cell>
          <cell r="E7438" t="str">
            <v>31</v>
          </cell>
          <cell r="F7438" t="str">
            <v>FERT</v>
          </cell>
          <cell r="G7438" t="str">
            <v>PIPE</v>
          </cell>
          <cell r="H7438" t="str">
            <v>S17</v>
          </cell>
          <cell r="I7438" t="str">
            <v>I</v>
          </cell>
          <cell r="J7438" t="str">
            <v>N</v>
          </cell>
          <cell r="K7438">
            <v>20987.54</v>
          </cell>
          <cell r="L7438" t="str">
            <v>PE100 GÁZNYOMÓCSÖ 40X3.7MM 10BAR (C=2.0)</v>
          </cell>
        </row>
        <row r="7439">
          <cell r="A7439" t="str">
            <v>100CSDR26500EN18B</v>
          </cell>
          <cell r="B7439">
            <v>72720</v>
          </cell>
          <cell r="C7439" t="str">
            <v>Meter</v>
          </cell>
          <cell r="D7439">
            <v>28.71</v>
          </cell>
          <cell r="E7439" t="str">
            <v>15</v>
          </cell>
          <cell r="F7439" t="str">
            <v>FERT</v>
          </cell>
          <cell r="G7439" t="str">
            <v>PIPE</v>
          </cell>
          <cell r="H7439" t="str">
            <v>S15</v>
          </cell>
          <cell r="I7439" t="str">
            <v>N</v>
          </cell>
          <cell r="J7439" t="str">
            <v>N</v>
          </cell>
          <cell r="K7439">
            <v>14006.46</v>
          </cell>
          <cell r="L7439" t="str">
            <v>PE100 CSATORNACSÖ 500X19.1MM 6BAR (C=1.25)</v>
          </cell>
        </row>
        <row r="7440">
          <cell r="A7440" t="str">
            <v>100VSDR17500EN6K</v>
          </cell>
          <cell r="B7440">
            <v>107496</v>
          </cell>
          <cell r="C7440" t="str">
            <v>Meter</v>
          </cell>
          <cell r="D7440">
            <v>43.54</v>
          </cell>
          <cell r="E7440" t="str">
            <v>30</v>
          </cell>
          <cell r="F7440" t="str">
            <v>FERT</v>
          </cell>
          <cell r="G7440" t="str">
            <v>PIPE</v>
          </cell>
          <cell r="H7440" t="str">
            <v>S16</v>
          </cell>
          <cell r="I7440" t="str">
            <v>I</v>
          </cell>
          <cell r="J7440" t="str">
            <v>N</v>
          </cell>
          <cell r="K7440">
            <v>23162.29</v>
          </cell>
          <cell r="L7440" t="str">
            <v>PE100 IVÓVIZCSÖ 500X29.7MM 10BAR (C=1.25)</v>
          </cell>
        </row>
        <row r="7441">
          <cell r="A7441" t="str">
            <v>RP16X2-200PERT-SIN</v>
          </cell>
          <cell r="B7441">
            <v>286</v>
          </cell>
          <cell r="C7441" t="str">
            <v>Meter</v>
          </cell>
          <cell r="D7441">
            <v>0.11</v>
          </cell>
          <cell r="E7441" t="str">
            <v>23</v>
          </cell>
          <cell r="F7441" t="str">
            <v>FERT</v>
          </cell>
          <cell r="G7441" t="str">
            <v>PIPE</v>
          </cell>
          <cell r="H7441" t="str">
            <v>S23</v>
          </cell>
          <cell r="I7441" t="str">
            <v>I</v>
          </cell>
          <cell r="J7441" t="str">
            <v>N</v>
          </cell>
          <cell r="K7441">
            <v>95.81</v>
          </cell>
          <cell r="L7441" t="str">
            <v>PE-RT-ALU-PE-RT CSÖ 16X2/200M</v>
          </cell>
        </row>
        <row r="7442">
          <cell r="A7442" t="str">
            <v>PE-T040X3.2300</v>
          </cell>
          <cell r="B7442">
            <v>864</v>
          </cell>
          <cell r="C7442" t="str">
            <v>Meter</v>
          </cell>
          <cell r="D7442">
            <v>0.36</v>
          </cell>
          <cell r="E7442" t="str">
            <v>18</v>
          </cell>
          <cell r="F7442" t="str">
            <v>FERT</v>
          </cell>
          <cell r="G7442" t="str">
            <v>PIPE</v>
          </cell>
          <cell r="H7442" t="str">
            <v>S18</v>
          </cell>
          <cell r="I7442" t="str">
            <v>I</v>
          </cell>
          <cell r="J7442" t="str">
            <v>N</v>
          </cell>
          <cell r="K7442">
            <v>159.26</v>
          </cell>
          <cell r="L7442" t="str">
            <v>PE KABELVEDÖ CSÖ 40X3.2MM/300M</v>
          </cell>
        </row>
        <row r="7443">
          <cell r="A7443" t="str">
            <v>PE-T040X31000</v>
          </cell>
          <cell r="B7443">
            <v>799</v>
          </cell>
          <cell r="C7443" t="str">
            <v>Meter</v>
          </cell>
          <cell r="D7443">
            <v>0.34</v>
          </cell>
          <cell r="E7443" t="str">
            <v>18</v>
          </cell>
          <cell r="F7443" t="str">
            <v>FERT</v>
          </cell>
          <cell r="G7443" t="str">
            <v>PIPE</v>
          </cell>
          <cell r="H7443" t="str">
            <v>S18</v>
          </cell>
          <cell r="I7443" t="str">
            <v>I</v>
          </cell>
          <cell r="J7443" t="str">
            <v>N</v>
          </cell>
          <cell r="K7443">
            <v>146.44</v>
          </cell>
          <cell r="L7443" t="str">
            <v>PE KABELVEDÖ CSÖ 40X3.0MM/1000M</v>
          </cell>
        </row>
        <row r="7444">
          <cell r="A7444" t="str">
            <v>100CSDR17250EN18B</v>
          </cell>
          <cell r="B7444">
            <v>26811</v>
          </cell>
          <cell r="C7444" t="str">
            <v>Meter</v>
          </cell>
          <cell r="D7444">
            <v>10.86</v>
          </cell>
          <cell r="E7444" t="str">
            <v>15</v>
          </cell>
          <cell r="F7444" t="str">
            <v>FERT</v>
          </cell>
          <cell r="G7444" t="str">
            <v>PIPE</v>
          </cell>
          <cell r="H7444" t="str">
            <v>S15</v>
          </cell>
          <cell r="I7444" t="str">
            <v>I</v>
          </cell>
          <cell r="J7444" t="str">
            <v>N</v>
          </cell>
          <cell r="K7444">
            <v>5945</v>
          </cell>
          <cell r="L7444" t="str">
            <v>PE100 CSATORNACSÖ 250X14.8MM 10BAR (C=1.25)</v>
          </cell>
        </row>
        <row r="7445">
          <cell r="A7445" t="str">
            <v>KGAB400/250X90R</v>
          </cell>
          <cell r="B7445">
            <v>44230</v>
          </cell>
          <cell r="C7445" t="str">
            <v>Items</v>
          </cell>
          <cell r="D7445">
            <v>8.35</v>
          </cell>
          <cell r="E7445" t="str">
            <v>07</v>
          </cell>
          <cell r="F7445" t="str">
            <v>FERT</v>
          </cell>
          <cell r="G7445" t="str">
            <v>PIPE</v>
          </cell>
          <cell r="H7445" t="str">
            <v>S07</v>
          </cell>
          <cell r="I7445" t="str">
            <v>I</v>
          </cell>
          <cell r="J7445" t="str">
            <v>N</v>
          </cell>
          <cell r="K7445">
            <v>10189.02</v>
          </cell>
          <cell r="L7445" t="str">
            <v>CSAT.NYEREGIDOM RAGASZTOTT KIV.</v>
          </cell>
        </row>
        <row r="7446">
          <cell r="A7446" t="str">
            <v>GL32X3-100M</v>
          </cell>
          <cell r="B7446">
            <v>101599</v>
          </cell>
          <cell r="C7446" t="str">
            <v>Items</v>
          </cell>
          <cell r="D7446">
            <v>55.9</v>
          </cell>
          <cell r="E7446" t="str">
            <v>1W</v>
          </cell>
          <cell r="F7446" t="str">
            <v>FERT</v>
          </cell>
          <cell r="G7446" t="str">
            <v>PIPE</v>
          </cell>
          <cell r="H7446" t="str">
            <v>S23</v>
          </cell>
          <cell r="I7446" t="str">
            <v>I</v>
          </cell>
          <cell r="J7446" t="str">
            <v>N</v>
          </cell>
          <cell r="K7446">
            <v>33140.019999999997</v>
          </cell>
          <cell r="L7446" t="str">
            <v>PE RC TALAJSZONDA 32X3, 100M</v>
          </cell>
        </row>
        <row r="7447">
          <cell r="A7447" t="str">
            <v>GL32X3-125M</v>
          </cell>
          <cell r="B7447">
            <v>133825</v>
          </cell>
          <cell r="C7447" t="str">
            <v>Items</v>
          </cell>
          <cell r="D7447">
            <v>69.599999999999994</v>
          </cell>
          <cell r="E7447" t="str">
            <v>1W</v>
          </cell>
          <cell r="F7447" t="str">
            <v>FERT</v>
          </cell>
          <cell r="G7447" t="str">
            <v>PIPE</v>
          </cell>
          <cell r="H7447" t="str">
            <v>S23</v>
          </cell>
          <cell r="I7447" t="str">
            <v>I</v>
          </cell>
          <cell r="J7447" t="str">
            <v>N</v>
          </cell>
          <cell r="K7447">
            <v>431.52</v>
          </cell>
          <cell r="L7447" t="str">
            <v>PE RC TALAJSZONDA, 32X3, 125M</v>
          </cell>
        </row>
        <row r="7448">
          <cell r="A7448" t="str">
            <v>100CSDR17225E13.5B</v>
          </cell>
          <cell r="B7448">
            <v>19431</v>
          </cell>
          <cell r="C7448" t="str">
            <v>Meter</v>
          </cell>
          <cell r="D7448">
            <v>8.86</v>
          </cell>
          <cell r="E7448" t="str">
            <v>15</v>
          </cell>
          <cell r="F7448" t="str">
            <v>FERT</v>
          </cell>
          <cell r="G7448" t="str">
            <v>PIPE</v>
          </cell>
          <cell r="H7448" t="str">
            <v>S15</v>
          </cell>
          <cell r="I7448" t="str">
            <v>N</v>
          </cell>
          <cell r="J7448" t="str">
            <v>N</v>
          </cell>
          <cell r="K7448">
            <v>4358.92</v>
          </cell>
          <cell r="L7448" t="str">
            <v>PE100 CSATORNACSÖ 225X13.4MM 10BAR (C=1.25)</v>
          </cell>
        </row>
        <row r="7449">
          <cell r="A7449" t="str">
            <v>KDM400</v>
          </cell>
          <cell r="B7449">
            <v>73928</v>
          </cell>
          <cell r="C7449" t="str">
            <v>Items</v>
          </cell>
          <cell r="D7449">
            <v>12.92</v>
          </cell>
          <cell r="E7449" t="str">
            <v>08</v>
          </cell>
          <cell r="F7449" t="str">
            <v>FERT</v>
          </cell>
          <cell r="G7449" t="str">
            <v>PIPE</v>
          </cell>
          <cell r="H7449" t="str">
            <v>S08</v>
          </cell>
          <cell r="I7449" t="str">
            <v>I</v>
          </cell>
          <cell r="J7449" t="str">
            <v>N</v>
          </cell>
          <cell r="K7449">
            <v>12155.95</v>
          </cell>
          <cell r="L7449" t="str">
            <v>KD CSATORNA TOKELZÁRÓ</v>
          </cell>
        </row>
        <row r="7450">
          <cell r="A7450" t="str">
            <v>KDM500</v>
          </cell>
          <cell r="B7450">
            <v>140585</v>
          </cell>
          <cell r="C7450" t="str">
            <v>Items</v>
          </cell>
          <cell r="D7450">
            <v>31.66</v>
          </cell>
          <cell r="E7450" t="str">
            <v>08</v>
          </cell>
          <cell r="F7450" t="str">
            <v>FERT</v>
          </cell>
          <cell r="G7450" t="str">
            <v>PIPE</v>
          </cell>
          <cell r="H7450" t="str">
            <v>S08</v>
          </cell>
          <cell r="I7450" t="str">
            <v>I</v>
          </cell>
          <cell r="J7450" t="str">
            <v>N</v>
          </cell>
          <cell r="K7450">
            <v>24486.080000000002</v>
          </cell>
          <cell r="L7450" t="str">
            <v>KD CSATORNA TOKELZÁRÓ</v>
          </cell>
        </row>
        <row r="7451">
          <cell r="A7451" t="str">
            <v>100SDR11032EN120RC</v>
          </cell>
          <cell r="B7451">
            <v>780</v>
          </cell>
          <cell r="C7451" t="str">
            <v>Meter</v>
          </cell>
          <cell r="D7451">
            <v>0.27</v>
          </cell>
          <cell r="E7451" t="str">
            <v>30</v>
          </cell>
          <cell r="F7451" t="str">
            <v>FERT</v>
          </cell>
          <cell r="G7451" t="str">
            <v>PIPE</v>
          </cell>
          <cell r="H7451" t="str">
            <v>S16</v>
          </cell>
          <cell r="I7451" t="str">
            <v>I</v>
          </cell>
          <cell r="J7451" t="str">
            <v>N</v>
          </cell>
          <cell r="K7451">
            <v>172.28</v>
          </cell>
          <cell r="L7451" t="str">
            <v>PE100 RC 32X3.0MM 16BAR IVÓVIZCSÖ</v>
          </cell>
        </row>
        <row r="7452">
          <cell r="A7452" t="str">
            <v>100SDR11032EN150RC</v>
          </cell>
          <cell r="B7452">
            <v>780</v>
          </cell>
          <cell r="C7452" t="str">
            <v>Meter</v>
          </cell>
          <cell r="D7452">
            <v>0.27</v>
          </cell>
          <cell r="E7452" t="str">
            <v>30</v>
          </cell>
          <cell r="F7452" t="str">
            <v>FERT</v>
          </cell>
          <cell r="G7452" t="str">
            <v>PIPE</v>
          </cell>
          <cell r="H7452" t="str">
            <v>S16</v>
          </cell>
          <cell r="I7452" t="str">
            <v>I</v>
          </cell>
          <cell r="J7452" t="str">
            <v>N</v>
          </cell>
          <cell r="K7452">
            <v>170.94</v>
          </cell>
          <cell r="L7452" t="str">
            <v>PE100 RC 32X3.0MM 16BAR IVÓVIZCSÖ</v>
          </cell>
        </row>
        <row r="7453">
          <cell r="A7453" t="str">
            <v>100VSDR17355EN18K</v>
          </cell>
          <cell r="B7453">
            <v>55209</v>
          </cell>
          <cell r="C7453" t="str">
            <v>Meter</v>
          </cell>
          <cell r="D7453">
            <v>21.99</v>
          </cell>
          <cell r="E7453" t="str">
            <v>30</v>
          </cell>
          <cell r="F7453" t="str">
            <v>FERT</v>
          </cell>
          <cell r="G7453" t="str">
            <v>PIPE</v>
          </cell>
          <cell r="H7453" t="str">
            <v>S16</v>
          </cell>
          <cell r="I7453" t="str">
            <v>I</v>
          </cell>
          <cell r="J7453" t="str">
            <v>N</v>
          </cell>
          <cell r="K7453">
            <v>11750.69</v>
          </cell>
          <cell r="L7453" t="str">
            <v>PE100 IVÓVIZCSÖ 355X21.1MM 10BAR (C=1.25)</v>
          </cell>
        </row>
        <row r="7454">
          <cell r="A7454" t="str">
            <v>100SDR11032EN125RC</v>
          </cell>
          <cell r="B7454">
            <v>494</v>
          </cell>
          <cell r="C7454" t="str">
            <v>Meter</v>
          </cell>
          <cell r="D7454">
            <v>0.27</v>
          </cell>
          <cell r="E7454" t="str">
            <v>30</v>
          </cell>
          <cell r="F7454" t="str">
            <v>FERT</v>
          </cell>
          <cell r="G7454" t="str">
            <v>PIPE</v>
          </cell>
          <cell r="H7454" t="str">
            <v>S16</v>
          </cell>
          <cell r="I7454" t="str">
            <v>I</v>
          </cell>
          <cell r="J7454" t="str">
            <v>N</v>
          </cell>
          <cell r="K7454">
            <v>171.97</v>
          </cell>
          <cell r="L7454" t="str">
            <v>PE100 RC 32X3.0MM 16BAR IVÓVIZCSÖ</v>
          </cell>
        </row>
        <row r="7455">
          <cell r="A7455" t="str">
            <v>100CSDR26200EN12B</v>
          </cell>
          <cell r="B7455">
            <v>11108</v>
          </cell>
          <cell r="C7455" t="str">
            <v>Meter</v>
          </cell>
          <cell r="D7455">
            <v>4.6399999999999997</v>
          </cell>
          <cell r="E7455" t="str">
            <v>15</v>
          </cell>
          <cell r="F7455" t="str">
            <v>FERT</v>
          </cell>
          <cell r="G7455" t="str">
            <v>PIPE</v>
          </cell>
          <cell r="H7455" t="str">
            <v>S15</v>
          </cell>
          <cell r="I7455" t="str">
            <v>I</v>
          </cell>
          <cell r="J7455" t="str">
            <v>N</v>
          </cell>
          <cell r="K7455">
            <v>2593.23</v>
          </cell>
          <cell r="L7455" t="str">
            <v>PE100 CSATORNACSÖ 200X7.7MM 6BAR (C=1.25)</v>
          </cell>
        </row>
        <row r="7456">
          <cell r="A7456" t="str">
            <v>100VSDR136315EN18K</v>
          </cell>
          <cell r="B7456">
            <v>54001</v>
          </cell>
          <cell r="C7456" t="str">
            <v>Meter</v>
          </cell>
          <cell r="D7456">
            <v>21.11</v>
          </cell>
          <cell r="E7456" t="str">
            <v>30</v>
          </cell>
          <cell r="F7456" t="str">
            <v>FERT</v>
          </cell>
          <cell r="G7456" t="str">
            <v>PIPE</v>
          </cell>
          <cell r="H7456" t="str">
            <v>S16</v>
          </cell>
          <cell r="I7456" t="str">
            <v>I</v>
          </cell>
          <cell r="J7456" t="str">
            <v>N</v>
          </cell>
          <cell r="K7456">
            <v>11336.16</v>
          </cell>
          <cell r="L7456" t="str">
            <v>PE100 IVÓVIZCSÖ 315X23.2MM 12.5BAR (C=1.25)</v>
          </cell>
        </row>
        <row r="7457">
          <cell r="A7457" t="str">
            <v>100VSDR136315EN12K</v>
          </cell>
          <cell r="B7457">
            <v>54001</v>
          </cell>
          <cell r="C7457" t="str">
            <v>Meter</v>
          </cell>
          <cell r="D7457">
            <v>21.11</v>
          </cell>
          <cell r="E7457" t="str">
            <v>30</v>
          </cell>
          <cell r="F7457" t="str">
            <v>FERT</v>
          </cell>
          <cell r="G7457" t="str">
            <v>PIPE</v>
          </cell>
          <cell r="H7457" t="str">
            <v>S16</v>
          </cell>
          <cell r="I7457" t="str">
            <v>I</v>
          </cell>
          <cell r="J7457" t="str">
            <v>N</v>
          </cell>
          <cell r="K7457">
            <v>11357.35</v>
          </cell>
          <cell r="L7457" t="str">
            <v>PE100 IVÓVIZCSÖ 315X23.2MM 12.5BAR (C=1.25)</v>
          </cell>
        </row>
        <row r="7458">
          <cell r="A7458" t="str">
            <v>100CSDR11200EN18B</v>
          </cell>
          <cell r="B7458">
            <v>25529</v>
          </cell>
          <cell r="C7458" t="str">
            <v>Meter</v>
          </cell>
          <cell r="D7458">
            <v>10.32</v>
          </cell>
          <cell r="E7458" t="str">
            <v>15</v>
          </cell>
          <cell r="F7458" t="str">
            <v>FERT</v>
          </cell>
          <cell r="G7458" t="str">
            <v>PIPE</v>
          </cell>
          <cell r="H7458" t="str">
            <v>S15</v>
          </cell>
          <cell r="I7458" t="str">
            <v>I</v>
          </cell>
          <cell r="J7458" t="str">
            <v>N</v>
          </cell>
          <cell r="K7458">
            <v>5743</v>
          </cell>
          <cell r="L7458" t="str">
            <v>PE100 CSATORNACSÖ 200X18.2MM 16BAR (C=1.25)</v>
          </cell>
        </row>
        <row r="7459">
          <cell r="A7459" t="str">
            <v>RP16X2-410</v>
          </cell>
          <cell r="B7459">
            <v>298</v>
          </cell>
          <cell r="C7459" t="str">
            <v>Meter</v>
          </cell>
          <cell r="D7459">
            <v>0.11</v>
          </cell>
          <cell r="E7459" t="str">
            <v>23</v>
          </cell>
          <cell r="F7459" t="str">
            <v>FERT</v>
          </cell>
          <cell r="G7459" t="str">
            <v>PIPE</v>
          </cell>
          <cell r="H7459" t="str">
            <v>S23</v>
          </cell>
          <cell r="I7459" t="str">
            <v>I</v>
          </cell>
          <cell r="J7459" t="str">
            <v>N</v>
          </cell>
          <cell r="K7459">
            <v>108.33</v>
          </cell>
          <cell r="L7459" t="str">
            <v>PEX-ALU-PEX CSÖ 16X2/410M</v>
          </cell>
        </row>
        <row r="7460">
          <cell r="A7460" t="str">
            <v>100CSDR17280EN18B</v>
          </cell>
          <cell r="B7460">
            <v>33880</v>
          </cell>
          <cell r="C7460" t="str">
            <v>Meter</v>
          </cell>
          <cell r="D7460">
            <v>13.65</v>
          </cell>
          <cell r="E7460" t="str">
            <v>15</v>
          </cell>
          <cell r="F7460" t="str">
            <v>FERT</v>
          </cell>
          <cell r="G7460" t="str">
            <v>PIPE</v>
          </cell>
          <cell r="H7460" t="str">
            <v>S15</v>
          </cell>
          <cell r="I7460" t="str">
            <v>I</v>
          </cell>
          <cell r="J7460" t="str">
            <v>N</v>
          </cell>
          <cell r="K7460">
            <v>7283.25</v>
          </cell>
          <cell r="L7460" t="str">
            <v>PE100 CSATORNACSÖ 280X16.6MM 10BAR (C=1.25)</v>
          </cell>
        </row>
        <row r="7461">
          <cell r="A7461" t="str">
            <v>MLR16X2-200PERT</v>
          </cell>
          <cell r="B7461">
            <v>282</v>
          </cell>
          <cell r="C7461" t="str">
            <v>Meter</v>
          </cell>
          <cell r="D7461">
            <v>0.11</v>
          </cell>
          <cell r="E7461" t="str">
            <v>23</v>
          </cell>
          <cell r="F7461" t="str">
            <v>FERT</v>
          </cell>
          <cell r="G7461" t="str">
            <v>PIPE</v>
          </cell>
          <cell r="H7461" t="str">
            <v>S23</v>
          </cell>
          <cell r="I7461" t="str">
            <v>I</v>
          </cell>
          <cell r="J7461" t="str">
            <v>N</v>
          </cell>
          <cell r="K7461">
            <v>98.76</v>
          </cell>
          <cell r="L7461" t="str">
            <v>PERT-ALU-PERT CSÖ 16X2/200M</v>
          </cell>
        </row>
        <row r="7462">
          <cell r="A7462" t="str">
            <v>MLR20X2-100PERT</v>
          </cell>
          <cell r="B7462">
            <v>401</v>
          </cell>
          <cell r="C7462" t="str">
            <v>Meter</v>
          </cell>
          <cell r="D7462">
            <v>0.15</v>
          </cell>
          <cell r="E7462" t="str">
            <v>23</v>
          </cell>
          <cell r="F7462" t="str">
            <v>FERT</v>
          </cell>
          <cell r="G7462" t="str">
            <v>PIPE</v>
          </cell>
          <cell r="H7462" t="str">
            <v>S23</v>
          </cell>
          <cell r="I7462" t="str">
            <v>I</v>
          </cell>
          <cell r="J7462" t="str">
            <v>N</v>
          </cell>
          <cell r="K7462">
            <v>134.94</v>
          </cell>
          <cell r="L7462" t="str">
            <v>PERT-ALU-PERT CSÖ 20X2/100M</v>
          </cell>
        </row>
        <row r="7463">
          <cell r="A7463" t="str">
            <v>MLR16X2-1MPERT</v>
          </cell>
          <cell r="B7463">
            <v>303</v>
          </cell>
          <cell r="C7463" t="str">
            <v>Meter</v>
          </cell>
          <cell r="D7463">
            <v>0.11</v>
          </cell>
          <cell r="E7463" t="str">
            <v>23</v>
          </cell>
          <cell r="F7463" t="str">
            <v>FERT</v>
          </cell>
          <cell r="G7463" t="str">
            <v>PIPE</v>
          </cell>
          <cell r="H7463" t="str">
            <v>S23</v>
          </cell>
          <cell r="I7463" t="str">
            <v>I</v>
          </cell>
          <cell r="J7463" t="str">
            <v>N</v>
          </cell>
          <cell r="K7463">
            <v>98.36</v>
          </cell>
          <cell r="L7463" t="str">
            <v>PERT-ALU-PERT CSÖ 16X2 TÖRT MÉRET</v>
          </cell>
        </row>
        <row r="7464">
          <cell r="A7464" t="str">
            <v>MLR20X2-1MPERT</v>
          </cell>
          <cell r="B7464">
            <v>401</v>
          </cell>
          <cell r="C7464" t="str">
            <v>Meter</v>
          </cell>
          <cell r="D7464">
            <v>0.15</v>
          </cell>
          <cell r="E7464" t="str">
            <v>23</v>
          </cell>
          <cell r="F7464" t="str">
            <v>FERT</v>
          </cell>
          <cell r="G7464" t="str">
            <v>PIPE</v>
          </cell>
          <cell r="H7464" t="str">
            <v>S23</v>
          </cell>
          <cell r="I7464" t="str">
            <v>I</v>
          </cell>
          <cell r="J7464" t="str">
            <v>N</v>
          </cell>
          <cell r="K7464">
            <v>134.13</v>
          </cell>
          <cell r="L7464" t="str">
            <v>PERT-ALU-PERT CSÖ 20X2 TÖRT MÉRET</v>
          </cell>
        </row>
        <row r="7465">
          <cell r="A7465" t="str">
            <v>KGEM315/5M.SN8SKP</v>
          </cell>
          <cell r="B7465">
            <v>117045</v>
          </cell>
          <cell r="C7465" t="str">
            <v>Items</v>
          </cell>
          <cell r="D7465">
            <v>72.709999999999994</v>
          </cell>
          <cell r="E7465" t="str">
            <v>01</v>
          </cell>
          <cell r="F7465" t="str">
            <v>FERT</v>
          </cell>
          <cell r="G7465" t="str">
            <v>PIPE</v>
          </cell>
          <cell r="H7465" t="str">
            <v>S01</v>
          </cell>
          <cell r="I7465" t="str">
            <v>I</v>
          </cell>
          <cell r="J7465" t="str">
            <v>N</v>
          </cell>
          <cell r="K7465">
            <v>23265.33</v>
          </cell>
          <cell r="L7465" t="str">
            <v>TOK.CSAT.CSO 315X9.2X5000MM SN8 MSZEN1401</v>
          </cell>
        </row>
        <row r="7466">
          <cell r="A7466" t="str">
            <v>100VSDR17355EN6K</v>
          </cell>
          <cell r="B7466">
            <v>55209</v>
          </cell>
          <cell r="C7466" t="str">
            <v>Meter</v>
          </cell>
          <cell r="D7466">
            <v>21.99</v>
          </cell>
          <cell r="E7466" t="str">
            <v>30</v>
          </cell>
          <cell r="F7466" t="str">
            <v>FERT</v>
          </cell>
          <cell r="G7466" t="str">
            <v>PIPE</v>
          </cell>
          <cell r="H7466" t="str">
            <v>S16</v>
          </cell>
          <cell r="I7466" t="str">
            <v>I</v>
          </cell>
          <cell r="J7466" t="str">
            <v>N</v>
          </cell>
          <cell r="K7466">
            <v>11880.23</v>
          </cell>
          <cell r="L7466" t="str">
            <v>PE100 IVÓVIZCSÖ 355X21.1MM 10BAR (C=1.25)</v>
          </cell>
        </row>
        <row r="7467">
          <cell r="A7467" t="str">
            <v>090VNYCS-FK10B</v>
          </cell>
          <cell r="B7467">
            <v>4848</v>
          </cell>
          <cell r="C7467" t="str">
            <v>Meter</v>
          </cell>
          <cell r="D7467">
            <v>2.16</v>
          </cell>
          <cell r="E7467" t="str">
            <v>1P</v>
          </cell>
          <cell r="F7467" t="str">
            <v>HALB</v>
          </cell>
          <cell r="G7467" t="str">
            <v>PIPE</v>
          </cell>
          <cell r="H7467" t="str">
            <v>S04</v>
          </cell>
          <cell r="I7467" t="str">
            <v>N</v>
          </cell>
          <cell r="J7467" t="str">
            <v>N</v>
          </cell>
          <cell r="K7467">
            <v>713.33</v>
          </cell>
          <cell r="L7467" t="str">
            <v>BEFOGO</v>
          </cell>
        </row>
        <row r="7468">
          <cell r="A7468" t="str">
            <v>CSAT.FITT.GR_FK</v>
          </cell>
          <cell r="B7468">
            <v>1503</v>
          </cell>
          <cell r="C7468" t="str">
            <v>KG</v>
          </cell>
          <cell r="D7468">
            <v>1</v>
          </cell>
          <cell r="E7468" t="str">
            <v>26</v>
          </cell>
          <cell r="F7468" t="str">
            <v>HALB</v>
          </cell>
          <cell r="G7468" t="str">
            <v>PIPE</v>
          </cell>
          <cell r="H7468" t="str">
            <v>S26</v>
          </cell>
          <cell r="I7468" t="str">
            <v>N</v>
          </cell>
          <cell r="J7468" t="str">
            <v>N</v>
          </cell>
          <cell r="K7468">
            <v>1117.5899999999999</v>
          </cell>
          <cell r="L7468" t="str">
            <v>CSATORNA FITTING GRANULAT</v>
          </cell>
        </row>
        <row r="7469">
          <cell r="A7469" t="str">
            <v>CSAT.FITTING-GR</v>
          </cell>
          <cell r="B7469">
            <v>1237</v>
          </cell>
          <cell r="C7469" t="str">
            <v>KG</v>
          </cell>
          <cell r="D7469">
            <v>1</v>
          </cell>
          <cell r="E7469" t="str">
            <v>8A</v>
          </cell>
          <cell r="F7469" t="str">
            <v>HALB</v>
          </cell>
          <cell r="G7469" t="str">
            <v>PIPE</v>
          </cell>
          <cell r="H7469" t="str">
            <v>S32</v>
          </cell>
          <cell r="I7469" t="str">
            <v>N</v>
          </cell>
          <cell r="J7469" t="str">
            <v>N</v>
          </cell>
          <cell r="K7469">
            <v>315.81</v>
          </cell>
          <cell r="L7469" t="str">
            <v>CSATORNA FITTING GRANULATUM</v>
          </cell>
        </row>
        <row r="7470">
          <cell r="A7470" t="str">
            <v>EX51VINILFIX-PK</v>
          </cell>
          <cell r="B7470">
            <v>712</v>
          </cell>
          <cell r="C7470" t="str">
            <v>KG</v>
          </cell>
          <cell r="D7470">
            <v>1</v>
          </cell>
          <cell r="E7470" t="str">
            <v>8A</v>
          </cell>
          <cell r="F7470" t="str">
            <v>HALB</v>
          </cell>
          <cell r="G7470" t="str">
            <v>PIPE</v>
          </cell>
          <cell r="H7470" t="str">
            <v>S32</v>
          </cell>
          <cell r="I7470" t="str">
            <v>N</v>
          </cell>
          <cell r="J7470" t="str">
            <v>N</v>
          </cell>
          <cell r="K7470">
            <v>4269.28</v>
          </cell>
          <cell r="L7470" t="str">
            <v>PORKEVEREK</v>
          </cell>
        </row>
        <row r="7471">
          <cell r="A7471" t="str">
            <v>INDITO_GRAN._FK</v>
          </cell>
          <cell r="B7471">
            <v>768</v>
          </cell>
          <cell r="C7471" t="str">
            <v>KG</v>
          </cell>
          <cell r="D7471">
            <v>1</v>
          </cell>
          <cell r="E7471" t="str">
            <v>8A</v>
          </cell>
          <cell r="F7471" t="str">
            <v>HALB</v>
          </cell>
          <cell r="G7471" t="str">
            <v>PIPE</v>
          </cell>
          <cell r="H7471" t="str">
            <v>S32</v>
          </cell>
          <cell r="I7471" t="str">
            <v>N</v>
          </cell>
          <cell r="J7471" t="str">
            <v>N</v>
          </cell>
          <cell r="K7471">
            <v>148.77000000000001</v>
          </cell>
          <cell r="L7471" t="str">
            <v>GRANULÁTUM</v>
          </cell>
        </row>
        <row r="7472">
          <cell r="A7472" t="str">
            <v>KG200CSCSFK</v>
          </cell>
          <cell r="B7472">
            <v>9295</v>
          </cell>
          <cell r="C7472" t="str">
            <v>Meter</v>
          </cell>
          <cell r="D7472">
            <v>4.79</v>
          </cell>
          <cell r="E7472" t="str">
            <v>01</v>
          </cell>
          <cell r="F7472" t="str">
            <v>HALB</v>
          </cell>
          <cell r="G7472" t="str">
            <v>PIPE</v>
          </cell>
          <cell r="H7472" t="str">
            <v>S01</v>
          </cell>
          <cell r="I7472" t="str">
            <v>N</v>
          </cell>
          <cell r="J7472" t="str">
            <v>N</v>
          </cell>
          <cell r="K7472">
            <v>1364.9</v>
          </cell>
          <cell r="L7472" t="str">
            <v>000000003196002869319501</v>
          </cell>
        </row>
        <row r="7473">
          <cell r="A7473" t="str">
            <v>KG250CSCSFK</v>
          </cell>
          <cell r="B7473">
            <v>13706.86</v>
          </cell>
          <cell r="C7473" t="str">
            <v>Meter</v>
          </cell>
          <cell r="D7473">
            <v>7.57</v>
          </cell>
          <cell r="E7473" t="str">
            <v>01</v>
          </cell>
          <cell r="F7473" t="str">
            <v>HALB</v>
          </cell>
          <cell r="G7473" t="str">
            <v>PIPE</v>
          </cell>
          <cell r="H7473" t="str">
            <v>S01</v>
          </cell>
          <cell r="I7473" t="str">
            <v>N</v>
          </cell>
          <cell r="J7473" t="str">
            <v>N</v>
          </cell>
          <cell r="K7473">
            <v>2133.09</v>
          </cell>
          <cell r="L7473" t="str">
            <v>000000003196002870319501</v>
          </cell>
        </row>
        <row r="7474">
          <cell r="A7474" t="str">
            <v>KG250CSMGY-FK</v>
          </cell>
          <cell r="B7474">
            <v>71</v>
          </cell>
          <cell r="C7474" t="str">
            <v>Items</v>
          </cell>
          <cell r="D7474">
            <v>0.01</v>
          </cell>
          <cell r="E7474" t="str">
            <v>26</v>
          </cell>
          <cell r="F7474" t="str">
            <v>HALB</v>
          </cell>
          <cell r="G7474" t="str">
            <v>PIPE</v>
          </cell>
          <cell r="H7474" t="str">
            <v>S26</v>
          </cell>
          <cell r="I7474" t="str">
            <v>N</v>
          </cell>
          <cell r="J7474" t="str">
            <v>N</v>
          </cell>
          <cell r="K7474">
            <v>4.04</v>
          </cell>
          <cell r="L7474" t="str">
            <v>000000003196002871319501</v>
          </cell>
        </row>
        <row r="7475">
          <cell r="A7475" t="str">
            <v>KG315CSCSFK</v>
          </cell>
          <cell r="B7475">
            <v>22212.3</v>
          </cell>
          <cell r="C7475" t="str">
            <v>Meter</v>
          </cell>
          <cell r="D7475">
            <v>11.8</v>
          </cell>
          <cell r="E7475" t="str">
            <v>01</v>
          </cell>
          <cell r="F7475" t="str">
            <v>HALB</v>
          </cell>
          <cell r="G7475" t="str">
            <v>PIPE</v>
          </cell>
          <cell r="H7475" t="str">
            <v>S01</v>
          </cell>
          <cell r="I7475" t="str">
            <v>N</v>
          </cell>
          <cell r="J7475" t="str">
            <v>N</v>
          </cell>
          <cell r="K7475">
            <v>3295.92</v>
          </cell>
          <cell r="L7475" t="str">
            <v>000000003196002872319501</v>
          </cell>
        </row>
        <row r="7476">
          <cell r="A7476" t="str">
            <v>KG315CSMGY-FK</v>
          </cell>
          <cell r="B7476">
            <v>122</v>
          </cell>
          <cell r="C7476" t="str">
            <v>Items</v>
          </cell>
          <cell r="D7476">
            <v>0.01</v>
          </cell>
          <cell r="E7476" t="str">
            <v>26</v>
          </cell>
          <cell r="F7476" t="str">
            <v>HALB</v>
          </cell>
          <cell r="G7476" t="str">
            <v>PIPE</v>
          </cell>
          <cell r="H7476" t="str">
            <v>S26</v>
          </cell>
          <cell r="I7476" t="str">
            <v>N</v>
          </cell>
          <cell r="J7476" t="str">
            <v>N</v>
          </cell>
          <cell r="K7476">
            <v>6.6</v>
          </cell>
          <cell r="L7476" t="str">
            <v>000000003196002873319501</v>
          </cell>
        </row>
        <row r="7477">
          <cell r="A7477" t="str">
            <v>KG400CSMGY-FK</v>
          </cell>
          <cell r="B7477">
            <v>131</v>
          </cell>
          <cell r="C7477" t="str">
            <v>Items</v>
          </cell>
          <cell r="D7477">
            <v>0.03</v>
          </cell>
          <cell r="E7477" t="str">
            <v>26</v>
          </cell>
          <cell r="F7477" t="str">
            <v>HALB</v>
          </cell>
          <cell r="G7477" t="str">
            <v>PIPE</v>
          </cell>
          <cell r="H7477" t="str">
            <v>S26</v>
          </cell>
          <cell r="I7477" t="str">
            <v>N</v>
          </cell>
          <cell r="J7477" t="str">
            <v>N</v>
          </cell>
          <cell r="K7477">
            <v>13.6</v>
          </cell>
          <cell r="L7477" t="str">
            <v>000000003196002874319501</v>
          </cell>
        </row>
        <row r="7478">
          <cell r="A7478" t="str">
            <v>KG500CSMGY-FK</v>
          </cell>
          <cell r="B7478">
            <v>112</v>
          </cell>
          <cell r="C7478" t="str">
            <v>Items</v>
          </cell>
          <cell r="D7478">
            <v>7.0000000000000007E-2</v>
          </cell>
          <cell r="E7478" t="str">
            <v>26</v>
          </cell>
          <cell r="F7478" t="str">
            <v>HALB</v>
          </cell>
          <cell r="G7478" t="str">
            <v>PIPE</v>
          </cell>
          <cell r="H7478" t="str">
            <v>S26</v>
          </cell>
          <cell r="I7478" t="str">
            <v>N</v>
          </cell>
          <cell r="J7478" t="str">
            <v>N</v>
          </cell>
          <cell r="K7478">
            <v>26.1</v>
          </cell>
          <cell r="L7478" t="str">
            <v>000000003196002875319501</v>
          </cell>
        </row>
        <row r="7479">
          <cell r="A7479" t="str">
            <v>LEF.FITT.GR-FK</v>
          </cell>
          <cell r="B7479">
            <v>1156</v>
          </cell>
          <cell r="C7479" t="str">
            <v>KG</v>
          </cell>
          <cell r="D7479">
            <v>1</v>
          </cell>
          <cell r="E7479" t="str">
            <v>8A</v>
          </cell>
          <cell r="F7479" t="str">
            <v>HALB</v>
          </cell>
          <cell r="G7479" t="str">
            <v>PIPE</v>
          </cell>
          <cell r="H7479" t="str">
            <v>S32</v>
          </cell>
          <cell r="I7479" t="str">
            <v>N</v>
          </cell>
          <cell r="J7479" t="str">
            <v>N</v>
          </cell>
          <cell r="K7479">
            <v>244.97</v>
          </cell>
          <cell r="L7479" t="str">
            <v>000000003196002876319501</v>
          </cell>
        </row>
        <row r="7480">
          <cell r="A7480" t="str">
            <v>LEFOLYO-FITT.GR</v>
          </cell>
          <cell r="B7480">
            <v>1156</v>
          </cell>
          <cell r="C7480" t="str">
            <v>KG</v>
          </cell>
          <cell r="D7480">
            <v>1</v>
          </cell>
          <cell r="E7480" t="str">
            <v>8A</v>
          </cell>
          <cell r="F7480" t="str">
            <v>HALB</v>
          </cell>
          <cell r="G7480" t="str">
            <v>PIPE</v>
          </cell>
          <cell r="H7480" t="str">
            <v>S32</v>
          </cell>
          <cell r="I7480" t="str">
            <v>N</v>
          </cell>
          <cell r="J7480" t="str">
            <v>N</v>
          </cell>
          <cell r="K7480">
            <v>158.87</v>
          </cell>
          <cell r="L7480" t="str">
            <v>000000003196002877319501</v>
          </cell>
        </row>
        <row r="7481">
          <cell r="A7481" t="str">
            <v>NYOM.FITT.GR-FK</v>
          </cell>
          <cell r="B7481">
            <v>1275</v>
          </cell>
          <cell r="C7481" t="str">
            <v>KG</v>
          </cell>
          <cell r="D7481">
            <v>1</v>
          </cell>
          <cell r="E7481" t="str">
            <v>8A</v>
          </cell>
          <cell r="F7481" t="str">
            <v>HALB</v>
          </cell>
          <cell r="G7481" t="str">
            <v>PIPE</v>
          </cell>
          <cell r="H7481" t="str">
            <v>S32</v>
          </cell>
          <cell r="I7481" t="str">
            <v>N</v>
          </cell>
          <cell r="J7481" t="str">
            <v>N</v>
          </cell>
          <cell r="K7481">
            <v>211.86</v>
          </cell>
          <cell r="L7481" t="str">
            <v>000000003196002878319501</v>
          </cell>
        </row>
        <row r="7482">
          <cell r="A7482" t="str">
            <v>NYOM.FITT.GR-ON</v>
          </cell>
          <cell r="B7482">
            <v>1179</v>
          </cell>
          <cell r="C7482" t="str">
            <v>KG</v>
          </cell>
          <cell r="D7482">
            <v>1</v>
          </cell>
          <cell r="E7482" t="str">
            <v>8A</v>
          </cell>
          <cell r="F7482" t="str">
            <v>HALB</v>
          </cell>
          <cell r="G7482" t="str">
            <v>PIPE</v>
          </cell>
          <cell r="H7482" t="str">
            <v>S32</v>
          </cell>
          <cell r="I7482" t="str">
            <v>N</v>
          </cell>
          <cell r="J7482" t="str">
            <v>N</v>
          </cell>
          <cell r="K7482">
            <v>198.32</v>
          </cell>
          <cell r="L7482" t="str">
            <v>000000003196002879319501</v>
          </cell>
        </row>
        <row r="7483">
          <cell r="A7483" t="str">
            <v>PORKEVEREK</v>
          </cell>
          <cell r="B7483">
            <v>587</v>
          </cell>
          <cell r="C7483" t="str">
            <v>KG</v>
          </cell>
          <cell r="D7483">
            <v>1</v>
          </cell>
          <cell r="E7483" t="str">
            <v>8A</v>
          </cell>
          <cell r="F7483" t="str">
            <v>HALB</v>
          </cell>
          <cell r="G7483" t="str">
            <v>PIPE</v>
          </cell>
          <cell r="H7483" t="str">
            <v>S32</v>
          </cell>
          <cell r="I7483" t="str">
            <v>N</v>
          </cell>
          <cell r="J7483" t="str">
            <v>N</v>
          </cell>
          <cell r="K7483">
            <v>539.47</v>
          </cell>
          <cell r="L7483" t="str">
            <v>000000003196002880319501</v>
          </cell>
        </row>
        <row r="7484">
          <cell r="A7484" t="str">
            <v>FK-M063KARMAN._T</v>
          </cell>
          <cell r="B7484">
            <v>1505</v>
          </cell>
          <cell r="C7484" t="str">
            <v>Items</v>
          </cell>
          <cell r="D7484">
            <v>0.18</v>
          </cell>
          <cell r="E7484" t="str">
            <v>06</v>
          </cell>
          <cell r="F7484" t="str">
            <v>HALB</v>
          </cell>
          <cell r="G7484" t="str">
            <v>PIPE</v>
          </cell>
          <cell r="H7484" t="str">
            <v>S06</v>
          </cell>
          <cell r="I7484" t="str">
            <v>N</v>
          </cell>
          <cell r="J7484" t="str">
            <v>N</v>
          </cell>
          <cell r="K7484">
            <v>585.76</v>
          </cell>
          <cell r="L7484" t="str">
            <v>000000003196002881319501</v>
          </cell>
        </row>
        <row r="7485">
          <cell r="A7485" t="str">
            <v>FK-MGI25X3/4C_T</v>
          </cell>
          <cell r="B7485">
            <v>993</v>
          </cell>
          <cell r="C7485" t="str">
            <v>Items</v>
          </cell>
          <cell r="D7485">
            <v>0.03</v>
          </cell>
          <cell r="E7485" t="str">
            <v>06</v>
          </cell>
          <cell r="F7485" t="str">
            <v>HALB</v>
          </cell>
          <cell r="G7485" t="str">
            <v>PIPE</v>
          </cell>
          <cell r="H7485" t="str">
            <v>S06</v>
          </cell>
          <cell r="I7485" t="str">
            <v>N</v>
          </cell>
          <cell r="J7485" t="str">
            <v>N</v>
          </cell>
          <cell r="K7485">
            <v>744.74</v>
          </cell>
          <cell r="L7485" t="str">
            <v>000000003196002882319501</v>
          </cell>
        </row>
        <row r="7486">
          <cell r="A7486" t="str">
            <v>FK-MGI32X1C_T</v>
          </cell>
          <cell r="B7486">
            <v>1431</v>
          </cell>
          <cell r="C7486" t="str">
            <v>Items</v>
          </cell>
          <cell r="D7486">
            <v>0.05</v>
          </cell>
          <cell r="E7486" t="str">
            <v>06</v>
          </cell>
          <cell r="F7486" t="str">
            <v>HALB</v>
          </cell>
          <cell r="G7486" t="str">
            <v>PIPE</v>
          </cell>
          <cell r="H7486" t="str">
            <v>S06</v>
          </cell>
          <cell r="I7486" t="str">
            <v>N</v>
          </cell>
          <cell r="J7486" t="str">
            <v>N</v>
          </cell>
          <cell r="K7486">
            <v>756.76</v>
          </cell>
          <cell r="L7486" t="str">
            <v>000000003196002883319501</v>
          </cell>
        </row>
        <row r="7487">
          <cell r="A7487" t="str">
            <v>FK-MGI40X1-1/4C_T</v>
          </cell>
          <cell r="B7487">
            <v>849</v>
          </cell>
          <cell r="C7487" t="str">
            <v>Items</v>
          </cell>
          <cell r="D7487">
            <v>7.0000000000000007E-2</v>
          </cell>
          <cell r="E7487" t="str">
            <v>06</v>
          </cell>
          <cell r="F7487" t="str">
            <v>HALB</v>
          </cell>
          <cell r="G7487" t="str">
            <v>PIPE</v>
          </cell>
          <cell r="H7487" t="str">
            <v>S06</v>
          </cell>
          <cell r="I7487" t="str">
            <v>N</v>
          </cell>
          <cell r="J7487" t="str">
            <v>N</v>
          </cell>
          <cell r="K7487">
            <v>545.15</v>
          </cell>
          <cell r="L7487" t="str">
            <v>000000003196002884319501</v>
          </cell>
        </row>
        <row r="7488">
          <cell r="A7488" t="str">
            <v>FK-MGI50X1-1/2C_T</v>
          </cell>
          <cell r="B7488">
            <v>1108</v>
          </cell>
          <cell r="C7488" t="str">
            <v>Items</v>
          </cell>
          <cell r="D7488">
            <v>0.11</v>
          </cell>
          <cell r="E7488" t="str">
            <v>06</v>
          </cell>
          <cell r="F7488" t="str">
            <v>HALB</v>
          </cell>
          <cell r="G7488" t="str">
            <v>PIPE</v>
          </cell>
          <cell r="H7488" t="str">
            <v>S06</v>
          </cell>
          <cell r="I7488" t="str">
            <v>N</v>
          </cell>
          <cell r="J7488" t="str">
            <v>N</v>
          </cell>
          <cell r="K7488">
            <v>1244.73</v>
          </cell>
          <cell r="L7488" t="str">
            <v>000000003196002885319501</v>
          </cell>
        </row>
        <row r="7489">
          <cell r="A7489" t="str">
            <v>FK-MGI63X2C_T</v>
          </cell>
          <cell r="B7489">
            <v>1450</v>
          </cell>
          <cell r="C7489" t="str">
            <v>Items</v>
          </cell>
          <cell r="D7489">
            <v>0.23</v>
          </cell>
          <cell r="E7489" t="str">
            <v>06</v>
          </cell>
          <cell r="F7489" t="str">
            <v>HALB</v>
          </cell>
          <cell r="G7489" t="str">
            <v>PIPE</v>
          </cell>
          <cell r="H7489" t="str">
            <v>S06</v>
          </cell>
          <cell r="I7489" t="str">
            <v>N</v>
          </cell>
          <cell r="J7489" t="str">
            <v>N</v>
          </cell>
          <cell r="K7489">
            <v>882.16</v>
          </cell>
          <cell r="L7489" t="str">
            <v>000000003196002886319501</v>
          </cell>
        </row>
        <row r="7490">
          <cell r="A7490" t="str">
            <v>FK-MGA090X3C_T</v>
          </cell>
          <cell r="B7490">
            <v>4229</v>
          </cell>
          <cell r="C7490" t="str">
            <v>Items</v>
          </cell>
          <cell r="D7490">
            <v>0.64</v>
          </cell>
          <cell r="E7490" t="str">
            <v>06</v>
          </cell>
          <cell r="F7490" t="str">
            <v>HALB</v>
          </cell>
          <cell r="G7490" t="str">
            <v>PIPE</v>
          </cell>
          <cell r="H7490" t="str">
            <v>S06</v>
          </cell>
          <cell r="I7490" t="str">
            <v>N</v>
          </cell>
          <cell r="J7490" t="str">
            <v>N</v>
          </cell>
          <cell r="K7490">
            <v>398.63</v>
          </cell>
          <cell r="L7490" t="str">
            <v>000000003196002887319501</v>
          </cell>
        </row>
        <row r="7491">
          <cell r="A7491" t="str">
            <v>FK-MGA110X4C_T</v>
          </cell>
          <cell r="B7491">
            <v>5835</v>
          </cell>
          <cell r="C7491" t="str">
            <v>Items</v>
          </cell>
          <cell r="D7491">
            <v>1.05</v>
          </cell>
          <cell r="E7491" t="str">
            <v>06</v>
          </cell>
          <cell r="F7491" t="str">
            <v>HALB</v>
          </cell>
          <cell r="G7491" t="str">
            <v>PIPE</v>
          </cell>
          <cell r="H7491" t="str">
            <v>S06</v>
          </cell>
          <cell r="I7491" t="str">
            <v>N</v>
          </cell>
          <cell r="J7491" t="str">
            <v>N</v>
          </cell>
          <cell r="K7491">
            <v>270.08999999999997</v>
          </cell>
          <cell r="L7491" t="str">
            <v>000000003196002888319501</v>
          </cell>
        </row>
        <row r="7492">
          <cell r="A7492" t="str">
            <v>FK-W1G20X1/2C_T</v>
          </cell>
          <cell r="B7492">
            <v>912</v>
          </cell>
          <cell r="C7492" t="str">
            <v>Items</v>
          </cell>
          <cell r="D7492">
            <v>0.03</v>
          </cell>
          <cell r="E7492" t="str">
            <v>06</v>
          </cell>
          <cell r="F7492" t="str">
            <v>HALB</v>
          </cell>
          <cell r="G7492" t="str">
            <v>PIPE</v>
          </cell>
          <cell r="H7492" t="str">
            <v>S06</v>
          </cell>
          <cell r="I7492" t="str">
            <v>N</v>
          </cell>
          <cell r="J7492" t="str">
            <v>N</v>
          </cell>
          <cell r="K7492">
            <v>1502.06</v>
          </cell>
          <cell r="L7492" t="str">
            <v>000000003196002889319501</v>
          </cell>
        </row>
        <row r="7493">
          <cell r="A7493" t="str">
            <v>FK-W1G25X3/4C_T</v>
          </cell>
          <cell r="B7493">
            <v>825</v>
          </cell>
          <cell r="C7493" t="str">
            <v>Items</v>
          </cell>
          <cell r="D7493">
            <v>0.04</v>
          </cell>
          <cell r="E7493" t="str">
            <v>06</v>
          </cell>
          <cell r="F7493" t="str">
            <v>HALB</v>
          </cell>
          <cell r="G7493" t="str">
            <v>PIPE</v>
          </cell>
          <cell r="H7493" t="str">
            <v>S06</v>
          </cell>
          <cell r="I7493" t="str">
            <v>N</v>
          </cell>
          <cell r="J7493" t="str">
            <v>N</v>
          </cell>
          <cell r="K7493">
            <v>1642.49</v>
          </cell>
          <cell r="L7493" t="str">
            <v>000000003196002890319501</v>
          </cell>
        </row>
        <row r="7494">
          <cell r="A7494" t="str">
            <v>FK-T063TIDOM_T</v>
          </cell>
          <cell r="B7494">
            <v>1730</v>
          </cell>
          <cell r="C7494" t="str">
            <v>Items</v>
          </cell>
          <cell r="D7494">
            <v>0.41</v>
          </cell>
          <cell r="E7494" t="str">
            <v>06</v>
          </cell>
          <cell r="F7494" t="str">
            <v>HALB</v>
          </cell>
          <cell r="G7494" t="str">
            <v>PIPE</v>
          </cell>
          <cell r="H7494" t="str">
            <v>S06</v>
          </cell>
          <cell r="I7494" t="str">
            <v>N</v>
          </cell>
          <cell r="J7494" t="str">
            <v>N</v>
          </cell>
          <cell r="K7494">
            <v>3497.46</v>
          </cell>
          <cell r="L7494" t="str">
            <v>000000003196002891319501</v>
          </cell>
        </row>
        <row r="7495">
          <cell r="A7495" t="str">
            <v>FK-TG20X1/2C_T</v>
          </cell>
          <cell r="B7495">
            <v>1095</v>
          </cell>
          <cell r="C7495" t="str">
            <v>Items</v>
          </cell>
          <cell r="D7495">
            <v>0.04</v>
          </cell>
          <cell r="E7495" t="str">
            <v>06</v>
          </cell>
          <cell r="F7495" t="str">
            <v>HALB</v>
          </cell>
          <cell r="G7495" t="str">
            <v>PIPE</v>
          </cell>
          <cell r="H7495" t="str">
            <v>S06</v>
          </cell>
          <cell r="I7495" t="str">
            <v>N</v>
          </cell>
          <cell r="J7495" t="str">
            <v>N</v>
          </cell>
          <cell r="K7495">
            <v>4598.1000000000004</v>
          </cell>
          <cell r="L7495" t="str">
            <v>000000003196002892319501</v>
          </cell>
        </row>
        <row r="7496">
          <cell r="A7496" t="str">
            <v>FK-TG25X3/4C_T</v>
          </cell>
          <cell r="B7496">
            <v>1291</v>
          </cell>
          <cell r="C7496" t="str">
            <v>Items</v>
          </cell>
          <cell r="D7496">
            <v>0.06</v>
          </cell>
          <cell r="E7496" t="str">
            <v>06</v>
          </cell>
          <cell r="F7496" t="str">
            <v>HALB</v>
          </cell>
          <cell r="G7496" t="str">
            <v>PIPE</v>
          </cell>
          <cell r="H7496" t="str">
            <v>S06</v>
          </cell>
          <cell r="I7496" t="str">
            <v>N</v>
          </cell>
          <cell r="J7496" t="str">
            <v>N</v>
          </cell>
          <cell r="K7496">
            <v>648.65</v>
          </cell>
          <cell r="L7496" t="str">
            <v>000000003196002893319501</v>
          </cell>
        </row>
        <row r="7497">
          <cell r="A7497" t="str">
            <v>FK-TG32X1C_T</v>
          </cell>
          <cell r="B7497">
            <v>1036</v>
          </cell>
          <cell r="C7497" t="str">
            <v>Items</v>
          </cell>
          <cell r="D7497">
            <v>7.0000000000000007E-2</v>
          </cell>
          <cell r="E7497" t="str">
            <v>06</v>
          </cell>
          <cell r="F7497" t="str">
            <v>HALB</v>
          </cell>
          <cell r="G7497" t="str">
            <v>PIPE</v>
          </cell>
          <cell r="H7497" t="str">
            <v>S06</v>
          </cell>
          <cell r="I7497" t="str">
            <v>N</v>
          </cell>
          <cell r="J7497" t="str">
            <v>N</v>
          </cell>
          <cell r="K7497">
            <v>707.03</v>
          </cell>
          <cell r="L7497" t="str">
            <v>000000003196002894319501</v>
          </cell>
        </row>
        <row r="7498">
          <cell r="A7498" t="str">
            <v>KG315CSMGY-FK-D</v>
          </cell>
          <cell r="B7498">
            <v>1893</v>
          </cell>
          <cell r="C7498" t="str">
            <v>Items</v>
          </cell>
          <cell r="D7498">
            <v>0.01</v>
          </cell>
          <cell r="E7498" t="str">
            <v>26</v>
          </cell>
          <cell r="F7498" t="str">
            <v>HALB</v>
          </cell>
          <cell r="G7498" t="str">
            <v>PIPE</v>
          </cell>
          <cell r="H7498" t="str">
            <v>S26</v>
          </cell>
          <cell r="I7498" t="str">
            <v>N</v>
          </cell>
          <cell r="J7498" t="str">
            <v>N</v>
          </cell>
          <cell r="K7498">
            <v>539.47</v>
          </cell>
          <cell r="L7498" t="str">
            <v>000000003196002895319501</v>
          </cell>
        </row>
        <row r="7499">
          <cell r="A7499" t="str">
            <v>315VNYCS-FK10BV</v>
          </cell>
          <cell r="B7499">
            <v>41593</v>
          </cell>
          <cell r="C7499" t="str">
            <v>Meter</v>
          </cell>
          <cell r="D7499">
            <v>24.24</v>
          </cell>
          <cell r="E7499" t="str">
            <v>1P</v>
          </cell>
          <cell r="F7499" t="str">
            <v>HALB</v>
          </cell>
          <cell r="G7499" t="str">
            <v>PIPE</v>
          </cell>
          <cell r="H7499" t="str">
            <v>S04</v>
          </cell>
          <cell r="I7499" t="str">
            <v>I</v>
          </cell>
          <cell r="J7499" t="str">
            <v>N</v>
          </cell>
          <cell r="K7499">
            <v>9118.19</v>
          </cell>
          <cell r="L7499" t="str">
            <v>000000003196002896319501</v>
          </cell>
        </row>
        <row r="7500">
          <cell r="A7500" t="str">
            <v>225VNYCS-FK10BV</v>
          </cell>
          <cell r="B7500">
            <v>19841</v>
          </cell>
          <cell r="C7500" t="str">
            <v>Meter</v>
          </cell>
          <cell r="D7500">
            <v>11.82</v>
          </cell>
          <cell r="E7500" t="str">
            <v>1P</v>
          </cell>
          <cell r="F7500" t="str">
            <v>HALB</v>
          </cell>
          <cell r="G7500" t="str">
            <v>PIPE</v>
          </cell>
          <cell r="H7500" t="str">
            <v>S04</v>
          </cell>
          <cell r="I7500" t="str">
            <v>I</v>
          </cell>
          <cell r="J7500" t="str">
            <v>N</v>
          </cell>
          <cell r="K7500">
            <v>4468.6499999999996</v>
          </cell>
          <cell r="L7500" t="str">
            <v>000000003196002897319501</v>
          </cell>
        </row>
        <row r="7501">
          <cell r="A7501" t="str">
            <v>160VNYCS-FK10BV</v>
          </cell>
          <cell r="B7501">
            <v>10593</v>
          </cell>
          <cell r="C7501" t="str">
            <v>Meter</v>
          </cell>
          <cell r="D7501">
            <v>5.63</v>
          </cell>
          <cell r="E7501" t="str">
            <v>1P</v>
          </cell>
          <cell r="F7501" t="str">
            <v>HALB</v>
          </cell>
          <cell r="G7501" t="str">
            <v>PIPE</v>
          </cell>
          <cell r="H7501" t="str">
            <v>S04</v>
          </cell>
          <cell r="I7501" t="str">
            <v>N</v>
          </cell>
          <cell r="J7501" t="str">
            <v>N</v>
          </cell>
          <cell r="K7501">
            <v>2166.12</v>
          </cell>
          <cell r="L7501" t="str">
            <v>000000003196002898319501</v>
          </cell>
        </row>
        <row r="7502">
          <cell r="A7502" t="str">
            <v>110VNYCS-FK10BV</v>
          </cell>
          <cell r="B7502">
            <v>6189</v>
          </cell>
          <cell r="C7502" t="str">
            <v>Meter</v>
          </cell>
          <cell r="D7502">
            <v>3</v>
          </cell>
          <cell r="E7502" t="str">
            <v>1P</v>
          </cell>
          <cell r="F7502" t="str">
            <v>HALB</v>
          </cell>
          <cell r="G7502" t="str">
            <v>PIPE</v>
          </cell>
          <cell r="H7502" t="str">
            <v>S04</v>
          </cell>
          <cell r="I7502" t="str">
            <v>N</v>
          </cell>
          <cell r="J7502" t="str">
            <v>N</v>
          </cell>
          <cell r="K7502">
            <v>1164.51</v>
          </cell>
          <cell r="L7502" t="str">
            <v>000000003196002899319501</v>
          </cell>
        </row>
        <row r="7503">
          <cell r="A7503" t="str">
            <v>PVC-GRANPORVEGY</v>
          </cell>
          <cell r="B7503">
            <v>463</v>
          </cell>
          <cell r="C7503" t="str">
            <v>KG</v>
          </cell>
          <cell r="D7503">
            <v>1</v>
          </cell>
          <cell r="E7503" t="str">
            <v>8A</v>
          </cell>
          <cell r="F7503" t="str">
            <v>HALB</v>
          </cell>
          <cell r="G7503" t="str">
            <v>PIPE</v>
          </cell>
          <cell r="H7503" t="str">
            <v>S32</v>
          </cell>
          <cell r="I7503" t="str">
            <v>N</v>
          </cell>
          <cell r="J7503" t="str">
            <v>N</v>
          </cell>
          <cell r="K7503">
            <v>181.51</v>
          </cell>
          <cell r="L7503" t="str">
            <v>000000003196002900319501</v>
          </cell>
        </row>
        <row r="7504">
          <cell r="A7504" t="str">
            <v>280VNYCS-FK10BV</v>
          </cell>
          <cell r="B7504">
            <v>30652</v>
          </cell>
          <cell r="C7504" t="str">
            <v>Meter</v>
          </cell>
          <cell r="D7504">
            <v>18.28</v>
          </cell>
          <cell r="E7504" t="str">
            <v>1P</v>
          </cell>
          <cell r="F7504" t="str">
            <v>HALB</v>
          </cell>
          <cell r="G7504" t="str">
            <v>PIPE</v>
          </cell>
          <cell r="H7504" t="str">
            <v>S04</v>
          </cell>
          <cell r="I7504" t="str">
            <v>N</v>
          </cell>
          <cell r="J7504" t="str">
            <v>N</v>
          </cell>
          <cell r="K7504">
            <v>6884.24</v>
          </cell>
          <cell r="L7504" t="str">
            <v>000000003196002902319501</v>
          </cell>
        </row>
        <row r="7505">
          <cell r="A7505" t="str">
            <v>LEF.F.PK.FEK.FK</v>
          </cell>
          <cell r="B7505">
            <v>831</v>
          </cell>
          <cell r="C7505" t="str">
            <v>KG</v>
          </cell>
          <cell r="D7505">
            <v>1</v>
          </cell>
          <cell r="E7505" t="str">
            <v>8A</v>
          </cell>
          <cell r="F7505" t="str">
            <v>HALB</v>
          </cell>
          <cell r="G7505" t="str">
            <v>PIPE</v>
          </cell>
          <cell r="H7505" t="str">
            <v>S32</v>
          </cell>
          <cell r="I7505" t="str">
            <v>N</v>
          </cell>
          <cell r="J7505" t="str">
            <v>N</v>
          </cell>
          <cell r="K7505">
            <v>259.32</v>
          </cell>
          <cell r="L7505" t="str">
            <v>000000003196002903319501</v>
          </cell>
        </row>
        <row r="7506">
          <cell r="A7506" t="str">
            <v>CSAT.F.G.FEK-FK</v>
          </cell>
          <cell r="B7506">
            <v>1156</v>
          </cell>
          <cell r="C7506" t="str">
            <v>KG</v>
          </cell>
          <cell r="D7506">
            <v>1</v>
          </cell>
          <cell r="E7506" t="str">
            <v>8A</v>
          </cell>
          <cell r="F7506" t="str">
            <v>HALB</v>
          </cell>
          <cell r="G7506" t="str">
            <v>PIPE</v>
          </cell>
          <cell r="H7506" t="str">
            <v>S32</v>
          </cell>
          <cell r="I7506" t="str">
            <v>N</v>
          </cell>
          <cell r="J7506" t="str">
            <v>N</v>
          </cell>
          <cell r="K7506">
            <v>775.91</v>
          </cell>
          <cell r="L7506" t="str">
            <v>000000003196002904319501</v>
          </cell>
        </row>
        <row r="7507">
          <cell r="A7507" t="str">
            <v>CSAT.F.PK.FK</v>
          </cell>
          <cell r="B7507">
            <v>992</v>
          </cell>
          <cell r="C7507" t="str">
            <v>KG</v>
          </cell>
          <cell r="D7507">
            <v>1</v>
          </cell>
          <cell r="E7507" t="str">
            <v>8A</v>
          </cell>
          <cell r="F7507" t="str">
            <v>HALB</v>
          </cell>
          <cell r="G7507" t="str">
            <v>PIPE</v>
          </cell>
          <cell r="H7507" t="str">
            <v>S32</v>
          </cell>
          <cell r="I7507" t="str">
            <v>N</v>
          </cell>
          <cell r="J7507" t="str">
            <v>N</v>
          </cell>
          <cell r="K7507">
            <v>1875.71</v>
          </cell>
          <cell r="L7507" t="str">
            <v>000000003196002905319501</v>
          </cell>
        </row>
        <row r="7508">
          <cell r="A7508" t="str">
            <v>EX51VINILNAT-PK</v>
          </cell>
          <cell r="B7508">
            <v>731</v>
          </cell>
          <cell r="C7508" t="str">
            <v>KG</v>
          </cell>
          <cell r="D7508">
            <v>1</v>
          </cell>
          <cell r="E7508" t="str">
            <v>8A</v>
          </cell>
          <cell r="F7508" t="str">
            <v>HALB</v>
          </cell>
          <cell r="G7508" t="str">
            <v>PIPE</v>
          </cell>
          <cell r="H7508" t="str">
            <v>S32</v>
          </cell>
          <cell r="I7508" t="str">
            <v>N</v>
          </cell>
          <cell r="J7508" t="str">
            <v>N</v>
          </cell>
          <cell r="K7508">
            <v>369.25</v>
          </cell>
          <cell r="L7508" t="str">
            <v>000000003196002906319501</v>
          </cell>
        </row>
        <row r="7509">
          <cell r="A7509" t="str">
            <v>KAEM032/0.5MFK</v>
          </cell>
          <cell r="B7509">
            <v>364</v>
          </cell>
          <cell r="C7509" t="str">
            <v>Items</v>
          </cell>
          <cell r="D7509">
            <v>0.15</v>
          </cell>
          <cell r="E7509" t="str">
            <v>03</v>
          </cell>
          <cell r="F7509" t="str">
            <v>HALB</v>
          </cell>
          <cell r="G7509" t="str">
            <v>PIPE</v>
          </cell>
          <cell r="H7509" t="str">
            <v>S03</v>
          </cell>
          <cell r="I7509" t="str">
            <v>N</v>
          </cell>
          <cell r="J7509" t="str">
            <v>N</v>
          </cell>
          <cell r="K7509">
            <v>59.88</v>
          </cell>
          <cell r="L7509" t="str">
            <v>000000003196002907319501</v>
          </cell>
        </row>
        <row r="7510">
          <cell r="A7510" t="str">
            <v>KAEM040/0.5MFK</v>
          </cell>
          <cell r="B7510">
            <v>1431</v>
          </cell>
          <cell r="C7510" t="str">
            <v>Items</v>
          </cell>
          <cell r="D7510">
            <v>0.19</v>
          </cell>
          <cell r="E7510" t="str">
            <v>54</v>
          </cell>
          <cell r="F7510" t="str">
            <v>HALB</v>
          </cell>
          <cell r="G7510" t="str">
            <v>PIPE</v>
          </cell>
          <cell r="H7510" t="str">
            <v>S03</v>
          </cell>
          <cell r="I7510" t="str">
            <v>N</v>
          </cell>
          <cell r="J7510" t="str">
            <v>N</v>
          </cell>
          <cell r="K7510">
            <v>62.11</v>
          </cell>
          <cell r="L7510" t="str">
            <v>000000003196002908319501</v>
          </cell>
        </row>
        <row r="7511">
          <cell r="A7511" t="str">
            <v>KAEM063/0.5MFK</v>
          </cell>
          <cell r="B7511">
            <v>751</v>
          </cell>
          <cell r="C7511" t="str">
            <v>Items</v>
          </cell>
          <cell r="D7511">
            <v>0.31</v>
          </cell>
          <cell r="E7511" t="str">
            <v>03</v>
          </cell>
          <cell r="F7511" t="str">
            <v>HALB</v>
          </cell>
          <cell r="G7511" t="str">
            <v>PIPE</v>
          </cell>
          <cell r="H7511" t="str">
            <v>S03</v>
          </cell>
          <cell r="I7511" t="str">
            <v>N</v>
          </cell>
          <cell r="J7511" t="str">
            <v>N</v>
          </cell>
          <cell r="K7511">
            <v>89.82</v>
          </cell>
          <cell r="L7511" t="str">
            <v>000000003196002909319501</v>
          </cell>
        </row>
        <row r="7512">
          <cell r="A7512" t="str">
            <v>KAEM110/0.5MFK</v>
          </cell>
          <cell r="B7512">
            <v>1512</v>
          </cell>
          <cell r="C7512" t="str">
            <v>Items</v>
          </cell>
          <cell r="D7512">
            <v>0.67</v>
          </cell>
          <cell r="E7512" t="str">
            <v>03</v>
          </cell>
          <cell r="F7512" t="str">
            <v>HALB</v>
          </cell>
          <cell r="G7512" t="str">
            <v>PIPE</v>
          </cell>
          <cell r="H7512" t="str">
            <v>S03</v>
          </cell>
          <cell r="I7512" t="str">
            <v>N</v>
          </cell>
          <cell r="J7512" t="str">
            <v>N</v>
          </cell>
          <cell r="K7512">
            <v>162.72</v>
          </cell>
          <cell r="L7512" t="str">
            <v>000000003196002910319501</v>
          </cell>
        </row>
        <row r="7513">
          <cell r="A7513" t="str">
            <v>KAEM050/0.5MFK</v>
          </cell>
          <cell r="B7513">
            <v>592</v>
          </cell>
          <cell r="C7513" t="str">
            <v>Items</v>
          </cell>
          <cell r="D7513">
            <v>0.24</v>
          </cell>
          <cell r="E7513" t="str">
            <v>03</v>
          </cell>
          <cell r="F7513" t="str">
            <v>HALB</v>
          </cell>
          <cell r="G7513" t="str">
            <v>PIPE</v>
          </cell>
          <cell r="H7513" t="str">
            <v>S03</v>
          </cell>
          <cell r="I7513" t="str">
            <v>N</v>
          </cell>
          <cell r="J7513" t="str">
            <v>N</v>
          </cell>
          <cell r="K7513">
            <v>91.42</v>
          </cell>
          <cell r="L7513" t="str">
            <v>000000003196002911319501</v>
          </cell>
        </row>
        <row r="7514">
          <cell r="A7514" t="str">
            <v>CSATCSO.PORKEV.</v>
          </cell>
          <cell r="B7514">
            <v>292</v>
          </cell>
          <cell r="C7514" t="str">
            <v>KG</v>
          </cell>
          <cell r="D7514">
            <v>1</v>
          </cell>
          <cell r="E7514" t="str">
            <v>8A</v>
          </cell>
          <cell r="F7514" t="str">
            <v>HALB</v>
          </cell>
          <cell r="G7514" t="str">
            <v>PIPE</v>
          </cell>
          <cell r="H7514" t="str">
            <v>S32</v>
          </cell>
          <cell r="I7514" t="str">
            <v>N</v>
          </cell>
          <cell r="J7514" t="str">
            <v>N</v>
          </cell>
          <cell r="K7514">
            <v>66216.149999999994</v>
          </cell>
          <cell r="L7514" t="str">
            <v>000000003196002912319501</v>
          </cell>
        </row>
        <row r="7515">
          <cell r="A7515" t="str">
            <v>CSATCSO.9809</v>
          </cell>
          <cell r="B7515">
            <v>221</v>
          </cell>
          <cell r="C7515" t="str">
            <v>KG</v>
          </cell>
          <cell r="D7515">
            <v>1</v>
          </cell>
          <cell r="E7515" t="str">
            <v>8A</v>
          </cell>
          <cell r="F7515" t="str">
            <v>HALB</v>
          </cell>
          <cell r="G7515" t="str">
            <v>PIPE</v>
          </cell>
          <cell r="H7515" t="str">
            <v>S32</v>
          </cell>
          <cell r="I7515" t="str">
            <v>N</v>
          </cell>
          <cell r="J7515" t="str">
            <v>N</v>
          </cell>
          <cell r="K7515">
            <v>315.81</v>
          </cell>
          <cell r="L7515" t="str">
            <v>000000003196002913319501</v>
          </cell>
        </row>
        <row r="7516">
          <cell r="A7516" t="str">
            <v>LEFCSO.PORKEV.</v>
          </cell>
          <cell r="B7516">
            <v>258</v>
          </cell>
          <cell r="C7516" t="str">
            <v>KG</v>
          </cell>
          <cell r="D7516">
            <v>1</v>
          </cell>
          <cell r="E7516" t="str">
            <v>8A</v>
          </cell>
          <cell r="F7516" t="str">
            <v>HALB</v>
          </cell>
          <cell r="G7516" t="str">
            <v>PIPE</v>
          </cell>
          <cell r="H7516" t="str">
            <v>S32</v>
          </cell>
          <cell r="I7516" t="str">
            <v>N</v>
          </cell>
          <cell r="J7516" t="str">
            <v>N</v>
          </cell>
          <cell r="K7516">
            <v>213.82</v>
          </cell>
          <cell r="L7516" t="str">
            <v>000000003196002914319501</v>
          </cell>
        </row>
        <row r="7517">
          <cell r="A7517" t="str">
            <v>NYOMOCSO.PORKEV</v>
          </cell>
          <cell r="B7517">
            <v>301</v>
          </cell>
          <cell r="C7517" t="str">
            <v>KG</v>
          </cell>
          <cell r="D7517">
            <v>1</v>
          </cell>
          <cell r="E7517" t="str">
            <v>8A</v>
          </cell>
          <cell r="F7517" t="str">
            <v>HALB</v>
          </cell>
          <cell r="G7517" t="str">
            <v>PIPE</v>
          </cell>
          <cell r="H7517" t="str">
            <v>S32</v>
          </cell>
          <cell r="I7517" t="str">
            <v>N</v>
          </cell>
          <cell r="J7517" t="str">
            <v>N</v>
          </cell>
          <cell r="K7517">
            <v>284.2</v>
          </cell>
          <cell r="L7517" t="str">
            <v>000000003196002915319501</v>
          </cell>
        </row>
        <row r="7518">
          <cell r="A7518" t="str">
            <v>LEF.F.PK.FK</v>
          </cell>
          <cell r="B7518">
            <v>295</v>
          </cell>
          <cell r="C7518" t="str">
            <v>KG</v>
          </cell>
          <cell r="D7518">
            <v>1</v>
          </cell>
          <cell r="E7518" t="str">
            <v>8A</v>
          </cell>
          <cell r="F7518" t="str">
            <v>HALB</v>
          </cell>
          <cell r="G7518" t="str">
            <v>PIPE</v>
          </cell>
          <cell r="H7518" t="str">
            <v>S32</v>
          </cell>
          <cell r="I7518" t="str">
            <v>N</v>
          </cell>
          <cell r="J7518" t="str">
            <v>N</v>
          </cell>
          <cell r="K7518">
            <v>229.96</v>
          </cell>
          <cell r="L7518" t="str">
            <v>000000003196002916319501</v>
          </cell>
        </row>
        <row r="7519">
          <cell r="A7519" t="str">
            <v>KGEAT400/200X90F</v>
          </cell>
          <cell r="B7519">
            <v>41912</v>
          </cell>
          <cell r="C7519" t="str">
            <v>Items</v>
          </cell>
          <cell r="D7519">
            <v>18.829999999999998</v>
          </cell>
          <cell r="E7519" t="str">
            <v>07</v>
          </cell>
          <cell r="F7519" t="str">
            <v>HALB</v>
          </cell>
          <cell r="G7519" t="str">
            <v>PIPE</v>
          </cell>
          <cell r="H7519" t="str">
            <v>S07</v>
          </cell>
          <cell r="I7519" t="str">
            <v>N</v>
          </cell>
          <cell r="J7519" t="str">
            <v>N</v>
          </cell>
          <cell r="K7519">
            <v>11918.61</v>
          </cell>
          <cell r="L7519" t="str">
            <v>000000003196002918319501</v>
          </cell>
        </row>
        <row r="7520">
          <cell r="A7520" t="str">
            <v>KGEA400/315X90F</v>
          </cell>
          <cell r="B7520">
            <v>87289</v>
          </cell>
          <cell r="C7520" t="str">
            <v>Items</v>
          </cell>
          <cell r="D7520">
            <v>18.829999999999998</v>
          </cell>
          <cell r="E7520" t="str">
            <v>07</v>
          </cell>
          <cell r="F7520" t="str">
            <v>HALB</v>
          </cell>
          <cell r="G7520" t="str">
            <v>PIPE</v>
          </cell>
          <cell r="H7520" t="str">
            <v>S07</v>
          </cell>
          <cell r="I7520" t="str">
            <v>N</v>
          </cell>
          <cell r="J7520" t="str">
            <v>N</v>
          </cell>
          <cell r="K7520">
            <v>9384.83</v>
          </cell>
          <cell r="L7520" t="str">
            <v>000000003196002919319501</v>
          </cell>
        </row>
        <row r="7521">
          <cell r="A7521" t="str">
            <v>KGEA315/160X90F</v>
          </cell>
          <cell r="B7521">
            <v>31408</v>
          </cell>
          <cell r="C7521" t="str">
            <v>Items</v>
          </cell>
          <cell r="D7521">
            <v>8.56</v>
          </cell>
          <cell r="E7521" t="str">
            <v>07</v>
          </cell>
          <cell r="F7521" t="str">
            <v>HALB</v>
          </cell>
          <cell r="G7521" t="str">
            <v>PIPE</v>
          </cell>
          <cell r="H7521" t="str">
            <v>S07</v>
          </cell>
          <cell r="I7521" t="str">
            <v>N</v>
          </cell>
          <cell r="J7521" t="str">
            <v>N</v>
          </cell>
          <cell r="K7521">
            <v>4644.59</v>
          </cell>
          <cell r="L7521" t="str">
            <v>000000003196002920319501</v>
          </cell>
        </row>
        <row r="7522">
          <cell r="A7522" t="str">
            <v>KGEA315/200X45F</v>
          </cell>
          <cell r="B7522">
            <v>35748</v>
          </cell>
          <cell r="C7522" t="str">
            <v>Items</v>
          </cell>
          <cell r="D7522">
            <v>9.34</v>
          </cell>
          <cell r="E7522" t="str">
            <v>07</v>
          </cell>
          <cell r="F7522" t="str">
            <v>HALB</v>
          </cell>
          <cell r="G7522" t="str">
            <v>PIPE</v>
          </cell>
          <cell r="H7522" t="str">
            <v>S07</v>
          </cell>
          <cell r="I7522" t="str">
            <v>N</v>
          </cell>
          <cell r="J7522" t="str">
            <v>N</v>
          </cell>
          <cell r="K7522">
            <v>5005.05</v>
          </cell>
          <cell r="L7522" t="str">
            <v>000000003196002921319501</v>
          </cell>
        </row>
        <row r="7523">
          <cell r="A7523" t="str">
            <v>KGEA315/200X90F</v>
          </cell>
          <cell r="B7523">
            <v>34407</v>
          </cell>
          <cell r="C7523" t="str">
            <v>Items</v>
          </cell>
          <cell r="D7523">
            <v>9.2100000000000009</v>
          </cell>
          <cell r="E7523" t="str">
            <v>07</v>
          </cell>
          <cell r="F7523" t="str">
            <v>HALB</v>
          </cell>
          <cell r="G7523" t="str">
            <v>PIPE</v>
          </cell>
          <cell r="H7523" t="str">
            <v>S07</v>
          </cell>
          <cell r="I7523" t="str">
            <v>N</v>
          </cell>
          <cell r="J7523" t="str">
            <v>N</v>
          </cell>
          <cell r="K7523">
            <v>4948.8</v>
          </cell>
          <cell r="L7523" t="str">
            <v>000000003196002922319501</v>
          </cell>
        </row>
        <row r="7524">
          <cell r="A7524" t="str">
            <v>KGAB315/200X90F</v>
          </cell>
          <cell r="B7524">
            <v>14799</v>
          </cell>
          <cell r="C7524" t="str">
            <v>Items</v>
          </cell>
          <cell r="D7524">
            <v>5.97</v>
          </cell>
          <cell r="E7524" t="str">
            <v>07</v>
          </cell>
          <cell r="F7524" t="str">
            <v>HALB</v>
          </cell>
          <cell r="G7524" t="str">
            <v>PIPE</v>
          </cell>
          <cell r="H7524" t="str">
            <v>S07</v>
          </cell>
          <cell r="I7524" t="str">
            <v>N</v>
          </cell>
          <cell r="J7524" t="str">
            <v>N</v>
          </cell>
          <cell r="K7524">
            <v>4270.16</v>
          </cell>
          <cell r="L7524" t="str">
            <v>000000003196002924319501</v>
          </cell>
        </row>
        <row r="7525">
          <cell r="A7525" t="str">
            <v>KGAB250/160X90F</v>
          </cell>
          <cell r="B7525">
            <v>15323</v>
          </cell>
          <cell r="C7525" t="str">
            <v>Items</v>
          </cell>
          <cell r="D7525">
            <v>3.45</v>
          </cell>
          <cell r="E7525" t="str">
            <v>07</v>
          </cell>
          <cell r="F7525" t="str">
            <v>HALB</v>
          </cell>
          <cell r="G7525" t="str">
            <v>PIPE</v>
          </cell>
          <cell r="H7525" t="str">
            <v>S07</v>
          </cell>
          <cell r="I7525" t="str">
            <v>N</v>
          </cell>
          <cell r="J7525" t="str">
            <v>N</v>
          </cell>
          <cell r="K7525">
            <v>4147.55</v>
          </cell>
          <cell r="L7525" t="str">
            <v>000000003196002925319501</v>
          </cell>
        </row>
        <row r="7526">
          <cell r="A7526" t="str">
            <v>KGAB400/200X90F</v>
          </cell>
          <cell r="B7526">
            <v>16407</v>
          </cell>
          <cell r="C7526" t="str">
            <v>Items</v>
          </cell>
          <cell r="D7526">
            <v>7.32</v>
          </cell>
          <cell r="E7526" t="str">
            <v>07</v>
          </cell>
          <cell r="F7526" t="str">
            <v>HALB</v>
          </cell>
          <cell r="G7526" t="str">
            <v>PIPE</v>
          </cell>
          <cell r="H7526" t="str">
            <v>S07</v>
          </cell>
          <cell r="I7526" t="str">
            <v>N</v>
          </cell>
          <cell r="J7526" t="str">
            <v>N</v>
          </cell>
          <cell r="K7526">
            <v>4656.07</v>
          </cell>
          <cell r="L7526" t="str">
            <v>000000003196002926319501</v>
          </cell>
        </row>
        <row r="7527">
          <cell r="A7527" t="str">
            <v>KGEA400/160X45F</v>
          </cell>
          <cell r="B7527">
            <v>52300</v>
          </cell>
          <cell r="C7527" t="str">
            <v>Items</v>
          </cell>
          <cell r="D7527">
            <v>15.12</v>
          </cell>
          <cell r="E7527" t="str">
            <v>07</v>
          </cell>
          <cell r="F7527" t="str">
            <v>HALB</v>
          </cell>
          <cell r="G7527" t="str">
            <v>PIPE</v>
          </cell>
          <cell r="H7527" t="str">
            <v>S07</v>
          </cell>
          <cell r="I7527" t="str">
            <v>N</v>
          </cell>
          <cell r="J7527" t="str">
            <v>N</v>
          </cell>
          <cell r="K7527">
            <v>7801.6</v>
          </cell>
          <cell r="L7527" t="str">
            <v>000000003196002927319501</v>
          </cell>
        </row>
        <row r="7528">
          <cell r="A7528" t="str">
            <v>KGEA400/160X90F</v>
          </cell>
          <cell r="B7528">
            <v>50204</v>
          </cell>
          <cell r="C7528" t="str">
            <v>Items</v>
          </cell>
          <cell r="D7528">
            <v>13.81</v>
          </cell>
          <cell r="E7528" t="str">
            <v>07</v>
          </cell>
          <cell r="F7528" t="str">
            <v>HALB</v>
          </cell>
          <cell r="G7528" t="str">
            <v>PIPE</v>
          </cell>
          <cell r="H7528" t="str">
            <v>S07</v>
          </cell>
          <cell r="I7528" t="str">
            <v>N</v>
          </cell>
          <cell r="J7528" t="str">
            <v>N</v>
          </cell>
          <cell r="K7528">
            <v>7224.74</v>
          </cell>
          <cell r="L7528" t="str">
            <v>000000003196002928319501</v>
          </cell>
        </row>
        <row r="7529">
          <cell r="A7529" t="str">
            <v>KGEA400/200X45F</v>
          </cell>
          <cell r="B7529">
            <v>54903</v>
          </cell>
          <cell r="C7529" t="str">
            <v>Items</v>
          </cell>
          <cell r="D7529">
            <v>15.65</v>
          </cell>
          <cell r="E7529" t="str">
            <v>07</v>
          </cell>
          <cell r="F7529" t="str">
            <v>HALB</v>
          </cell>
          <cell r="G7529" t="str">
            <v>PIPE</v>
          </cell>
          <cell r="H7529" t="str">
            <v>S07</v>
          </cell>
          <cell r="I7529" t="str">
            <v>N</v>
          </cell>
          <cell r="J7529" t="str">
            <v>N</v>
          </cell>
          <cell r="K7529">
            <v>8025.3</v>
          </cell>
          <cell r="L7529" t="str">
            <v>000000003196002929319501</v>
          </cell>
        </row>
        <row r="7530">
          <cell r="A7530" t="str">
            <v>KGEA400/200X90F</v>
          </cell>
          <cell r="B7530">
            <v>54926</v>
          </cell>
          <cell r="C7530" t="str">
            <v>Items</v>
          </cell>
          <cell r="D7530">
            <v>14.85</v>
          </cell>
          <cell r="E7530" t="str">
            <v>07</v>
          </cell>
          <cell r="F7530" t="str">
            <v>HALB</v>
          </cell>
          <cell r="G7530" t="str">
            <v>PIPE</v>
          </cell>
          <cell r="H7530" t="str">
            <v>S07</v>
          </cell>
          <cell r="I7530" t="str">
            <v>N</v>
          </cell>
          <cell r="J7530" t="str">
            <v>N</v>
          </cell>
          <cell r="K7530">
            <v>7675.09</v>
          </cell>
          <cell r="L7530" t="str">
            <v>000000003196002930319501</v>
          </cell>
        </row>
        <row r="7531">
          <cell r="A7531" t="str">
            <v>KGEA400/250X90F</v>
          </cell>
          <cell r="B7531">
            <v>70092</v>
          </cell>
          <cell r="C7531" t="str">
            <v>Items</v>
          </cell>
          <cell r="D7531">
            <v>17.23</v>
          </cell>
          <cell r="E7531" t="str">
            <v>07</v>
          </cell>
          <cell r="F7531" t="str">
            <v>HALB</v>
          </cell>
          <cell r="G7531" t="str">
            <v>PIPE</v>
          </cell>
          <cell r="H7531" t="str">
            <v>S07</v>
          </cell>
          <cell r="I7531" t="str">
            <v>N</v>
          </cell>
          <cell r="J7531" t="str">
            <v>N</v>
          </cell>
          <cell r="K7531">
            <v>10318.959999999999</v>
          </cell>
          <cell r="L7531" t="str">
            <v>000000003196002931319501</v>
          </cell>
        </row>
        <row r="7532">
          <cell r="A7532" t="str">
            <v>INDITOPORKEV.</v>
          </cell>
          <cell r="B7532">
            <v>274</v>
          </cell>
          <cell r="C7532" t="str">
            <v>KG</v>
          </cell>
          <cell r="D7532">
            <v>1</v>
          </cell>
          <cell r="E7532" t="str">
            <v>8A</v>
          </cell>
          <cell r="F7532" t="str">
            <v>HALB</v>
          </cell>
          <cell r="G7532" t="str">
            <v>PIPE</v>
          </cell>
          <cell r="H7532" t="str">
            <v>S32</v>
          </cell>
          <cell r="I7532" t="str">
            <v>N</v>
          </cell>
          <cell r="J7532" t="str">
            <v>N</v>
          </cell>
          <cell r="K7532">
            <v>190.81</v>
          </cell>
          <cell r="L7532" t="str">
            <v>000000003196002932319501</v>
          </cell>
        </row>
        <row r="7533">
          <cell r="A7533" t="str">
            <v>STWPCSAT.PORKEV</v>
          </cell>
          <cell r="B7533">
            <v>274</v>
          </cell>
          <cell r="C7533" t="str">
            <v>KG</v>
          </cell>
          <cell r="D7533">
            <v>1</v>
          </cell>
          <cell r="E7533" t="str">
            <v>8A</v>
          </cell>
          <cell r="F7533" t="str">
            <v>HALB</v>
          </cell>
          <cell r="G7533" t="str">
            <v>PIPE</v>
          </cell>
          <cell r="H7533" t="str">
            <v>S32</v>
          </cell>
          <cell r="I7533" t="str">
            <v>N</v>
          </cell>
          <cell r="J7533" t="str">
            <v>N</v>
          </cell>
          <cell r="K7533">
            <v>300.94</v>
          </cell>
          <cell r="L7533" t="str">
            <v>000000003196002933319501</v>
          </cell>
        </row>
        <row r="7534">
          <cell r="A7534" t="str">
            <v>KGEA400/315X90FO</v>
          </cell>
          <cell r="B7534">
            <v>87289</v>
          </cell>
          <cell r="C7534" t="str">
            <v>Items</v>
          </cell>
          <cell r="D7534">
            <v>4.41</v>
          </cell>
          <cell r="E7534" t="str">
            <v>07</v>
          </cell>
          <cell r="F7534" t="str">
            <v>HALB</v>
          </cell>
          <cell r="G7534" t="str">
            <v>PIPE</v>
          </cell>
          <cell r="H7534" t="str">
            <v>S07</v>
          </cell>
          <cell r="I7534" t="str">
            <v>N</v>
          </cell>
          <cell r="J7534" t="str">
            <v>N</v>
          </cell>
          <cell r="K7534">
            <v>3327.1</v>
          </cell>
          <cell r="L7534" t="str">
            <v>000000003196002936319501</v>
          </cell>
        </row>
        <row r="7535">
          <cell r="A7535" t="str">
            <v>PEP16/3MMU.IIFK</v>
          </cell>
          <cell r="B7535">
            <v>343</v>
          </cell>
          <cell r="C7535" t="str">
            <v>Items</v>
          </cell>
          <cell r="D7535">
            <v>0.2</v>
          </cell>
          <cell r="E7535" t="str">
            <v>34</v>
          </cell>
          <cell r="F7535" t="str">
            <v>HALB</v>
          </cell>
          <cell r="G7535" t="str">
            <v>PIPE</v>
          </cell>
          <cell r="H7535" t="str">
            <v>S24</v>
          </cell>
          <cell r="I7535" t="str">
            <v>N</v>
          </cell>
          <cell r="J7535" t="str">
            <v>N</v>
          </cell>
          <cell r="K7535">
            <v>92.59</v>
          </cell>
          <cell r="L7535" t="str">
            <v>000000003196002937319501</v>
          </cell>
        </row>
        <row r="7536">
          <cell r="A7536" t="str">
            <v>PEP20/3MMU.IIFK</v>
          </cell>
          <cell r="B7536">
            <v>450</v>
          </cell>
          <cell r="C7536" t="str">
            <v>Items</v>
          </cell>
          <cell r="D7536">
            <v>0.27</v>
          </cell>
          <cell r="E7536" t="str">
            <v>34</v>
          </cell>
          <cell r="F7536" t="str">
            <v>HALB</v>
          </cell>
          <cell r="G7536" t="str">
            <v>PIPE</v>
          </cell>
          <cell r="H7536" t="str">
            <v>S24</v>
          </cell>
          <cell r="I7536" t="str">
            <v>N</v>
          </cell>
          <cell r="J7536" t="str">
            <v>N</v>
          </cell>
          <cell r="K7536">
            <v>112.09</v>
          </cell>
          <cell r="L7536" t="str">
            <v>000000003196002938319501</v>
          </cell>
        </row>
        <row r="7537">
          <cell r="A7537" t="str">
            <v>PEP25/3MMU.IIFK</v>
          </cell>
          <cell r="B7537">
            <v>605</v>
          </cell>
          <cell r="C7537" t="str">
            <v>Items</v>
          </cell>
          <cell r="D7537">
            <v>0.38</v>
          </cell>
          <cell r="E7537" t="str">
            <v>34</v>
          </cell>
          <cell r="F7537" t="str">
            <v>HALB</v>
          </cell>
          <cell r="G7537" t="str">
            <v>PIPE</v>
          </cell>
          <cell r="H7537" t="str">
            <v>S24</v>
          </cell>
          <cell r="I7537" t="str">
            <v>N</v>
          </cell>
          <cell r="J7537" t="str">
            <v>N</v>
          </cell>
          <cell r="K7537">
            <v>148.85</v>
          </cell>
          <cell r="L7537" t="str">
            <v>000000003196002939319501</v>
          </cell>
        </row>
        <row r="7538">
          <cell r="A7538" t="str">
            <v>PEP32/3MMMU.IIFK</v>
          </cell>
          <cell r="B7538">
            <v>860</v>
          </cell>
          <cell r="C7538" t="str">
            <v>Items</v>
          </cell>
          <cell r="D7538">
            <v>0.6</v>
          </cell>
          <cell r="E7538" t="str">
            <v>34</v>
          </cell>
          <cell r="F7538" t="str">
            <v>HALB</v>
          </cell>
          <cell r="G7538" t="str">
            <v>PIPE</v>
          </cell>
          <cell r="H7538" t="str">
            <v>S24</v>
          </cell>
          <cell r="I7538" t="str">
            <v>N</v>
          </cell>
          <cell r="J7538" t="str">
            <v>N</v>
          </cell>
          <cell r="K7538">
            <v>233.2</v>
          </cell>
          <cell r="L7538" t="str">
            <v>000000003196002940319501</v>
          </cell>
        </row>
        <row r="7539">
          <cell r="A7539" t="str">
            <v>KGEA315/315FELKF</v>
          </cell>
          <cell r="B7539">
            <v>51563</v>
          </cell>
          <cell r="C7539" t="str">
            <v>Items</v>
          </cell>
          <cell r="D7539">
            <v>11.03</v>
          </cell>
          <cell r="E7539" t="str">
            <v>07</v>
          </cell>
          <cell r="F7539" t="str">
            <v>HALB</v>
          </cell>
          <cell r="G7539" t="str">
            <v>PIPE</v>
          </cell>
          <cell r="H7539" t="str">
            <v>S07</v>
          </cell>
          <cell r="I7539" t="str">
            <v>N</v>
          </cell>
          <cell r="J7539" t="str">
            <v>N</v>
          </cell>
          <cell r="K7539">
            <v>5795.75</v>
          </cell>
          <cell r="L7539" t="str">
            <v>000000003196002941319501</v>
          </cell>
        </row>
        <row r="7540">
          <cell r="A7540" t="str">
            <v>KGEA315/315FELKO</v>
          </cell>
          <cell r="B7540">
            <v>51563</v>
          </cell>
          <cell r="C7540" t="str">
            <v>Items</v>
          </cell>
          <cell r="D7540">
            <v>3.11</v>
          </cell>
          <cell r="E7540" t="str">
            <v>07</v>
          </cell>
          <cell r="F7540" t="str">
            <v>HALB</v>
          </cell>
          <cell r="G7540" t="str">
            <v>PIPE</v>
          </cell>
          <cell r="H7540" t="str">
            <v>S07</v>
          </cell>
          <cell r="I7540" t="str">
            <v>N</v>
          </cell>
          <cell r="J7540" t="str">
            <v>N</v>
          </cell>
          <cell r="K7540">
            <v>2095.46</v>
          </cell>
          <cell r="L7540" t="str">
            <v>000000003196002942319501</v>
          </cell>
        </row>
        <row r="7541">
          <cell r="A7541" t="str">
            <v>KGEA500/160F</v>
          </cell>
          <cell r="B7541">
            <v>47230</v>
          </cell>
          <cell r="C7541" t="str">
            <v>Items</v>
          </cell>
          <cell r="D7541">
            <v>27.51</v>
          </cell>
          <cell r="E7541" t="str">
            <v>07</v>
          </cell>
          <cell r="F7541" t="str">
            <v>HALB</v>
          </cell>
          <cell r="G7541" t="str">
            <v>PIPE</v>
          </cell>
          <cell r="H7541" t="str">
            <v>S07</v>
          </cell>
          <cell r="I7541" t="str">
            <v>N</v>
          </cell>
          <cell r="J7541" t="str">
            <v>N</v>
          </cell>
          <cell r="K7541">
            <v>13781</v>
          </cell>
          <cell r="L7541" t="str">
            <v>000000003196002944319501</v>
          </cell>
        </row>
        <row r="7542">
          <cell r="A7542" t="str">
            <v>KGEA500/250F</v>
          </cell>
          <cell r="B7542">
            <v>38715</v>
          </cell>
          <cell r="C7542" t="str">
            <v>Items</v>
          </cell>
          <cell r="D7542">
            <v>26.21</v>
          </cell>
          <cell r="E7542" t="str">
            <v>07</v>
          </cell>
          <cell r="F7542" t="str">
            <v>HALB</v>
          </cell>
          <cell r="G7542" t="str">
            <v>PIPE</v>
          </cell>
          <cell r="H7542" t="str">
            <v>S07</v>
          </cell>
          <cell r="I7542" t="str">
            <v>N</v>
          </cell>
          <cell r="J7542" t="str">
            <v>N</v>
          </cell>
          <cell r="K7542">
            <v>8016.98</v>
          </cell>
          <cell r="L7542" t="str">
            <v>000000003196002945319501</v>
          </cell>
        </row>
        <row r="7543">
          <cell r="A7543" t="str">
            <v>KGEA500/315F</v>
          </cell>
          <cell r="B7543">
            <v>55319</v>
          </cell>
          <cell r="C7543" t="str">
            <v>Items</v>
          </cell>
          <cell r="D7543">
            <v>32.81</v>
          </cell>
          <cell r="E7543" t="str">
            <v>07</v>
          </cell>
          <cell r="F7543" t="str">
            <v>HALB</v>
          </cell>
          <cell r="G7543" t="str">
            <v>PIPE</v>
          </cell>
          <cell r="H7543" t="str">
            <v>S07</v>
          </cell>
          <cell r="I7543" t="str">
            <v>N</v>
          </cell>
          <cell r="J7543" t="str">
            <v>N</v>
          </cell>
          <cell r="K7543">
            <v>16455</v>
          </cell>
          <cell r="L7543" t="str">
            <v>000000003196002946319501</v>
          </cell>
        </row>
        <row r="7544">
          <cell r="A7544" t="str">
            <v>KGEA500/200F</v>
          </cell>
          <cell r="B7544">
            <v>51817</v>
          </cell>
          <cell r="C7544" t="str">
            <v>Items</v>
          </cell>
          <cell r="D7544">
            <v>30.57</v>
          </cell>
          <cell r="E7544" t="str">
            <v>07</v>
          </cell>
          <cell r="F7544" t="str">
            <v>HALB</v>
          </cell>
          <cell r="G7544" t="str">
            <v>PIPE</v>
          </cell>
          <cell r="H7544" t="str">
            <v>S07</v>
          </cell>
          <cell r="I7544" t="str">
            <v>N</v>
          </cell>
          <cell r="J7544" t="str">
            <v>N</v>
          </cell>
          <cell r="K7544">
            <v>15902.92</v>
          </cell>
          <cell r="L7544" t="str">
            <v>000000003196002947319501</v>
          </cell>
        </row>
        <row r="7545">
          <cell r="A7545" t="str">
            <v>KGEA250FELKO</v>
          </cell>
          <cell r="B7545">
            <v>9369</v>
          </cell>
          <cell r="C7545" t="str">
            <v>Items</v>
          </cell>
          <cell r="D7545">
            <v>3.87</v>
          </cell>
          <cell r="E7545" t="str">
            <v>07</v>
          </cell>
          <cell r="F7545" t="str">
            <v>HALB</v>
          </cell>
          <cell r="G7545" t="str">
            <v>PIPE</v>
          </cell>
          <cell r="H7545" t="str">
            <v>S07</v>
          </cell>
          <cell r="I7545" t="str">
            <v>N</v>
          </cell>
          <cell r="J7545" t="str">
            <v>N</v>
          </cell>
          <cell r="K7545">
            <v>2118.02</v>
          </cell>
          <cell r="L7545" t="str">
            <v>000000003196002948319501</v>
          </cell>
        </row>
        <row r="7546">
          <cell r="A7546" t="str">
            <v>COEXCSATPORKEV.</v>
          </cell>
          <cell r="B7546">
            <v>274</v>
          </cell>
          <cell r="C7546" t="str">
            <v>KG</v>
          </cell>
          <cell r="D7546">
            <v>1</v>
          </cell>
          <cell r="E7546" t="str">
            <v>8A</v>
          </cell>
          <cell r="F7546" t="str">
            <v>HALB</v>
          </cell>
          <cell r="G7546" t="str">
            <v>PIPE</v>
          </cell>
          <cell r="H7546" t="str">
            <v>S32</v>
          </cell>
          <cell r="I7546" t="str">
            <v>N</v>
          </cell>
          <cell r="J7546" t="str">
            <v>N</v>
          </cell>
          <cell r="K7546">
            <v>1570.88</v>
          </cell>
          <cell r="L7546" t="str">
            <v>000000003196002949319501</v>
          </cell>
        </row>
        <row r="7547">
          <cell r="A7547" t="str">
            <v>PEP40/3MMU.IIFK</v>
          </cell>
          <cell r="B7547">
            <v>1358</v>
          </cell>
          <cell r="C7547" t="str">
            <v>Items</v>
          </cell>
          <cell r="D7547">
            <v>0.98</v>
          </cell>
          <cell r="E7547" t="str">
            <v>34</v>
          </cell>
          <cell r="F7547" t="str">
            <v>HALB</v>
          </cell>
          <cell r="G7547" t="str">
            <v>PIPE</v>
          </cell>
          <cell r="H7547" t="str">
            <v>S24</v>
          </cell>
          <cell r="I7547" t="str">
            <v>N</v>
          </cell>
          <cell r="J7547" t="str">
            <v>N</v>
          </cell>
          <cell r="K7547">
            <v>379.58</v>
          </cell>
          <cell r="L7547" t="str">
            <v>000000003196002950319501</v>
          </cell>
        </row>
        <row r="7548">
          <cell r="A7548" t="str">
            <v>COEXCSATHEJPK</v>
          </cell>
          <cell r="B7548">
            <v>296</v>
          </cell>
          <cell r="C7548" t="str">
            <v>KG</v>
          </cell>
          <cell r="D7548">
            <v>1</v>
          </cell>
          <cell r="E7548" t="str">
            <v>8A</v>
          </cell>
          <cell r="F7548" t="str">
            <v>HALB</v>
          </cell>
          <cell r="G7548" t="str">
            <v>PIPE</v>
          </cell>
          <cell r="H7548" t="str">
            <v>S32</v>
          </cell>
          <cell r="I7548" t="str">
            <v>N</v>
          </cell>
          <cell r="J7548" t="str">
            <v>N</v>
          </cell>
          <cell r="K7548">
            <v>477.62</v>
          </cell>
          <cell r="L7548" t="str">
            <v>000000003196002954319501</v>
          </cell>
        </row>
        <row r="7549">
          <cell r="A7549" t="str">
            <v>COEXCSATHABPK</v>
          </cell>
          <cell r="B7549">
            <v>296</v>
          </cell>
          <cell r="C7549" t="str">
            <v>KG</v>
          </cell>
          <cell r="D7549">
            <v>1</v>
          </cell>
          <cell r="E7549" t="str">
            <v>8A</v>
          </cell>
          <cell r="F7549" t="str">
            <v>HALB</v>
          </cell>
          <cell r="G7549" t="str">
            <v>PIPE</v>
          </cell>
          <cell r="H7549" t="str">
            <v>S32</v>
          </cell>
          <cell r="I7549" t="str">
            <v>N</v>
          </cell>
          <cell r="J7549" t="str">
            <v>N</v>
          </cell>
          <cell r="K7549">
            <v>510.97</v>
          </cell>
          <cell r="L7549" t="str">
            <v>000000003196002955319501</v>
          </cell>
        </row>
        <row r="7550">
          <cell r="A7550" t="str">
            <v>KGEAT315/160X45F</v>
          </cell>
          <cell r="B7550">
            <v>19295</v>
          </cell>
          <cell r="C7550" t="str">
            <v>Items</v>
          </cell>
          <cell r="D7550">
            <v>7.59</v>
          </cell>
          <cell r="E7550" t="str">
            <v>07</v>
          </cell>
          <cell r="F7550" t="str">
            <v>HALB</v>
          </cell>
          <cell r="G7550" t="str">
            <v>PIPE</v>
          </cell>
          <cell r="H7550" t="str">
            <v>S07</v>
          </cell>
          <cell r="I7550" t="str">
            <v>N</v>
          </cell>
          <cell r="J7550" t="str">
            <v>N</v>
          </cell>
          <cell r="K7550">
            <v>3613.8</v>
          </cell>
          <cell r="L7550" t="str">
            <v>000000003196002963319501</v>
          </cell>
        </row>
        <row r="7551">
          <cell r="A7551" t="str">
            <v>KGEAT315/315X90F</v>
          </cell>
          <cell r="B7551">
            <v>21006</v>
          </cell>
          <cell r="C7551" t="str">
            <v>Items</v>
          </cell>
          <cell r="D7551">
            <v>12.23</v>
          </cell>
          <cell r="E7551" t="str">
            <v>07</v>
          </cell>
          <cell r="F7551" t="str">
            <v>HALB</v>
          </cell>
          <cell r="G7551" t="str">
            <v>PIPE</v>
          </cell>
          <cell r="H7551" t="str">
            <v>S07</v>
          </cell>
          <cell r="I7551" t="str">
            <v>N</v>
          </cell>
          <cell r="J7551" t="str">
            <v>N</v>
          </cell>
          <cell r="K7551">
            <v>6393.44</v>
          </cell>
          <cell r="L7551" t="str">
            <v>000000003196002964319501</v>
          </cell>
        </row>
        <row r="7552">
          <cell r="A7552" t="str">
            <v>KGEAT250/200X90F</v>
          </cell>
          <cell r="B7552">
            <v>8808</v>
          </cell>
          <cell r="C7552" t="str">
            <v>Items</v>
          </cell>
          <cell r="D7552">
            <v>5.31</v>
          </cell>
          <cell r="E7552" t="str">
            <v>07</v>
          </cell>
          <cell r="F7552" t="str">
            <v>HALB</v>
          </cell>
          <cell r="G7552" t="str">
            <v>PIPE</v>
          </cell>
          <cell r="H7552" t="str">
            <v>S07</v>
          </cell>
          <cell r="I7552" t="str">
            <v>N</v>
          </cell>
          <cell r="J7552" t="str">
            <v>N</v>
          </cell>
          <cell r="K7552">
            <v>1664.24</v>
          </cell>
          <cell r="L7552" t="str">
            <v>000000003196002965319501</v>
          </cell>
        </row>
        <row r="7553">
          <cell r="A7553" t="str">
            <v>KGEAT250/250X90F</v>
          </cell>
          <cell r="B7553">
            <v>12111</v>
          </cell>
          <cell r="C7553" t="str">
            <v>Items</v>
          </cell>
          <cell r="D7553">
            <v>6.56</v>
          </cell>
          <cell r="E7553" t="str">
            <v>07</v>
          </cell>
          <cell r="F7553" t="str">
            <v>HALB</v>
          </cell>
          <cell r="G7553" t="str">
            <v>PIPE</v>
          </cell>
          <cell r="H7553" t="str">
            <v>S07</v>
          </cell>
          <cell r="I7553" t="str">
            <v>N</v>
          </cell>
          <cell r="J7553" t="str">
            <v>N</v>
          </cell>
          <cell r="K7553">
            <v>3254.75</v>
          </cell>
          <cell r="L7553" t="str">
            <v>000000003196002966319501</v>
          </cell>
        </row>
        <row r="7554">
          <cell r="A7554" t="str">
            <v>KGEA400/400FELKF</v>
          </cell>
          <cell r="B7554">
            <v>125726</v>
          </cell>
          <cell r="C7554" t="str">
            <v>Items</v>
          </cell>
          <cell r="D7554">
            <v>18.73</v>
          </cell>
          <cell r="E7554" t="str">
            <v>07</v>
          </cell>
          <cell r="F7554" t="str">
            <v>HALB</v>
          </cell>
          <cell r="G7554" t="str">
            <v>PIPE</v>
          </cell>
          <cell r="H7554" t="str">
            <v>S07</v>
          </cell>
          <cell r="I7554" t="str">
            <v>N</v>
          </cell>
          <cell r="J7554" t="str">
            <v>N</v>
          </cell>
          <cell r="K7554">
            <v>10300</v>
          </cell>
          <cell r="L7554" t="str">
            <v>000000003196002973319501</v>
          </cell>
        </row>
        <row r="7555">
          <cell r="A7555" t="str">
            <v>KGEA400FELKO</v>
          </cell>
          <cell r="B7555">
            <v>17073</v>
          </cell>
          <cell r="C7555" t="str">
            <v>Items</v>
          </cell>
          <cell r="D7555">
            <v>8.27</v>
          </cell>
          <cell r="E7555" t="str">
            <v>07</v>
          </cell>
          <cell r="F7555" t="str">
            <v>HALB</v>
          </cell>
          <cell r="G7555" t="str">
            <v>PIPE</v>
          </cell>
          <cell r="H7555" t="str">
            <v>S07</v>
          </cell>
          <cell r="I7555" t="str">
            <v>N</v>
          </cell>
          <cell r="J7555" t="str">
            <v>N</v>
          </cell>
          <cell r="K7555">
            <v>4697</v>
          </cell>
          <cell r="L7555" t="str">
            <v>000000003196002974319501</v>
          </cell>
        </row>
        <row r="7556">
          <cell r="A7556" t="str">
            <v>8RR8-5-10-FK</v>
          </cell>
          <cell r="B7556">
            <v>8418</v>
          </cell>
          <cell r="C7556" t="str">
            <v>Items</v>
          </cell>
          <cell r="D7556">
            <v>3.7</v>
          </cell>
          <cell r="E7556" t="str">
            <v>38</v>
          </cell>
          <cell r="F7556" t="str">
            <v>HALB</v>
          </cell>
          <cell r="G7556" t="str">
            <v>OTHER</v>
          </cell>
          <cell r="H7556" t="str">
            <v>S31</v>
          </cell>
          <cell r="I7556" t="str">
            <v>N</v>
          </cell>
          <cell r="J7556" t="str">
            <v>N</v>
          </cell>
          <cell r="K7556">
            <v>9443.0499999999993</v>
          </cell>
          <cell r="L7556" t="str">
            <v>000000003196002975319501</v>
          </cell>
        </row>
        <row r="7557">
          <cell r="A7557" t="str">
            <v>8RR8-5-20-FK</v>
          </cell>
          <cell r="B7557">
            <v>16835</v>
          </cell>
          <cell r="C7557" t="str">
            <v>Items</v>
          </cell>
          <cell r="D7557">
            <v>7.4</v>
          </cell>
          <cell r="E7557" t="str">
            <v>38</v>
          </cell>
          <cell r="F7557" t="str">
            <v>HALB</v>
          </cell>
          <cell r="G7557" t="str">
            <v>OTHER</v>
          </cell>
          <cell r="H7557" t="str">
            <v>S31</v>
          </cell>
          <cell r="I7557" t="str">
            <v>N</v>
          </cell>
          <cell r="J7557" t="str">
            <v>N</v>
          </cell>
          <cell r="K7557">
            <v>41585.46</v>
          </cell>
          <cell r="L7557" t="str">
            <v>000000003196002976319501</v>
          </cell>
        </row>
        <row r="7558">
          <cell r="A7558" t="str">
            <v>8RR8-5-30-FK</v>
          </cell>
          <cell r="B7558">
            <v>25253</v>
          </cell>
          <cell r="C7558" t="str">
            <v>Items</v>
          </cell>
          <cell r="D7558">
            <v>11.1</v>
          </cell>
          <cell r="E7558" t="str">
            <v>38</v>
          </cell>
          <cell r="F7558" t="str">
            <v>HALB</v>
          </cell>
          <cell r="G7558" t="str">
            <v>OTHER</v>
          </cell>
          <cell r="H7558" t="str">
            <v>S31</v>
          </cell>
          <cell r="I7558" t="str">
            <v>N</v>
          </cell>
          <cell r="J7558" t="str">
            <v>N</v>
          </cell>
          <cell r="K7558">
            <v>42790.1</v>
          </cell>
          <cell r="L7558" t="str">
            <v>000000003196002977319501</v>
          </cell>
        </row>
        <row r="7559">
          <cell r="A7559" t="str">
            <v>8RR8-5-40-FK</v>
          </cell>
          <cell r="B7559">
            <v>33669</v>
          </cell>
          <cell r="C7559" t="str">
            <v>Items</v>
          </cell>
          <cell r="D7559">
            <v>14.8</v>
          </cell>
          <cell r="E7559" t="str">
            <v>38</v>
          </cell>
          <cell r="F7559" t="str">
            <v>HALB</v>
          </cell>
          <cell r="G7559" t="str">
            <v>OTHER</v>
          </cell>
          <cell r="H7559" t="str">
            <v>S31</v>
          </cell>
          <cell r="I7559" t="str">
            <v>N</v>
          </cell>
          <cell r="J7559" t="str">
            <v>N</v>
          </cell>
          <cell r="K7559">
            <v>47764.1</v>
          </cell>
          <cell r="L7559" t="str">
            <v>000000003196002978319501</v>
          </cell>
        </row>
        <row r="7560">
          <cell r="A7560" t="str">
            <v>1RR1-5-10-FK</v>
          </cell>
          <cell r="B7560">
            <v>10073</v>
          </cell>
          <cell r="C7560" t="str">
            <v>Items</v>
          </cell>
          <cell r="D7560">
            <v>5.0599999999999996</v>
          </cell>
          <cell r="E7560" t="str">
            <v>38</v>
          </cell>
          <cell r="F7560" t="str">
            <v>HALB</v>
          </cell>
          <cell r="G7560" t="str">
            <v>OTHER</v>
          </cell>
          <cell r="H7560" t="str">
            <v>S31</v>
          </cell>
          <cell r="I7560" t="str">
            <v>N</v>
          </cell>
          <cell r="J7560" t="str">
            <v>N</v>
          </cell>
          <cell r="K7560">
            <v>5974.92</v>
          </cell>
          <cell r="L7560" t="str">
            <v>000000003196002979319501</v>
          </cell>
        </row>
        <row r="7561">
          <cell r="A7561" t="str">
            <v>1RR1-5-20-FK</v>
          </cell>
          <cell r="B7561">
            <v>20139</v>
          </cell>
          <cell r="C7561" t="str">
            <v>Items</v>
          </cell>
          <cell r="D7561">
            <v>10.119999999999999</v>
          </cell>
          <cell r="E7561" t="str">
            <v>38</v>
          </cell>
          <cell r="F7561" t="str">
            <v>HALB</v>
          </cell>
          <cell r="G7561" t="str">
            <v>OTHER</v>
          </cell>
          <cell r="H7561" t="str">
            <v>S31</v>
          </cell>
          <cell r="I7561" t="str">
            <v>N</v>
          </cell>
          <cell r="J7561" t="str">
            <v>N</v>
          </cell>
          <cell r="K7561">
            <v>7314.26</v>
          </cell>
          <cell r="L7561" t="str">
            <v>000000003196002980319501</v>
          </cell>
        </row>
        <row r="7562">
          <cell r="A7562" t="str">
            <v>1RR1-5-30-FK</v>
          </cell>
          <cell r="B7562">
            <v>30211</v>
          </cell>
          <cell r="C7562" t="str">
            <v>Items</v>
          </cell>
          <cell r="D7562">
            <v>15.18</v>
          </cell>
          <cell r="E7562" t="str">
            <v>38</v>
          </cell>
          <cell r="F7562" t="str">
            <v>HALB</v>
          </cell>
          <cell r="G7562" t="str">
            <v>OTHER</v>
          </cell>
          <cell r="H7562" t="str">
            <v>S31</v>
          </cell>
          <cell r="I7562" t="str">
            <v>N</v>
          </cell>
          <cell r="J7562" t="str">
            <v>N</v>
          </cell>
          <cell r="K7562">
            <v>7301.24</v>
          </cell>
          <cell r="L7562" t="str">
            <v>000000003196002981319501</v>
          </cell>
        </row>
        <row r="7563">
          <cell r="A7563" t="str">
            <v>1RR1-5-40-FK</v>
          </cell>
          <cell r="B7563">
            <v>40283</v>
          </cell>
          <cell r="C7563" t="str">
            <v>Items</v>
          </cell>
          <cell r="D7563">
            <v>20.239999999999998</v>
          </cell>
          <cell r="E7563" t="str">
            <v>38</v>
          </cell>
          <cell r="F7563" t="str">
            <v>HALB</v>
          </cell>
          <cell r="G7563" t="str">
            <v>OTHER</v>
          </cell>
          <cell r="H7563" t="str">
            <v>S31</v>
          </cell>
          <cell r="I7563" t="str">
            <v>N</v>
          </cell>
          <cell r="J7563" t="str">
            <v>N</v>
          </cell>
          <cell r="K7563">
            <v>9274.27</v>
          </cell>
          <cell r="L7563" t="str">
            <v>000000003196002982319501</v>
          </cell>
        </row>
        <row r="7564">
          <cell r="A7564" t="str">
            <v>VINILFIX_SZURKE_PK</v>
          </cell>
          <cell r="B7564">
            <v>567</v>
          </cell>
          <cell r="C7564" t="str">
            <v>KG</v>
          </cell>
          <cell r="D7564">
            <v>1</v>
          </cell>
          <cell r="E7564" t="str">
            <v>8A</v>
          </cell>
          <cell r="F7564" t="str">
            <v>HALB</v>
          </cell>
          <cell r="G7564" t="str">
            <v>PIPE</v>
          </cell>
          <cell r="H7564" t="str">
            <v>S32</v>
          </cell>
          <cell r="I7564" t="str">
            <v>N</v>
          </cell>
          <cell r="J7564" t="str">
            <v>N</v>
          </cell>
          <cell r="K7564">
            <v>246</v>
          </cell>
          <cell r="L7564" t="str">
            <v>000000003196002991319501</v>
          </cell>
        </row>
        <row r="7565">
          <cell r="A7565" t="str">
            <v>VINILFIX_NATUR_PK</v>
          </cell>
          <cell r="B7565">
            <v>559</v>
          </cell>
          <cell r="C7565" t="str">
            <v>KG</v>
          </cell>
          <cell r="D7565">
            <v>1</v>
          </cell>
          <cell r="E7565" t="str">
            <v>8A</v>
          </cell>
          <cell r="F7565" t="str">
            <v>HALB</v>
          </cell>
          <cell r="G7565" t="str">
            <v>PIPE</v>
          </cell>
          <cell r="H7565" t="str">
            <v>S32</v>
          </cell>
          <cell r="I7565" t="str">
            <v>N</v>
          </cell>
          <cell r="J7565" t="str">
            <v>N</v>
          </cell>
          <cell r="K7565">
            <v>290.05</v>
          </cell>
          <cell r="L7565" t="str">
            <v>000000003196002992319501</v>
          </cell>
        </row>
        <row r="7566">
          <cell r="A7566" t="str">
            <v>105PVC-T-FK</v>
          </cell>
          <cell r="B7566">
            <v>2144</v>
          </cell>
          <cell r="C7566" t="str">
            <v>Meter</v>
          </cell>
          <cell r="D7566">
            <v>1.31</v>
          </cell>
          <cell r="E7566" t="str">
            <v>06</v>
          </cell>
          <cell r="F7566" t="str">
            <v>HALB</v>
          </cell>
          <cell r="G7566" t="str">
            <v>PIPE</v>
          </cell>
          <cell r="H7566" t="str">
            <v>S06</v>
          </cell>
          <cell r="I7566" t="str">
            <v>N</v>
          </cell>
          <cell r="J7566" t="str">
            <v>N</v>
          </cell>
          <cell r="K7566">
            <v>367</v>
          </cell>
          <cell r="L7566" t="str">
            <v>BEFOGO</v>
          </cell>
        </row>
        <row r="7567">
          <cell r="A7567" t="str">
            <v>110VNYCS-FK10B</v>
          </cell>
          <cell r="B7567">
            <v>6599</v>
          </cell>
          <cell r="C7567" t="str">
            <v>Meter</v>
          </cell>
          <cell r="D7567">
            <v>3.21</v>
          </cell>
          <cell r="E7567" t="str">
            <v>06</v>
          </cell>
          <cell r="F7567" t="str">
            <v>HALB</v>
          </cell>
          <cell r="G7567" t="str">
            <v>PIPE</v>
          </cell>
          <cell r="H7567" t="str">
            <v>S06</v>
          </cell>
          <cell r="I7567" t="str">
            <v>N</v>
          </cell>
          <cell r="J7567" t="str">
            <v>N</v>
          </cell>
          <cell r="K7567">
            <v>1039</v>
          </cell>
          <cell r="L7567" t="str">
            <v>BEFOGO</v>
          </cell>
        </row>
        <row r="7568">
          <cell r="A7568" t="str">
            <v>225VNYCS-FK10B</v>
          </cell>
          <cell r="B7568">
            <v>26772</v>
          </cell>
          <cell r="C7568" t="str">
            <v>Meter</v>
          </cell>
          <cell r="D7568">
            <v>13.26</v>
          </cell>
          <cell r="E7568" t="str">
            <v>06</v>
          </cell>
          <cell r="F7568" t="str">
            <v>HALB</v>
          </cell>
          <cell r="G7568" t="str">
            <v>PIPE</v>
          </cell>
          <cell r="H7568" t="str">
            <v>S06</v>
          </cell>
          <cell r="I7568" t="str">
            <v>N</v>
          </cell>
          <cell r="J7568" t="str">
            <v>N</v>
          </cell>
          <cell r="K7568">
            <v>125.08</v>
          </cell>
          <cell r="L7568" t="str">
            <v>KORKOROSITO BEFOGO</v>
          </cell>
        </row>
        <row r="7569">
          <cell r="A7569" t="str">
            <v>225VNYCS-FK16B</v>
          </cell>
          <cell r="B7569">
            <v>45545</v>
          </cell>
          <cell r="C7569" t="str">
            <v>Meter</v>
          </cell>
          <cell r="D7569">
            <v>22.57</v>
          </cell>
          <cell r="E7569" t="str">
            <v>06</v>
          </cell>
          <cell r="F7569" t="str">
            <v>HALB</v>
          </cell>
          <cell r="G7569" t="str">
            <v>PIPE</v>
          </cell>
          <cell r="H7569" t="str">
            <v>S06</v>
          </cell>
          <cell r="I7569" t="str">
            <v>N</v>
          </cell>
          <cell r="J7569" t="str">
            <v>N</v>
          </cell>
          <cell r="K7569">
            <v>7452</v>
          </cell>
          <cell r="L7569" t="str">
            <v>KORKOROSITO BEFOGO</v>
          </cell>
        </row>
        <row r="7570">
          <cell r="A7570" t="str">
            <v>280VNYCS-FK10B</v>
          </cell>
          <cell r="B7570">
            <v>40940</v>
          </cell>
          <cell r="C7570" t="str">
            <v>Meter</v>
          </cell>
          <cell r="D7570">
            <v>20.37</v>
          </cell>
          <cell r="E7570" t="str">
            <v>06</v>
          </cell>
          <cell r="F7570" t="str">
            <v>HALB</v>
          </cell>
          <cell r="G7570" t="str">
            <v>PIPE</v>
          </cell>
          <cell r="H7570" t="str">
            <v>S06</v>
          </cell>
          <cell r="I7570" t="str">
            <v>N</v>
          </cell>
          <cell r="J7570" t="str">
            <v>N</v>
          </cell>
          <cell r="K7570">
            <v>640.55999999999995</v>
          </cell>
          <cell r="L7570" t="str">
            <v>KORKOROSITO BEFOGO</v>
          </cell>
        </row>
        <row r="7571">
          <cell r="A7571" t="str">
            <v>315VNYCS-FK10B</v>
          </cell>
          <cell r="B7571">
            <v>50805</v>
          </cell>
          <cell r="C7571" t="str">
            <v>Meter</v>
          </cell>
          <cell r="D7571">
            <v>25.89</v>
          </cell>
          <cell r="E7571" t="str">
            <v>06</v>
          </cell>
          <cell r="F7571" t="str">
            <v>HALB</v>
          </cell>
          <cell r="G7571" t="str">
            <v>PIPE</v>
          </cell>
          <cell r="H7571" t="str">
            <v>S06</v>
          </cell>
          <cell r="I7571" t="str">
            <v>N</v>
          </cell>
          <cell r="J7571" t="str">
            <v>N</v>
          </cell>
          <cell r="K7571">
            <v>9780.77</v>
          </cell>
          <cell r="L7571" t="str">
            <v>TELESZKOPOS GUMI TOMITO ELEM</v>
          </cell>
        </row>
        <row r="7572">
          <cell r="A7572" t="str">
            <v>KG110CSCSFK</v>
          </cell>
          <cell r="B7572">
            <v>3997.26</v>
          </cell>
          <cell r="C7572" t="str">
            <v>Meter</v>
          </cell>
          <cell r="D7572">
            <v>1.73</v>
          </cell>
          <cell r="E7572" t="str">
            <v>06</v>
          </cell>
          <cell r="F7572" t="str">
            <v>HALB</v>
          </cell>
          <cell r="G7572" t="str">
            <v>PIPE</v>
          </cell>
          <cell r="H7572" t="str">
            <v>S06</v>
          </cell>
          <cell r="I7572" t="str">
            <v>N</v>
          </cell>
          <cell r="J7572" t="str">
            <v>N</v>
          </cell>
          <cell r="K7572">
            <v>508</v>
          </cell>
          <cell r="L7572" t="str">
            <v>NYOMAS ALATTI MEGCSAPOLO HID</v>
          </cell>
        </row>
        <row r="7573">
          <cell r="A7573" t="str">
            <v>KG125CSCSFK</v>
          </cell>
          <cell r="B7573">
            <v>4248.4799999999996</v>
          </cell>
          <cell r="C7573" t="str">
            <v>Meter</v>
          </cell>
          <cell r="D7573">
            <v>1.98</v>
          </cell>
          <cell r="E7573" t="str">
            <v>06</v>
          </cell>
          <cell r="F7573" t="str">
            <v>HALB</v>
          </cell>
          <cell r="G7573" t="str">
            <v>PIPE</v>
          </cell>
          <cell r="H7573" t="str">
            <v>S06</v>
          </cell>
          <cell r="I7573" t="str">
            <v>N</v>
          </cell>
          <cell r="J7573" t="str">
            <v>N</v>
          </cell>
          <cell r="K7573">
            <v>577</v>
          </cell>
          <cell r="L7573" t="str">
            <v>NYOMAS ALATTI MEGCSAPOLO HID</v>
          </cell>
        </row>
        <row r="7574">
          <cell r="A7574" t="str">
            <v>KG160CSCSFK</v>
          </cell>
          <cell r="B7574">
            <v>6729.94</v>
          </cell>
          <cell r="C7574" t="str">
            <v>Meter</v>
          </cell>
          <cell r="D7574">
            <v>3.13</v>
          </cell>
          <cell r="E7574" t="str">
            <v>06</v>
          </cell>
          <cell r="F7574" t="str">
            <v>HALB</v>
          </cell>
          <cell r="G7574" t="str">
            <v>PIPE</v>
          </cell>
          <cell r="H7574" t="str">
            <v>S06</v>
          </cell>
          <cell r="I7574" t="str">
            <v>N</v>
          </cell>
          <cell r="J7574" t="str">
            <v>N</v>
          </cell>
          <cell r="K7574">
            <v>913</v>
          </cell>
          <cell r="L7574" t="str">
            <v>CSATORNACSO</v>
          </cell>
        </row>
        <row r="7575">
          <cell r="A7575" t="str">
            <v>KG400CSCSFK</v>
          </cell>
          <cell r="B7575">
            <v>38340.199999999997</v>
          </cell>
          <cell r="C7575" t="str">
            <v>Meter</v>
          </cell>
          <cell r="D7575">
            <v>19.02</v>
          </cell>
          <cell r="E7575" t="str">
            <v>06</v>
          </cell>
          <cell r="F7575" t="str">
            <v>HALB</v>
          </cell>
          <cell r="G7575" t="str">
            <v>PIPE</v>
          </cell>
          <cell r="H7575" t="str">
            <v>S06</v>
          </cell>
          <cell r="I7575" t="str">
            <v>N</v>
          </cell>
          <cell r="J7575" t="str">
            <v>N</v>
          </cell>
          <cell r="K7575">
            <v>5344</v>
          </cell>
          <cell r="L7575" t="str">
            <v>KG CSAT.IDOMHOZ CSATORNACSO</v>
          </cell>
        </row>
        <row r="7576">
          <cell r="A7576" t="str">
            <v>KG500CSCSFK</v>
          </cell>
          <cell r="B7576">
            <v>61046.46</v>
          </cell>
          <cell r="C7576" t="str">
            <v>Meter</v>
          </cell>
          <cell r="D7576">
            <v>29.83</v>
          </cell>
          <cell r="E7576" t="str">
            <v>06</v>
          </cell>
          <cell r="F7576" t="str">
            <v>HALB</v>
          </cell>
          <cell r="G7576" t="str">
            <v>PIPE</v>
          </cell>
          <cell r="H7576" t="str">
            <v>S06</v>
          </cell>
          <cell r="I7576" t="str">
            <v>N</v>
          </cell>
          <cell r="J7576" t="str">
            <v>N</v>
          </cell>
          <cell r="K7576">
            <v>8301</v>
          </cell>
          <cell r="L7576" t="str">
            <v>CSATORNA MEREVITO GYURU</v>
          </cell>
        </row>
        <row r="7577">
          <cell r="A7577" t="str">
            <v>KGR200/160_T</v>
          </cell>
          <cell r="B7577">
            <v>3609</v>
          </cell>
          <cell r="C7577" t="str">
            <v>Items</v>
          </cell>
          <cell r="D7577">
            <v>0.9</v>
          </cell>
          <cell r="E7577" t="str">
            <v>06</v>
          </cell>
          <cell r="F7577" t="str">
            <v>FERT</v>
          </cell>
          <cell r="G7577" t="str">
            <v>FITTING</v>
          </cell>
          <cell r="H7577" t="str">
            <v>S06</v>
          </cell>
          <cell r="I7577" t="str">
            <v>N</v>
          </cell>
          <cell r="J7577" t="str">
            <v>N</v>
          </cell>
          <cell r="K7577">
            <v>260.64999999999998</v>
          </cell>
          <cell r="L7577" t="str">
            <v>CSATORNA SZUKITO</v>
          </cell>
        </row>
        <row r="7578">
          <cell r="A7578" t="str">
            <v>KA050LEF.CSO-FK</v>
          </cell>
          <cell r="B7578">
            <v>763</v>
          </cell>
          <cell r="C7578" t="str">
            <v>Meter</v>
          </cell>
          <cell r="D7578">
            <v>0.46</v>
          </cell>
          <cell r="E7578" t="str">
            <v>06</v>
          </cell>
          <cell r="F7578" t="str">
            <v>HALB</v>
          </cell>
          <cell r="G7578" t="str">
            <v>PIPE</v>
          </cell>
          <cell r="H7578" t="str">
            <v>S06</v>
          </cell>
          <cell r="I7578" t="str">
            <v>N</v>
          </cell>
          <cell r="J7578" t="str">
            <v>N</v>
          </cell>
          <cell r="K7578">
            <v>133</v>
          </cell>
          <cell r="L7578" t="str">
            <v>MEN.KUTBÉL.CSŐ ELŐGYÁRTMÁNY</v>
          </cell>
        </row>
        <row r="7579">
          <cell r="A7579" t="str">
            <v>PVC-TEM063FK</v>
          </cell>
          <cell r="B7579">
            <v>5023</v>
          </cell>
          <cell r="C7579" t="str">
            <v>Meter</v>
          </cell>
          <cell r="D7579">
            <v>0.56999999999999995</v>
          </cell>
          <cell r="E7579" t="str">
            <v>06</v>
          </cell>
          <cell r="F7579" t="str">
            <v>HALB</v>
          </cell>
          <cell r="G7579" t="str">
            <v>PIPE</v>
          </cell>
          <cell r="H7579" t="str">
            <v>S06</v>
          </cell>
          <cell r="I7579" t="str">
            <v>N</v>
          </cell>
          <cell r="J7579" t="str">
            <v>N</v>
          </cell>
          <cell r="K7579">
            <v>125</v>
          </cell>
          <cell r="L7579" t="str">
            <v>BELSO MENETES KARMANTYU</v>
          </cell>
        </row>
        <row r="7580">
          <cell r="A7580" t="str">
            <v>PVC-T063FK</v>
          </cell>
          <cell r="B7580">
            <v>4944</v>
          </cell>
          <cell r="C7580" t="str">
            <v>Meter</v>
          </cell>
          <cell r="D7580">
            <v>0.56999999999999995</v>
          </cell>
          <cell r="E7580" t="str">
            <v>06</v>
          </cell>
          <cell r="F7580" t="str">
            <v>HALB</v>
          </cell>
          <cell r="G7580" t="str">
            <v>PIPE</v>
          </cell>
          <cell r="H7580" t="str">
            <v>S06</v>
          </cell>
          <cell r="I7580" t="str">
            <v>N</v>
          </cell>
          <cell r="J7580" t="str">
            <v>N</v>
          </cell>
          <cell r="K7580">
            <v>170</v>
          </cell>
          <cell r="L7580" t="str">
            <v>FÉLKÉSZ POSTACSÖ 63X2MM</v>
          </cell>
        </row>
        <row r="7581">
          <cell r="A7581" t="str">
            <v>KGEA250/250X45F</v>
          </cell>
          <cell r="B7581">
            <v>49268</v>
          </cell>
          <cell r="C7581" t="str">
            <v>Items</v>
          </cell>
          <cell r="D7581">
            <v>6.25</v>
          </cell>
          <cell r="E7581" t="str">
            <v>06</v>
          </cell>
          <cell r="F7581" t="str">
            <v>HALB</v>
          </cell>
          <cell r="G7581" t="str">
            <v>PIPE</v>
          </cell>
          <cell r="H7581" t="str">
            <v>S06</v>
          </cell>
          <cell r="I7581" t="str">
            <v>N</v>
          </cell>
          <cell r="J7581" t="str">
            <v>N</v>
          </cell>
          <cell r="K7581">
            <v>574.69000000000005</v>
          </cell>
          <cell r="L7581" t="str">
            <v>CSAT.ELAGAZOS TISZTITONYILAS 45F</v>
          </cell>
        </row>
        <row r="7582">
          <cell r="A7582" t="str">
            <v>RP16X2-204SZ</v>
          </cell>
          <cell r="B7582">
            <v>306</v>
          </cell>
          <cell r="C7582" t="str">
            <v>Meter</v>
          </cell>
          <cell r="D7582">
            <v>0.11</v>
          </cell>
          <cell r="E7582" t="str">
            <v>23</v>
          </cell>
          <cell r="F7582" t="str">
            <v>HALB</v>
          </cell>
          <cell r="G7582" t="str">
            <v>PIPE</v>
          </cell>
          <cell r="H7582" t="str">
            <v>S23</v>
          </cell>
          <cell r="I7582" t="str">
            <v>N</v>
          </cell>
          <cell r="J7582" t="str">
            <v>N</v>
          </cell>
          <cell r="K7582">
            <v>95</v>
          </cell>
          <cell r="L7582" t="str">
            <v>PEX-AL-PEX CSÖ SZIGETELÉSRE</v>
          </cell>
        </row>
        <row r="7583">
          <cell r="A7583" t="str">
            <v>KAGL/5MPEX-CSOM</v>
          </cell>
          <cell r="B7583">
            <v>7596</v>
          </cell>
          <cell r="C7583" t="str">
            <v>Items</v>
          </cell>
          <cell r="D7583">
            <v>4.24</v>
          </cell>
          <cell r="E7583" t="str">
            <v>06</v>
          </cell>
          <cell r="F7583" t="str">
            <v>FERT</v>
          </cell>
          <cell r="G7583" t="str">
            <v>PIPE</v>
          </cell>
          <cell r="H7583" t="str">
            <v>S06</v>
          </cell>
          <cell r="I7583" t="str">
            <v>N</v>
          </cell>
          <cell r="J7583" t="str">
            <v>N</v>
          </cell>
          <cell r="K7583">
            <v>1574.28</v>
          </cell>
          <cell r="L7583" t="str">
            <v>PVC LEFOLYÓCSÕBÕL CSOM.ANYAG</v>
          </cell>
        </row>
        <row r="7584">
          <cell r="A7584" t="str">
            <v>MLR20X2-100</v>
          </cell>
          <cell r="B7584">
            <v>420</v>
          </cell>
          <cell r="C7584" t="str">
            <v>Meter</v>
          </cell>
          <cell r="D7584">
            <v>0.15</v>
          </cell>
          <cell r="E7584" t="str">
            <v>23</v>
          </cell>
          <cell r="F7584" t="str">
            <v>FERT</v>
          </cell>
          <cell r="G7584" t="str">
            <v>PIPE</v>
          </cell>
          <cell r="H7584" t="str">
            <v>S23</v>
          </cell>
          <cell r="I7584" t="str">
            <v>I</v>
          </cell>
          <cell r="J7584" t="str">
            <v>N</v>
          </cell>
          <cell r="K7584">
            <v>148.13999999999999</v>
          </cell>
          <cell r="L7584" t="str">
            <v>PEX-ALU-PEX CSÖ 20X2/100M</v>
          </cell>
        </row>
        <row r="7585">
          <cell r="A7585" t="str">
            <v>MLR16X2-1M</v>
          </cell>
          <cell r="B7585">
            <v>298</v>
          </cell>
          <cell r="C7585" t="str">
            <v>Meter</v>
          </cell>
          <cell r="D7585">
            <v>0.11</v>
          </cell>
          <cell r="E7585" t="str">
            <v>23</v>
          </cell>
          <cell r="F7585" t="str">
            <v>FERT</v>
          </cell>
          <cell r="G7585" t="str">
            <v>PIPE</v>
          </cell>
          <cell r="H7585" t="str">
            <v>S23</v>
          </cell>
          <cell r="I7585" t="str">
            <v>I</v>
          </cell>
          <cell r="J7585" t="str">
            <v>N</v>
          </cell>
          <cell r="K7585">
            <v>107.76</v>
          </cell>
          <cell r="L7585" t="str">
            <v>PEX-ALU-PEX CSÖ 16X2 TÖRT MÉRET</v>
          </cell>
        </row>
        <row r="7586">
          <cell r="A7586" t="str">
            <v>MLR20X2-1M</v>
          </cell>
          <cell r="B7586">
            <v>420</v>
          </cell>
          <cell r="C7586" t="str">
            <v>Meter</v>
          </cell>
          <cell r="D7586">
            <v>0.15</v>
          </cell>
          <cell r="E7586" t="str">
            <v>23</v>
          </cell>
          <cell r="F7586" t="str">
            <v>FERT</v>
          </cell>
          <cell r="G7586" t="str">
            <v>PIPE</v>
          </cell>
          <cell r="H7586" t="str">
            <v>S23</v>
          </cell>
          <cell r="I7586" t="str">
            <v>I</v>
          </cell>
          <cell r="J7586" t="str">
            <v>N</v>
          </cell>
          <cell r="K7586">
            <v>147.46</v>
          </cell>
          <cell r="L7586" t="str">
            <v>PEX-ALU-PEX CSÖ 20X2 TÖRT MÉRET</v>
          </cell>
        </row>
        <row r="7587">
          <cell r="A7587" t="str">
            <v>100VSDR17400EN13K</v>
          </cell>
          <cell r="B7587">
            <v>68714</v>
          </cell>
          <cell r="C7587" t="str">
            <v>Meter</v>
          </cell>
          <cell r="D7587">
            <v>27.81</v>
          </cell>
          <cell r="E7587" t="str">
            <v>30</v>
          </cell>
          <cell r="F7587" t="str">
            <v>FERT</v>
          </cell>
          <cell r="G7587" t="str">
            <v>PIPE</v>
          </cell>
          <cell r="H7587" t="str">
            <v>S16</v>
          </cell>
          <cell r="I7587" t="str">
            <v>N</v>
          </cell>
          <cell r="J7587" t="str">
            <v>N</v>
          </cell>
          <cell r="K7587">
            <v>14825.29</v>
          </cell>
          <cell r="L7587" t="str">
            <v>PE100 IVÓVIZCSÖ 400X23.7MM 10BAR (C=1.25)</v>
          </cell>
        </row>
        <row r="7588">
          <cell r="A7588" t="str">
            <v>MLR26X3-100</v>
          </cell>
          <cell r="B7588">
            <v>837</v>
          </cell>
          <cell r="C7588" t="str">
            <v>Meter</v>
          </cell>
          <cell r="D7588">
            <v>0.27</v>
          </cell>
          <cell r="E7588" t="str">
            <v>23</v>
          </cell>
          <cell r="F7588" t="str">
            <v>FERT</v>
          </cell>
          <cell r="G7588" t="str">
            <v>PIPE</v>
          </cell>
          <cell r="H7588" t="str">
            <v>S23</v>
          </cell>
          <cell r="I7588" t="str">
            <v>I</v>
          </cell>
          <cell r="J7588" t="str">
            <v>N</v>
          </cell>
          <cell r="K7588">
            <v>293.07</v>
          </cell>
          <cell r="L7588" t="str">
            <v>PEX-ALU-PEX CSÖ 26X3/100M</v>
          </cell>
        </row>
        <row r="7589">
          <cell r="A7589" t="str">
            <v>MLR32X3-50</v>
          </cell>
          <cell r="B7589">
            <v>1258</v>
          </cell>
          <cell r="C7589" t="str">
            <v>Meter</v>
          </cell>
          <cell r="D7589">
            <v>0.36</v>
          </cell>
          <cell r="E7589" t="str">
            <v>23</v>
          </cell>
          <cell r="F7589" t="str">
            <v>FERT</v>
          </cell>
          <cell r="G7589" t="str">
            <v>PIPE</v>
          </cell>
          <cell r="H7589" t="str">
            <v>S23</v>
          </cell>
          <cell r="I7589" t="str">
            <v>I</v>
          </cell>
          <cell r="J7589" t="str">
            <v>N</v>
          </cell>
          <cell r="K7589">
            <v>394.31</v>
          </cell>
          <cell r="L7589" t="str">
            <v>PEX-ALU-PEX CSÖ 32x3/50M</v>
          </cell>
        </row>
        <row r="7590">
          <cell r="A7590" t="str">
            <v>MLR26X3-1M</v>
          </cell>
          <cell r="B7590">
            <v>837</v>
          </cell>
          <cell r="C7590" t="str">
            <v>Meter</v>
          </cell>
          <cell r="D7590">
            <v>0.27</v>
          </cell>
          <cell r="E7590" t="str">
            <v>23</v>
          </cell>
          <cell r="F7590" t="str">
            <v>FERT</v>
          </cell>
          <cell r="G7590" t="str">
            <v>PIPE</v>
          </cell>
          <cell r="H7590" t="str">
            <v>S23</v>
          </cell>
          <cell r="I7590" t="str">
            <v>I</v>
          </cell>
          <cell r="J7590" t="str">
            <v>N</v>
          </cell>
          <cell r="K7590">
            <v>293</v>
          </cell>
          <cell r="L7590" t="str">
            <v>PEX-ALU-PEX CSÖ 26X3 TÖRT MÉRET</v>
          </cell>
        </row>
        <row r="7591">
          <cell r="A7591" t="str">
            <v>MLR32X3-1M</v>
          </cell>
          <cell r="B7591">
            <v>1258</v>
          </cell>
          <cell r="C7591" t="str">
            <v>Meter</v>
          </cell>
          <cell r="D7591">
            <v>0.36</v>
          </cell>
          <cell r="E7591" t="str">
            <v>23</v>
          </cell>
          <cell r="F7591" t="str">
            <v>FERT</v>
          </cell>
          <cell r="G7591" t="str">
            <v>PIPE</v>
          </cell>
          <cell r="H7591" t="str">
            <v>S23</v>
          </cell>
          <cell r="I7591" t="str">
            <v>I</v>
          </cell>
          <cell r="J7591" t="str">
            <v>N</v>
          </cell>
          <cell r="K7591">
            <v>394.31</v>
          </cell>
          <cell r="L7591" t="str">
            <v>PEX-ALU-PEX CSÖ 32X3 TÖRT MÉRET</v>
          </cell>
        </row>
        <row r="7592">
          <cell r="A7592" t="str">
            <v>KGEA200/160X46_T</v>
          </cell>
          <cell r="B7592">
            <v>9241</v>
          </cell>
          <cell r="C7592" t="str">
            <v>Items</v>
          </cell>
          <cell r="D7592">
            <v>2.5</v>
          </cell>
          <cell r="E7592" t="str">
            <v>30</v>
          </cell>
          <cell r="F7592" t="str">
            <v>FERT</v>
          </cell>
          <cell r="G7592" t="str">
            <v>OTHER</v>
          </cell>
          <cell r="H7592" t="str">
            <v>S16</v>
          </cell>
          <cell r="I7592" t="str">
            <v>I</v>
          </cell>
          <cell r="J7592" t="str">
            <v>N</v>
          </cell>
          <cell r="K7592">
            <v>794.22</v>
          </cell>
          <cell r="L7592" t="str">
            <v>000000003196003104319501</v>
          </cell>
        </row>
        <row r="7593">
          <cell r="A7593" t="str">
            <v>GL32X3-150M</v>
          </cell>
          <cell r="B7593">
            <v>177021</v>
          </cell>
          <cell r="C7593" t="str">
            <v>Items</v>
          </cell>
          <cell r="D7593">
            <v>83.3</v>
          </cell>
          <cell r="E7593" t="str">
            <v>1W</v>
          </cell>
          <cell r="F7593" t="str">
            <v>FERT</v>
          </cell>
          <cell r="G7593" t="str">
            <v>PIPE</v>
          </cell>
          <cell r="H7593" t="str">
            <v>S23</v>
          </cell>
          <cell r="I7593" t="str">
            <v>N</v>
          </cell>
          <cell r="J7593" t="str">
            <v>N</v>
          </cell>
          <cell r="K7593">
            <v>61813.45</v>
          </cell>
          <cell r="L7593" t="str">
            <v>PE RC TALAJSZONDA 32X3, 150M</v>
          </cell>
        </row>
        <row r="7594">
          <cell r="A7594" t="str">
            <v>RP16X2-100PERT</v>
          </cell>
          <cell r="B7594">
            <v>285</v>
          </cell>
          <cell r="C7594" t="str">
            <v>Meter</v>
          </cell>
          <cell r="D7594">
            <v>0.11</v>
          </cell>
          <cell r="E7594" t="str">
            <v>23</v>
          </cell>
          <cell r="F7594" t="str">
            <v>FERT</v>
          </cell>
          <cell r="G7594" t="str">
            <v>PIPE</v>
          </cell>
          <cell r="H7594" t="str">
            <v>S23</v>
          </cell>
          <cell r="I7594" t="str">
            <v>N</v>
          </cell>
          <cell r="J7594" t="str">
            <v>N</v>
          </cell>
          <cell r="K7594">
            <v>107.59</v>
          </cell>
          <cell r="L7594" t="str">
            <v>PERT-ALU-PERT CSÖ 16X2/100M</v>
          </cell>
        </row>
        <row r="7595">
          <cell r="A7595" t="str">
            <v>RP18X2-310</v>
          </cell>
          <cell r="B7595">
            <v>391</v>
          </cell>
          <cell r="C7595" t="str">
            <v>Meter</v>
          </cell>
          <cell r="D7595">
            <v>0.13</v>
          </cell>
          <cell r="E7595" t="str">
            <v>23</v>
          </cell>
          <cell r="F7595" t="str">
            <v>FERT</v>
          </cell>
          <cell r="G7595" t="str">
            <v>PIPE</v>
          </cell>
          <cell r="H7595" t="str">
            <v>S23</v>
          </cell>
          <cell r="I7595" t="str">
            <v>N</v>
          </cell>
          <cell r="J7595" t="str">
            <v>N</v>
          </cell>
          <cell r="K7595">
            <v>125.97</v>
          </cell>
          <cell r="L7595" t="str">
            <v>PEX-ALU-PEX CSÖ 18X2/310M</v>
          </cell>
        </row>
        <row r="7596">
          <cell r="A7596" t="str">
            <v>100VSDR9090EN12K</v>
          </cell>
          <cell r="B7596">
            <v>6339</v>
          </cell>
          <cell r="C7596" t="str">
            <v>Meter</v>
          </cell>
          <cell r="D7596">
            <v>2.5299999999999998</v>
          </cell>
          <cell r="E7596" t="str">
            <v>30</v>
          </cell>
          <cell r="F7596" t="str">
            <v>FERT</v>
          </cell>
          <cell r="G7596" t="str">
            <v>PIPE</v>
          </cell>
          <cell r="H7596" t="str">
            <v>S16</v>
          </cell>
          <cell r="I7596" t="str">
            <v>N</v>
          </cell>
          <cell r="J7596" t="str">
            <v>N</v>
          </cell>
          <cell r="K7596">
            <v>1389.84</v>
          </cell>
          <cell r="L7596" t="str">
            <v>PE100 IVÓVIZCSÖ 90X10.1MM 20BAR (C=1.25)</v>
          </cell>
        </row>
        <row r="7597">
          <cell r="A7597" t="str">
            <v>100VSDR9090EN100K</v>
          </cell>
          <cell r="B7597">
            <v>7020</v>
          </cell>
          <cell r="C7597" t="str">
            <v>Meter</v>
          </cell>
          <cell r="D7597">
            <v>2.5299999999999998</v>
          </cell>
          <cell r="E7597" t="str">
            <v>30</v>
          </cell>
          <cell r="F7597" t="str">
            <v>FERT</v>
          </cell>
          <cell r="G7597" t="str">
            <v>PIPE</v>
          </cell>
          <cell r="H7597" t="str">
            <v>S16</v>
          </cell>
          <cell r="I7597" t="str">
            <v>N</v>
          </cell>
          <cell r="J7597" t="str">
            <v>N</v>
          </cell>
          <cell r="K7597">
            <v>1377</v>
          </cell>
          <cell r="L7597" t="str">
            <v>PE100 IVÓVIZCSÖ 90X10.1MM 20BAR (C=1.25)</v>
          </cell>
        </row>
        <row r="7598">
          <cell r="A7598" t="str">
            <v>MLR16X2-400PERT</v>
          </cell>
          <cell r="B7598">
            <v>282</v>
          </cell>
          <cell r="C7598" t="str">
            <v>Meter</v>
          </cell>
          <cell r="D7598">
            <v>0.11</v>
          </cell>
          <cell r="E7598" t="str">
            <v>23</v>
          </cell>
          <cell r="F7598" t="str">
            <v>FERT</v>
          </cell>
          <cell r="G7598" t="str">
            <v>PIPE</v>
          </cell>
          <cell r="H7598" t="str">
            <v>S23</v>
          </cell>
          <cell r="I7598" t="str">
            <v>N</v>
          </cell>
          <cell r="J7598" t="str">
            <v>N</v>
          </cell>
          <cell r="K7598">
            <v>102.53</v>
          </cell>
          <cell r="L7598" t="str">
            <v>PERT-ALU-PERT CSÖ 16X2/400M</v>
          </cell>
        </row>
        <row r="7599">
          <cell r="A7599" t="str">
            <v>100VSDR17032EN10K</v>
          </cell>
          <cell r="B7599">
            <v>504</v>
          </cell>
          <cell r="C7599" t="str">
            <v>Meter</v>
          </cell>
          <cell r="D7599">
            <v>0.19</v>
          </cell>
          <cell r="E7599" t="str">
            <v>30</v>
          </cell>
          <cell r="F7599" t="str">
            <v>FERT</v>
          </cell>
          <cell r="G7599" t="str">
            <v>PIPE</v>
          </cell>
          <cell r="H7599" t="str">
            <v>S16</v>
          </cell>
          <cell r="I7599" t="str">
            <v>N</v>
          </cell>
          <cell r="J7599" t="str">
            <v>N</v>
          </cell>
          <cell r="K7599">
            <v>112.94</v>
          </cell>
          <cell r="L7599" t="str">
            <v>PE100 IVÓVIZCSÖ 32X2MM 10BAR (C=1.25)</v>
          </cell>
        </row>
        <row r="7600">
          <cell r="A7600" t="str">
            <v>100VSDR11225EN18K</v>
          </cell>
          <cell r="B7600">
            <v>32058</v>
          </cell>
          <cell r="C7600" t="str">
            <v>Meter</v>
          </cell>
          <cell r="D7600">
            <v>13.06</v>
          </cell>
          <cell r="E7600" t="str">
            <v>30</v>
          </cell>
          <cell r="F7600" t="str">
            <v>FERT</v>
          </cell>
          <cell r="G7600" t="str">
            <v>PIPE</v>
          </cell>
          <cell r="H7600" t="str">
            <v>S16</v>
          </cell>
          <cell r="I7600" t="str">
            <v>N</v>
          </cell>
          <cell r="J7600" t="str">
            <v>N</v>
          </cell>
          <cell r="K7600">
            <v>6995.2</v>
          </cell>
          <cell r="L7600" t="str">
            <v>PE100 IVÓVIZCSÖ 225X20.5MM 16BAR (C=1.25)</v>
          </cell>
        </row>
        <row r="7601">
          <cell r="A7601" t="str">
            <v>100VSDR17400EN18K</v>
          </cell>
          <cell r="B7601">
            <v>68714</v>
          </cell>
          <cell r="C7601" t="str">
            <v>Meter</v>
          </cell>
          <cell r="D7601">
            <v>27.81</v>
          </cell>
          <cell r="E7601" t="str">
            <v>30</v>
          </cell>
          <cell r="F7601" t="str">
            <v>FERT</v>
          </cell>
          <cell r="G7601" t="str">
            <v>PIPE</v>
          </cell>
          <cell r="H7601" t="str">
            <v>S16</v>
          </cell>
          <cell r="I7601" t="str">
            <v>N</v>
          </cell>
          <cell r="J7601" t="str">
            <v>N</v>
          </cell>
          <cell r="K7601">
            <v>14808.27</v>
          </cell>
          <cell r="L7601" t="str">
            <v>PE100 IVÓVIZCSÖ 400X23.7MM 10BAR (C=1.25)</v>
          </cell>
        </row>
        <row r="7602">
          <cell r="A7602" t="str">
            <v>MTECH16-100-IS-BP</v>
          </cell>
          <cell r="B7602">
            <v>633</v>
          </cell>
          <cell r="C7602" t="str">
            <v>Meter</v>
          </cell>
          <cell r="D7602">
            <v>0.12</v>
          </cell>
          <cell r="E7602" t="str">
            <v>0L</v>
          </cell>
          <cell r="F7602" t="str">
            <v>HAWA</v>
          </cell>
          <cell r="G7602" t="str">
            <v>PIPE</v>
          </cell>
          <cell r="H7602" t="str">
            <v>S23</v>
          </cell>
          <cell r="I7602" t="str">
            <v>I</v>
          </cell>
          <cell r="J7602" t="str">
            <v>N</v>
          </cell>
          <cell r="K7602">
            <v>169.72</v>
          </cell>
          <cell r="L7602" t="str">
            <v>PERT-AL-PERT SZIGETELT CSÖ 100M, 4MM</v>
          </cell>
        </row>
        <row r="7603">
          <cell r="A7603" t="str">
            <v>MTECH16-100-IS-RP</v>
          </cell>
          <cell r="B7603">
            <v>633</v>
          </cell>
          <cell r="C7603" t="str">
            <v>Meter</v>
          </cell>
          <cell r="D7603">
            <v>0.12</v>
          </cell>
          <cell r="E7603" t="str">
            <v>0L</v>
          </cell>
          <cell r="F7603" t="str">
            <v>HAWA</v>
          </cell>
          <cell r="G7603" t="str">
            <v>PIPE</v>
          </cell>
          <cell r="H7603" t="str">
            <v>S23</v>
          </cell>
          <cell r="I7603" t="str">
            <v>I</v>
          </cell>
          <cell r="J7603" t="str">
            <v>N</v>
          </cell>
          <cell r="K7603">
            <v>169.72</v>
          </cell>
          <cell r="L7603" t="str">
            <v>PERT-AL-PERT SZIGETELT CSÖ 100M, 4MM</v>
          </cell>
        </row>
        <row r="7604">
          <cell r="A7604" t="str">
            <v>KGEM200/2MSSN2_RO</v>
          </cell>
          <cell r="B7604">
            <v>12954</v>
          </cell>
          <cell r="C7604" t="str">
            <v>Items</v>
          </cell>
          <cell r="D7604">
            <v>6.6</v>
          </cell>
          <cell r="E7604" t="str">
            <v>07</v>
          </cell>
          <cell r="F7604" t="str">
            <v>HALB</v>
          </cell>
          <cell r="G7604" t="str">
            <v>PIPE</v>
          </cell>
          <cell r="H7604" t="str">
            <v>S07</v>
          </cell>
          <cell r="I7604" t="str">
            <v>N</v>
          </cell>
          <cell r="J7604" t="str">
            <v>N</v>
          </cell>
          <cell r="K7604">
            <v>2376.54</v>
          </cell>
          <cell r="L7604" t="str">
            <v>000000003196003133319501</v>
          </cell>
        </row>
        <row r="7605">
          <cell r="A7605" t="str">
            <v>MTECH20-100-IS-RP</v>
          </cell>
          <cell r="B7605">
            <v>827</v>
          </cell>
          <cell r="C7605" t="str">
            <v>Meter</v>
          </cell>
          <cell r="D7605">
            <v>0.16</v>
          </cell>
          <cell r="E7605" t="str">
            <v>0L</v>
          </cell>
          <cell r="F7605" t="str">
            <v>HAWA</v>
          </cell>
          <cell r="G7605" t="str">
            <v>PIPE</v>
          </cell>
          <cell r="H7605" t="str">
            <v>S23</v>
          </cell>
          <cell r="I7605" t="str">
            <v>I</v>
          </cell>
          <cell r="J7605" t="str">
            <v>N</v>
          </cell>
          <cell r="K7605">
            <v>211.57</v>
          </cell>
          <cell r="L7605" t="str">
            <v>PERT-AL-PERT SZIGETELT CSÖ 100M, 4MM</v>
          </cell>
        </row>
        <row r="7606">
          <cell r="A7606" t="str">
            <v>1MBAZIS2000</v>
          </cell>
          <cell r="B7606">
            <v>463131</v>
          </cell>
          <cell r="C7606" t="str">
            <v>Items</v>
          </cell>
          <cell r="D7606">
            <v>121.8</v>
          </cell>
          <cell r="E7606" t="str">
            <v>38</v>
          </cell>
          <cell r="F7606" t="str">
            <v>FERT</v>
          </cell>
          <cell r="G7606" t="str">
            <v>OTHER</v>
          </cell>
          <cell r="H7606" t="str">
            <v>S31</v>
          </cell>
          <cell r="I7606" t="str">
            <v>I</v>
          </cell>
          <cell r="J7606" t="str">
            <v>N</v>
          </cell>
          <cell r="K7606">
            <v>1893.9</v>
          </cell>
          <cell r="L7606" t="str">
            <v>000000003196003137319501</v>
          </cell>
        </row>
        <row r="7607">
          <cell r="A7607" t="str">
            <v>PEP16/2.25MMUIII</v>
          </cell>
          <cell r="B7607">
            <v>243</v>
          </cell>
          <cell r="C7607" t="str">
            <v>Items</v>
          </cell>
          <cell r="D7607">
            <v>0.1</v>
          </cell>
          <cell r="E7607" t="str">
            <v>36</v>
          </cell>
          <cell r="F7607" t="str">
            <v>FERT</v>
          </cell>
          <cell r="G7607" t="str">
            <v>PIPE</v>
          </cell>
          <cell r="H7607" t="str">
            <v>S24</v>
          </cell>
          <cell r="I7607" t="str">
            <v>I</v>
          </cell>
          <cell r="J7607" t="str">
            <v>N</v>
          </cell>
          <cell r="K7607">
            <v>36.6</v>
          </cell>
          <cell r="L7607" t="str">
            <v>000000003196003138319501</v>
          </cell>
        </row>
        <row r="7608">
          <cell r="A7608" t="str">
            <v>225/3TOK.KUTCSO</v>
          </cell>
          <cell r="B7608">
            <v>77905</v>
          </cell>
          <cell r="C7608" t="str">
            <v>Items</v>
          </cell>
          <cell r="D7608">
            <v>33.42</v>
          </cell>
          <cell r="E7608" t="str">
            <v>06</v>
          </cell>
          <cell r="F7608" t="str">
            <v>FERT</v>
          </cell>
          <cell r="G7608" t="str">
            <v>PIPE</v>
          </cell>
          <cell r="H7608" t="str">
            <v>S06</v>
          </cell>
          <cell r="I7608" t="str">
            <v>I</v>
          </cell>
          <cell r="J7608" t="str">
            <v>N</v>
          </cell>
          <cell r="K7608">
            <v>12970.11</v>
          </cell>
          <cell r="L7608" t="str">
            <v>TOKOS KUTBELESCSÖ 225X10.8X3000MM</v>
          </cell>
        </row>
        <row r="7609">
          <cell r="A7609" t="str">
            <v>KM400/6M10B</v>
          </cell>
          <cell r="B7609">
            <v>391168</v>
          </cell>
          <cell r="C7609" t="str">
            <v>Items</v>
          </cell>
          <cell r="D7609">
            <v>174.46</v>
          </cell>
          <cell r="E7609" t="str">
            <v>04</v>
          </cell>
          <cell r="F7609" t="str">
            <v>FERT</v>
          </cell>
          <cell r="G7609" t="str">
            <v>PIPE</v>
          </cell>
          <cell r="H7609" t="str">
            <v>S04</v>
          </cell>
          <cell r="I7609" t="str">
            <v>I</v>
          </cell>
          <cell r="J7609" t="str">
            <v>N</v>
          </cell>
          <cell r="K7609">
            <v>65929.240000000005</v>
          </cell>
          <cell r="L7609" t="str">
            <v>KM TOK.NYOMOCSÖ 400X15.3X6000MM</v>
          </cell>
        </row>
        <row r="7610">
          <cell r="A7610" t="str">
            <v>KGEM250/3M-S.SN8</v>
          </cell>
          <cell r="B7610">
            <v>35260</v>
          </cell>
          <cell r="C7610" t="str">
            <v>Items</v>
          </cell>
          <cell r="D7610">
            <v>22.9</v>
          </cell>
          <cell r="E7610" t="str">
            <v>0F</v>
          </cell>
          <cell r="F7610" t="str">
            <v>FERT</v>
          </cell>
          <cell r="G7610" t="str">
            <v>PIPE</v>
          </cell>
          <cell r="H7610" t="str">
            <v>S29</v>
          </cell>
          <cell r="I7610" t="str">
            <v>N</v>
          </cell>
          <cell r="J7610" t="str">
            <v>N</v>
          </cell>
          <cell r="K7610">
            <v>8026.1</v>
          </cell>
          <cell r="L7610" t="str">
            <v>TOK. SUPER CSAT.CSÖ 250X7.3X3000MM SN8</v>
          </cell>
        </row>
        <row r="7611">
          <cell r="A7611" t="str">
            <v>KGEM250/6M-S.SN8</v>
          </cell>
          <cell r="B7611">
            <v>67148</v>
          </cell>
          <cell r="C7611" t="str">
            <v>Items</v>
          </cell>
          <cell r="D7611">
            <v>44.53</v>
          </cell>
          <cell r="E7611" t="str">
            <v>0F</v>
          </cell>
          <cell r="F7611" t="str">
            <v>FERT</v>
          </cell>
          <cell r="G7611" t="str">
            <v>PIPE</v>
          </cell>
          <cell r="H7611" t="str">
            <v>S29</v>
          </cell>
          <cell r="I7611" t="str">
            <v>N</v>
          </cell>
          <cell r="J7611" t="str">
            <v>N</v>
          </cell>
          <cell r="K7611">
            <v>15376.2</v>
          </cell>
          <cell r="L7611" t="str">
            <v>TOK. SUPER CSAT.CSÖ 250X7.3X6000MM SN8</v>
          </cell>
        </row>
        <row r="7612">
          <cell r="A7612" t="str">
            <v>KGEM315/6M-S.SN8</v>
          </cell>
          <cell r="B7612">
            <v>95800</v>
          </cell>
          <cell r="C7612" t="str">
            <v>Items</v>
          </cell>
          <cell r="D7612">
            <v>67.599999999999994</v>
          </cell>
          <cell r="E7612" t="str">
            <v>0F</v>
          </cell>
          <cell r="F7612" t="str">
            <v>FERT</v>
          </cell>
          <cell r="G7612" t="str">
            <v>PIPE</v>
          </cell>
          <cell r="H7612" t="str">
            <v>S29</v>
          </cell>
          <cell r="I7612" t="str">
            <v>N</v>
          </cell>
          <cell r="J7612" t="str">
            <v>N</v>
          </cell>
          <cell r="K7612">
            <v>23125.29</v>
          </cell>
          <cell r="L7612" t="str">
            <v>TOK. SUPER CSAT.CSÖ 315X9.2X6000MM SN8</v>
          </cell>
        </row>
        <row r="7613">
          <cell r="A7613" t="str">
            <v>MTECH16-202-SZPERT</v>
          </cell>
          <cell r="B7613">
            <v>284</v>
          </cell>
          <cell r="C7613" t="str">
            <v>Meter</v>
          </cell>
          <cell r="D7613">
            <v>0.11</v>
          </cell>
          <cell r="E7613" t="str">
            <v>23</v>
          </cell>
          <cell r="F7613" t="str">
            <v>FERT</v>
          </cell>
          <cell r="G7613" t="str">
            <v>PIPE</v>
          </cell>
          <cell r="H7613" t="str">
            <v>S23</v>
          </cell>
          <cell r="I7613" t="str">
            <v>I</v>
          </cell>
          <cell r="J7613" t="str">
            <v>N</v>
          </cell>
          <cell r="K7613">
            <v>99.15</v>
          </cell>
          <cell r="L7613" t="str">
            <v>PERT-AL-PERT SZIGETELÉSRE</v>
          </cell>
        </row>
        <row r="7614">
          <cell r="A7614" t="str">
            <v>MTECH20-101-SZPERT</v>
          </cell>
          <cell r="B7614">
            <v>419</v>
          </cell>
          <cell r="C7614" t="str">
            <v>Meter</v>
          </cell>
          <cell r="D7614">
            <v>0.15</v>
          </cell>
          <cell r="E7614" t="str">
            <v>23</v>
          </cell>
          <cell r="F7614" t="str">
            <v>FERT</v>
          </cell>
          <cell r="G7614" t="str">
            <v>PIPE</v>
          </cell>
          <cell r="H7614" t="str">
            <v>S23</v>
          </cell>
          <cell r="I7614" t="str">
            <v>I</v>
          </cell>
          <cell r="J7614" t="str">
            <v>N</v>
          </cell>
          <cell r="K7614">
            <v>135.21</v>
          </cell>
          <cell r="L7614" t="str">
            <v>PERT-AL-PERT SZIGETELÉSRE</v>
          </cell>
        </row>
        <row r="7615">
          <cell r="A7615" t="str">
            <v>MTECH20-100-IS-BP</v>
          </cell>
          <cell r="B7615">
            <v>827</v>
          </cell>
          <cell r="C7615" t="str">
            <v>Meter</v>
          </cell>
          <cell r="D7615">
            <v>0.16</v>
          </cell>
          <cell r="E7615" t="str">
            <v>0L</v>
          </cell>
          <cell r="F7615" t="str">
            <v>HAWA</v>
          </cell>
          <cell r="G7615" t="str">
            <v>PIPE</v>
          </cell>
          <cell r="H7615" t="str">
            <v>S23</v>
          </cell>
          <cell r="I7615" t="str">
            <v>I</v>
          </cell>
          <cell r="J7615" t="str">
            <v>N</v>
          </cell>
          <cell r="K7615">
            <v>211.57</v>
          </cell>
          <cell r="L7615" t="str">
            <v>MTECH CSŐ SZIGETELÉSRE</v>
          </cell>
        </row>
        <row r="7616">
          <cell r="A7616" t="str">
            <v>VCSSDR415006M</v>
          </cell>
          <cell r="B7616">
            <v>38623</v>
          </cell>
          <cell r="C7616" t="str">
            <v>Meter</v>
          </cell>
          <cell r="D7616">
            <v>18.38</v>
          </cell>
          <cell r="E7616" t="str">
            <v>15</v>
          </cell>
          <cell r="F7616" t="str">
            <v>FERT</v>
          </cell>
          <cell r="G7616" t="str">
            <v>PIPE</v>
          </cell>
          <cell r="H7616" t="str">
            <v>S15</v>
          </cell>
          <cell r="I7616" t="str">
            <v>I</v>
          </cell>
          <cell r="J7616" t="str">
            <v>N</v>
          </cell>
          <cell r="K7616">
            <v>7824</v>
          </cell>
          <cell r="L7616" t="str">
            <v>PE 500X12.3MM VÉDÖCSÖ</v>
          </cell>
        </row>
        <row r="7617">
          <cell r="A7617" t="str">
            <v>8MBAZIS2000</v>
          </cell>
          <cell r="B7617">
            <v>515899</v>
          </cell>
          <cell r="C7617" t="str">
            <v>Items</v>
          </cell>
          <cell r="D7617">
            <v>100</v>
          </cell>
          <cell r="E7617" t="str">
            <v>38</v>
          </cell>
          <cell r="F7617" t="str">
            <v>FERT</v>
          </cell>
          <cell r="G7617" t="str">
            <v>OTHER</v>
          </cell>
          <cell r="H7617" t="str">
            <v>S31</v>
          </cell>
          <cell r="I7617" t="str">
            <v>I</v>
          </cell>
          <cell r="J7617" t="str">
            <v>N</v>
          </cell>
          <cell r="K7617">
            <v>10716.3</v>
          </cell>
          <cell r="L7617" t="str">
            <v>PRO800 SPECIÁLIS AKNA:L</v>
          </cell>
        </row>
        <row r="7618">
          <cell r="A7618" t="str">
            <v>MLR26X3-100PERT</v>
          </cell>
          <cell r="B7618">
            <v>792</v>
          </cell>
          <cell r="C7618" t="str">
            <v>Meter</v>
          </cell>
          <cell r="D7618">
            <v>0.27</v>
          </cell>
          <cell r="E7618" t="str">
            <v>23</v>
          </cell>
          <cell r="F7618" t="str">
            <v>FERT</v>
          </cell>
          <cell r="G7618" t="str">
            <v>PIPE</v>
          </cell>
          <cell r="H7618" t="str">
            <v>S23</v>
          </cell>
          <cell r="I7618" t="str">
            <v>I</v>
          </cell>
          <cell r="J7618" t="str">
            <v>N</v>
          </cell>
          <cell r="K7618">
            <v>268.05</v>
          </cell>
          <cell r="L7618" t="str">
            <v>PERT-ALU-PERT CSÖ 26X3/100M</v>
          </cell>
        </row>
        <row r="7619">
          <cell r="A7619" t="str">
            <v>KGEM500/1M.SN8</v>
          </cell>
          <cell r="B7619">
            <v>82420</v>
          </cell>
          <cell r="C7619" t="str">
            <v>Items</v>
          </cell>
          <cell r="D7619">
            <v>43.4</v>
          </cell>
          <cell r="E7619" t="str">
            <v>0G</v>
          </cell>
          <cell r="F7619" t="str">
            <v>FERT</v>
          </cell>
          <cell r="G7619" t="str">
            <v>PIPE</v>
          </cell>
          <cell r="H7619" t="str">
            <v>S01</v>
          </cell>
          <cell r="I7619" t="str">
            <v>I</v>
          </cell>
          <cell r="J7619" t="str">
            <v>N</v>
          </cell>
          <cell r="K7619">
            <v>15972.58</v>
          </cell>
          <cell r="L7619" t="str">
            <v>TOK.CSAT.CSO 500X14.6X1000MM SN8 MSZEN1401</v>
          </cell>
        </row>
        <row r="7620">
          <cell r="A7620" t="str">
            <v>KGEM500/2M.SN8</v>
          </cell>
          <cell r="B7620">
            <v>135741</v>
          </cell>
          <cell r="C7620" t="str">
            <v>Items</v>
          </cell>
          <cell r="D7620">
            <v>78.569999999999993</v>
          </cell>
          <cell r="E7620" t="str">
            <v>0G</v>
          </cell>
          <cell r="F7620" t="str">
            <v>FERT</v>
          </cell>
          <cell r="G7620" t="str">
            <v>PIPE</v>
          </cell>
          <cell r="H7620" t="str">
            <v>S01</v>
          </cell>
          <cell r="I7620" t="str">
            <v>I</v>
          </cell>
          <cell r="J7620" t="str">
            <v>N</v>
          </cell>
          <cell r="K7620">
            <v>27015.43</v>
          </cell>
          <cell r="L7620" t="str">
            <v>TOK.CSAT.CSO 500X14.6X2000MM SN8 MSZEN1401</v>
          </cell>
        </row>
        <row r="7621">
          <cell r="A7621" t="str">
            <v>KM400/6M6B</v>
          </cell>
          <cell r="B7621">
            <v>263293</v>
          </cell>
          <cell r="C7621" t="str">
            <v>Items</v>
          </cell>
          <cell r="D7621">
            <v>113.39</v>
          </cell>
          <cell r="E7621" t="str">
            <v>04</v>
          </cell>
          <cell r="F7621" t="str">
            <v>FERT</v>
          </cell>
          <cell r="G7621" t="str">
            <v>PIPE</v>
          </cell>
          <cell r="H7621" t="str">
            <v>S04</v>
          </cell>
          <cell r="I7621" t="str">
            <v>I</v>
          </cell>
          <cell r="J7621" t="str">
            <v>N</v>
          </cell>
          <cell r="K7621">
            <v>47246.93</v>
          </cell>
          <cell r="L7621" t="str">
            <v>KM TOK.NYOMOCSO 400X9.8X6000MM</v>
          </cell>
        </row>
        <row r="7622">
          <cell r="A7622" t="str">
            <v>MLR32X3-50PERT</v>
          </cell>
          <cell r="B7622">
            <v>1149</v>
          </cell>
          <cell r="C7622" t="str">
            <v>Meter</v>
          </cell>
          <cell r="D7622">
            <v>0.36</v>
          </cell>
          <cell r="E7622" t="str">
            <v>23</v>
          </cell>
          <cell r="F7622" t="str">
            <v>FERT</v>
          </cell>
          <cell r="G7622" t="str">
            <v>PIPE</v>
          </cell>
          <cell r="H7622" t="str">
            <v>S23</v>
          </cell>
          <cell r="I7622" t="str">
            <v>I</v>
          </cell>
          <cell r="J7622" t="str">
            <v>N</v>
          </cell>
          <cell r="K7622">
            <v>360.18</v>
          </cell>
          <cell r="L7622" t="str">
            <v>PERT-ALU-PERT CSÖ 32x3/50M</v>
          </cell>
        </row>
        <row r="7623">
          <cell r="A7623" t="str">
            <v>MLR32X3-1MPERT</v>
          </cell>
          <cell r="B7623">
            <v>1149</v>
          </cell>
          <cell r="C7623" t="str">
            <v>Meter</v>
          </cell>
          <cell r="D7623">
            <v>0.36</v>
          </cell>
          <cell r="E7623" t="str">
            <v>23</v>
          </cell>
          <cell r="F7623" t="str">
            <v>FERT</v>
          </cell>
          <cell r="G7623" t="str">
            <v>PIPE</v>
          </cell>
          <cell r="H7623" t="str">
            <v>S23</v>
          </cell>
          <cell r="I7623" t="str">
            <v>N</v>
          </cell>
          <cell r="J7623" t="str">
            <v>N</v>
          </cell>
          <cell r="K7623">
            <v>386.42</v>
          </cell>
          <cell r="L7623" t="str">
            <v>PERT-ALU-PERT CSÖ 32x3 TÖRT MÉRET</v>
          </cell>
        </row>
        <row r="7624">
          <cell r="A7624" t="str">
            <v>100CSDR26450EN18B</v>
          </cell>
          <cell r="B7624">
            <v>60853</v>
          </cell>
          <cell r="C7624" t="str">
            <v>Meter</v>
          </cell>
          <cell r="D7624">
            <v>23.27</v>
          </cell>
          <cell r="E7624" t="str">
            <v>15</v>
          </cell>
          <cell r="F7624" t="str">
            <v>FERT</v>
          </cell>
          <cell r="G7624" t="str">
            <v>PIPE</v>
          </cell>
          <cell r="H7624" t="str">
            <v>S15</v>
          </cell>
          <cell r="I7624" t="str">
            <v>N</v>
          </cell>
          <cell r="J7624" t="str">
            <v>N</v>
          </cell>
          <cell r="K7624">
            <v>12327.97</v>
          </cell>
          <cell r="L7624" t="str">
            <v>PE100 CSATORNACSÖ 450X17.2MM 6BAR (C=1.25)</v>
          </cell>
        </row>
        <row r="7625">
          <cell r="A7625" t="str">
            <v>100VSDR17450EN6K</v>
          </cell>
          <cell r="B7625">
            <v>82861</v>
          </cell>
          <cell r="C7625" t="str">
            <v>Meter</v>
          </cell>
          <cell r="D7625">
            <v>35.24</v>
          </cell>
          <cell r="E7625" t="str">
            <v>30</v>
          </cell>
          <cell r="F7625" t="str">
            <v>FERT</v>
          </cell>
          <cell r="G7625" t="str">
            <v>PIPE</v>
          </cell>
          <cell r="H7625" t="str">
            <v>S16</v>
          </cell>
          <cell r="I7625" t="str">
            <v>I</v>
          </cell>
          <cell r="J7625" t="str">
            <v>N</v>
          </cell>
          <cell r="K7625">
            <v>18834.919999999998</v>
          </cell>
          <cell r="L7625" t="str">
            <v>PE100 IVÓVIZCSÖ 450X26.7MM 10BAR (C=1.25)</v>
          </cell>
        </row>
        <row r="7626">
          <cell r="A7626" t="str">
            <v>PTO16X2-200PERT</v>
          </cell>
          <cell r="B7626">
            <v>285</v>
          </cell>
          <cell r="C7626" t="str">
            <v>Meter</v>
          </cell>
          <cell r="D7626">
            <v>0.11</v>
          </cell>
          <cell r="E7626" t="str">
            <v>23</v>
          </cell>
          <cell r="F7626" t="str">
            <v>FERT</v>
          </cell>
          <cell r="G7626" t="str">
            <v>PIPE</v>
          </cell>
          <cell r="H7626" t="str">
            <v>S23</v>
          </cell>
          <cell r="I7626" t="str">
            <v>I</v>
          </cell>
          <cell r="J7626" t="str">
            <v>N</v>
          </cell>
          <cell r="K7626">
            <v>99</v>
          </cell>
          <cell r="L7626" t="str">
            <v>PERT-ALU-PERT CSÖ 16X2/200M</v>
          </cell>
        </row>
        <row r="7627">
          <cell r="A7627" t="str">
            <v>PTO16X2-1MPERT</v>
          </cell>
          <cell r="B7627">
            <v>285</v>
          </cell>
          <cell r="C7627" t="str">
            <v>Meter</v>
          </cell>
          <cell r="D7627">
            <v>0.11</v>
          </cell>
          <cell r="E7627" t="str">
            <v>23</v>
          </cell>
          <cell r="F7627" t="str">
            <v>FERT</v>
          </cell>
          <cell r="G7627" t="str">
            <v>PIPE</v>
          </cell>
          <cell r="H7627" t="str">
            <v>S23</v>
          </cell>
          <cell r="I7627" t="str">
            <v>I</v>
          </cell>
          <cell r="J7627" t="str">
            <v>N</v>
          </cell>
          <cell r="K7627">
            <v>99</v>
          </cell>
          <cell r="L7627" t="str">
            <v>PERT-ALU-PERT CSÖ 16X2  TÖRT MÉRET</v>
          </cell>
        </row>
        <row r="7628">
          <cell r="A7628" t="str">
            <v>PTO18X2-200PERT</v>
          </cell>
          <cell r="B7628">
            <v>361</v>
          </cell>
          <cell r="C7628" t="str">
            <v>Meter</v>
          </cell>
          <cell r="D7628">
            <v>0.13</v>
          </cell>
          <cell r="E7628" t="str">
            <v>23</v>
          </cell>
          <cell r="F7628" t="str">
            <v>FERT</v>
          </cell>
          <cell r="G7628" t="str">
            <v>PIPE</v>
          </cell>
          <cell r="H7628" t="str">
            <v>S23</v>
          </cell>
          <cell r="I7628" t="str">
            <v>I</v>
          </cell>
          <cell r="J7628" t="str">
            <v>N</v>
          </cell>
          <cell r="K7628">
            <v>118.4</v>
          </cell>
          <cell r="L7628" t="str">
            <v>PERT-ALU-PERT CSÖ 18X2/200M</v>
          </cell>
        </row>
        <row r="7629">
          <cell r="A7629" t="str">
            <v>PTO18X2-1MPERT</v>
          </cell>
          <cell r="B7629">
            <v>361</v>
          </cell>
          <cell r="C7629" t="str">
            <v>Meter</v>
          </cell>
          <cell r="D7629">
            <v>0.13</v>
          </cell>
          <cell r="E7629" t="str">
            <v>23</v>
          </cell>
          <cell r="F7629" t="str">
            <v>FERT</v>
          </cell>
          <cell r="G7629" t="str">
            <v>PIPE</v>
          </cell>
          <cell r="H7629" t="str">
            <v>S23</v>
          </cell>
          <cell r="I7629" t="str">
            <v>I</v>
          </cell>
          <cell r="J7629" t="str">
            <v>N</v>
          </cell>
          <cell r="K7629">
            <v>118</v>
          </cell>
          <cell r="L7629" t="str">
            <v>PERT-ALU-PERT CSÖ 18X2 TÖRT MÉRET</v>
          </cell>
        </row>
        <row r="7630">
          <cell r="A7630" t="str">
            <v>PTO20X2-100PERT</v>
          </cell>
          <cell r="B7630">
            <v>401</v>
          </cell>
          <cell r="C7630" t="str">
            <v>Meter</v>
          </cell>
          <cell r="D7630">
            <v>0.15</v>
          </cell>
          <cell r="E7630" t="str">
            <v>23</v>
          </cell>
          <cell r="F7630" t="str">
            <v>FERT</v>
          </cell>
          <cell r="G7630" t="str">
            <v>PIPE</v>
          </cell>
          <cell r="H7630" t="str">
            <v>S23</v>
          </cell>
          <cell r="I7630" t="str">
            <v>I</v>
          </cell>
          <cell r="J7630" t="str">
            <v>N</v>
          </cell>
          <cell r="K7630">
            <v>135.34</v>
          </cell>
          <cell r="L7630" t="str">
            <v>PERT-ALU-PERT CSÖ 20X2/100M</v>
          </cell>
        </row>
        <row r="7631">
          <cell r="A7631" t="str">
            <v>PTO20X2-1MPERT</v>
          </cell>
          <cell r="B7631">
            <v>401</v>
          </cell>
          <cell r="C7631" t="str">
            <v>Meter</v>
          </cell>
          <cell r="D7631">
            <v>0.15</v>
          </cell>
          <cell r="E7631" t="str">
            <v>23</v>
          </cell>
          <cell r="F7631" t="str">
            <v>FERT</v>
          </cell>
          <cell r="G7631" t="str">
            <v>PIPE</v>
          </cell>
          <cell r="H7631" t="str">
            <v>S23</v>
          </cell>
          <cell r="I7631" t="str">
            <v>I</v>
          </cell>
          <cell r="J7631" t="str">
            <v>N</v>
          </cell>
          <cell r="K7631">
            <v>134.66</v>
          </cell>
          <cell r="L7631" t="str">
            <v>PERT-ALU-PERT CSÖ 20X2 TÖRT MÉRET</v>
          </cell>
        </row>
        <row r="7632">
          <cell r="A7632" t="str">
            <v>PTO26X3-100PERT</v>
          </cell>
          <cell r="B7632">
            <v>792</v>
          </cell>
          <cell r="C7632" t="str">
            <v>Meter</v>
          </cell>
          <cell r="D7632">
            <v>0.27</v>
          </cell>
          <cell r="E7632" t="str">
            <v>23</v>
          </cell>
          <cell r="F7632" t="str">
            <v>FERT</v>
          </cell>
          <cell r="G7632" t="str">
            <v>PIPE</v>
          </cell>
          <cell r="H7632" t="str">
            <v>S23</v>
          </cell>
          <cell r="I7632" t="str">
            <v>I</v>
          </cell>
          <cell r="J7632" t="str">
            <v>N</v>
          </cell>
          <cell r="K7632">
            <v>265.83999999999997</v>
          </cell>
          <cell r="L7632" t="str">
            <v>PERT-ALU-PERT CSÖ 26X3/100M</v>
          </cell>
        </row>
        <row r="7633">
          <cell r="A7633" t="str">
            <v>PTO26X3-1MPERT</v>
          </cell>
          <cell r="B7633">
            <v>792</v>
          </cell>
          <cell r="C7633" t="str">
            <v>Meter</v>
          </cell>
          <cell r="D7633">
            <v>0.27</v>
          </cell>
          <cell r="E7633" t="str">
            <v>23</v>
          </cell>
          <cell r="F7633" t="str">
            <v>FERT</v>
          </cell>
          <cell r="G7633" t="str">
            <v>PIPE</v>
          </cell>
          <cell r="H7633" t="str">
            <v>S23</v>
          </cell>
          <cell r="I7633" t="str">
            <v>I</v>
          </cell>
          <cell r="J7633" t="str">
            <v>N</v>
          </cell>
          <cell r="K7633">
            <v>265.83999999999997</v>
          </cell>
          <cell r="L7633" t="str">
            <v>PERT-ALU-PERT CSÖ 26X3  TÖRT MÉRET</v>
          </cell>
        </row>
        <row r="7634">
          <cell r="A7634" t="str">
            <v>PTO32X3-50PERT</v>
          </cell>
          <cell r="B7634">
            <v>1149</v>
          </cell>
          <cell r="C7634" t="str">
            <v>Meter</v>
          </cell>
          <cell r="D7634">
            <v>0.36</v>
          </cell>
          <cell r="E7634" t="str">
            <v>23</v>
          </cell>
          <cell r="F7634" t="str">
            <v>FERT</v>
          </cell>
          <cell r="G7634" t="str">
            <v>PIPE</v>
          </cell>
          <cell r="H7634" t="str">
            <v>S23</v>
          </cell>
          <cell r="I7634" t="str">
            <v>I</v>
          </cell>
          <cell r="J7634" t="str">
            <v>N</v>
          </cell>
          <cell r="K7634">
            <v>364.88</v>
          </cell>
          <cell r="L7634" t="str">
            <v>PERT-ALU-PERT CSÖ 32X3/50M</v>
          </cell>
        </row>
        <row r="7635">
          <cell r="A7635" t="str">
            <v>PTO32X3-1MPERT</v>
          </cell>
          <cell r="B7635">
            <v>1149</v>
          </cell>
          <cell r="C7635" t="str">
            <v>Meter</v>
          </cell>
          <cell r="D7635">
            <v>0.36</v>
          </cell>
          <cell r="E7635" t="str">
            <v>23</v>
          </cell>
          <cell r="F7635" t="str">
            <v>FERT</v>
          </cell>
          <cell r="G7635" t="str">
            <v>PIPE</v>
          </cell>
          <cell r="H7635" t="str">
            <v>S23</v>
          </cell>
          <cell r="I7635" t="str">
            <v>I</v>
          </cell>
          <cell r="J7635" t="str">
            <v>N</v>
          </cell>
          <cell r="K7635">
            <v>364.88</v>
          </cell>
          <cell r="L7635" t="str">
            <v>PERT-ALU-PERT CSÖ 32x3 TÖRT MÉRET</v>
          </cell>
        </row>
        <row r="7636">
          <cell r="A7636" t="str">
            <v>MLR16X2-200</v>
          </cell>
          <cell r="B7636">
            <v>298</v>
          </cell>
          <cell r="C7636" t="str">
            <v>Meter</v>
          </cell>
          <cell r="D7636">
            <v>0.11</v>
          </cell>
          <cell r="E7636" t="str">
            <v>23</v>
          </cell>
          <cell r="F7636" t="str">
            <v>FERT</v>
          </cell>
          <cell r="G7636" t="str">
            <v>PIPE</v>
          </cell>
          <cell r="H7636" t="str">
            <v>S23</v>
          </cell>
          <cell r="I7636" t="str">
            <v>I</v>
          </cell>
          <cell r="J7636" t="str">
            <v>N</v>
          </cell>
          <cell r="K7636">
            <v>108.1</v>
          </cell>
          <cell r="L7636" t="str">
            <v>PEX-ALU-PEX CSÖ 16X2/200M</v>
          </cell>
        </row>
        <row r="7637">
          <cell r="A7637" t="str">
            <v>100VSDR11450EN12K</v>
          </cell>
          <cell r="B7637">
            <v>126271</v>
          </cell>
          <cell r="C7637" t="str">
            <v>Meter</v>
          </cell>
          <cell r="D7637">
            <v>52.07</v>
          </cell>
          <cell r="E7637" t="str">
            <v>30</v>
          </cell>
          <cell r="F7637" t="str">
            <v>FERT</v>
          </cell>
          <cell r="G7637" t="str">
            <v>PIPE</v>
          </cell>
          <cell r="H7637" t="str">
            <v>S16</v>
          </cell>
          <cell r="I7637" t="str">
            <v>I</v>
          </cell>
          <cell r="J7637" t="str">
            <v>N</v>
          </cell>
          <cell r="K7637">
            <v>27581.26</v>
          </cell>
          <cell r="L7637" t="str">
            <v>PE100 IVÓVIZCSÖ 450X40.9MM 16BAR (C=1.25)</v>
          </cell>
        </row>
        <row r="7638">
          <cell r="A7638" t="str">
            <v>100VSDR11500EN12K</v>
          </cell>
          <cell r="B7638">
            <v>155368</v>
          </cell>
          <cell r="C7638" t="str">
            <v>Meter</v>
          </cell>
          <cell r="D7638">
            <v>64.239999999999995</v>
          </cell>
          <cell r="E7638" t="str">
            <v>30</v>
          </cell>
          <cell r="F7638" t="str">
            <v>FERT</v>
          </cell>
          <cell r="G7638" t="str">
            <v>PIPE</v>
          </cell>
          <cell r="H7638" t="str">
            <v>S16</v>
          </cell>
          <cell r="I7638" t="str">
            <v>I</v>
          </cell>
          <cell r="J7638" t="str">
            <v>N</v>
          </cell>
          <cell r="K7638">
            <v>34083.089999999997</v>
          </cell>
          <cell r="L7638" t="str">
            <v>PE100 IVÓVIZCSÖ 500X45.4MM 16BAR (C=1.25)</v>
          </cell>
        </row>
        <row r="7639">
          <cell r="A7639" t="str">
            <v>KAEM110/0.5M-S</v>
          </cell>
          <cell r="B7639">
            <v>1431</v>
          </cell>
          <cell r="C7639" t="str">
            <v>Items</v>
          </cell>
          <cell r="D7639">
            <v>0.46</v>
          </cell>
          <cell r="E7639" t="str">
            <v>1B</v>
          </cell>
          <cell r="F7639" t="str">
            <v>FERT</v>
          </cell>
          <cell r="G7639" t="str">
            <v>PIPE</v>
          </cell>
          <cell r="H7639" t="str">
            <v>S03</v>
          </cell>
          <cell r="I7639" t="str">
            <v>I</v>
          </cell>
          <cell r="J7639" t="str">
            <v>N</v>
          </cell>
          <cell r="K7639">
            <v>256.99</v>
          </cell>
          <cell r="L7639" t="str">
            <v>TOKOS SUPER PVC LEFOLYÓCSŐ 110X2.2X500MM</v>
          </cell>
        </row>
        <row r="7640">
          <cell r="A7640" t="str">
            <v>KGEM250/1M-S.SN8</v>
          </cell>
          <cell r="B7640">
            <v>14270</v>
          </cell>
          <cell r="C7640" t="str">
            <v>Items</v>
          </cell>
          <cell r="D7640">
            <v>8.48</v>
          </cell>
          <cell r="E7640" t="str">
            <v>0F</v>
          </cell>
          <cell r="F7640" t="str">
            <v>FERT</v>
          </cell>
          <cell r="G7640" t="str">
            <v>PIPE</v>
          </cell>
          <cell r="H7640" t="str">
            <v>S29</v>
          </cell>
          <cell r="I7640" t="str">
            <v>N</v>
          </cell>
          <cell r="J7640" t="str">
            <v>N</v>
          </cell>
          <cell r="K7640">
            <v>3019.4</v>
          </cell>
          <cell r="L7640" t="str">
            <v>TOK. SUPER CSAT.CSÖ 250X7.3X1000MM SN8</v>
          </cell>
        </row>
        <row r="7641">
          <cell r="A7641" t="str">
            <v>KGEM315/1M-S.SN8</v>
          </cell>
          <cell r="B7641">
            <v>26179</v>
          </cell>
          <cell r="C7641" t="str">
            <v>Items</v>
          </cell>
          <cell r="D7641">
            <v>12.95</v>
          </cell>
          <cell r="E7641" t="str">
            <v>0F</v>
          </cell>
          <cell r="F7641" t="str">
            <v>FERT</v>
          </cell>
          <cell r="G7641" t="str">
            <v>PIPE</v>
          </cell>
          <cell r="H7641" t="str">
            <v>S29</v>
          </cell>
          <cell r="I7641" t="str">
            <v>I</v>
          </cell>
          <cell r="J7641" t="str">
            <v>N</v>
          </cell>
          <cell r="K7641">
            <v>4717.1000000000004</v>
          </cell>
          <cell r="L7641" t="str">
            <v>TOK. SUPER CSAT.CSÖ 315X9.2X1000MM SN8</v>
          </cell>
        </row>
        <row r="7642">
          <cell r="A7642" t="str">
            <v>KGEM315/2M-S.SN8</v>
          </cell>
          <cell r="B7642">
            <v>39075</v>
          </cell>
          <cell r="C7642" t="str">
            <v>Items</v>
          </cell>
          <cell r="D7642">
            <v>23.88</v>
          </cell>
          <cell r="E7642" t="str">
            <v>0F</v>
          </cell>
          <cell r="F7642" t="str">
            <v>FERT</v>
          </cell>
          <cell r="G7642" t="str">
            <v>PIPE</v>
          </cell>
          <cell r="H7642" t="str">
            <v>S29</v>
          </cell>
          <cell r="I7642" t="str">
            <v>N</v>
          </cell>
          <cell r="J7642" t="str">
            <v>N</v>
          </cell>
          <cell r="K7642">
            <v>8398.76</v>
          </cell>
          <cell r="L7642" t="str">
            <v>TOK. SUPER CSAT.CSÖ 315X9.2X2000MM SN8</v>
          </cell>
        </row>
        <row r="7643">
          <cell r="A7643" t="str">
            <v>KGEM400/1M-S.SN8</v>
          </cell>
          <cell r="B7643">
            <v>41628</v>
          </cell>
          <cell r="C7643" t="str">
            <v>Items</v>
          </cell>
          <cell r="D7643">
            <v>24.26</v>
          </cell>
          <cell r="E7643" t="str">
            <v>0F</v>
          </cell>
          <cell r="F7643" t="str">
            <v>FERT</v>
          </cell>
          <cell r="G7643" t="str">
            <v>PIPE</v>
          </cell>
          <cell r="H7643" t="str">
            <v>S29</v>
          </cell>
          <cell r="I7643" t="str">
            <v>I</v>
          </cell>
          <cell r="J7643" t="str">
            <v>N</v>
          </cell>
          <cell r="K7643">
            <v>8858.31</v>
          </cell>
          <cell r="L7643" t="str">
            <v>TOK. SUPER CSAT.CSÖ 400X11.7X1000MM SN8</v>
          </cell>
        </row>
        <row r="7644">
          <cell r="A7644" t="str">
            <v>KGEM400/2M-S.SN8</v>
          </cell>
          <cell r="B7644">
            <v>65481</v>
          </cell>
          <cell r="C7644" t="str">
            <v>Items</v>
          </cell>
          <cell r="D7644">
            <v>44.23</v>
          </cell>
          <cell r="E7644" t="str">
            <v>0F</v>
          </cell>
          <cell r="F7644" t="str">
            <v>FERT</v>
          </cell>
          <cell r="G7644" t="str">
            <v>PIPE</v>
          </cell>
          <cell r="H7644" t="str">
            <v>S29</v>
          </cell>
          <cell r="I7644" t="str">
            <v>I</v>
          </cell>
          <cell r="J7644" t="str">
            <v>N</v>
          </cell>
          <cell r="K7644">
            <v>15647.92</v>
          </cell>
          <cell r="L7644" t="str">
            <v>TOK. SUPER CSAT.CSÖ 400X11.7X2000MM SN8</v>
          </cell>
        </row>
        <row r="7645">
          <cell r="A7645" t="str">
            <v>KGEM400/3M-S.SN8</v>
          </cell>
          <cell r="B7645">
            <v>93694</v>
          </cell>
          <cell r="C7645" t="str">
            <v>Items</v>
          </cell>
          <cell r="D7645">
            <v>64.2</v>
          </cell>
          <cell r="E7645" t="str">
            <v>0F</v>
          </cell>
          <cell r="F7645" t="str">
            <v>FERT</v>
          </cell>
          <cell r="G7645" t="str">
            <v>PIPE</v>
          </cell>
          <cell r="H7645" t="str">
            <v>S29</v>
          </cell>
          <cell r="I7645" t="str">
            <v>I</v>
          </cell>
          <cell r="J7645" t="str">
            <v>N</v>
          </cell>
          <cell r="K7645">
            <v>22437.53</v>
          </cell>
          <cell r="L7645" t="str">
            <v>TOK. SUPER CSAT.CSÖ 400X11.7X3000MM SN8</v>
          </cell>
        </row>
        <row r="7646">
          <cell r="A7646" t="str">
            <v>KGEM400/4M-S.SN8</v>
          </cell>
          <cell r="B7646">
            <v>116517</v>
          </cell>
          <cell r="C7646" t="str">
            <v>Items</v>
          </cell>
          <cell r="D7646">
            <v>84.17</v>
          </cell>
          <cell r="E7646" t="str">
            <v>0F</v>
          </cell>
          <cell r="F7646" t="str">
            <v>FERT</v>
          </cell>
          <cell r="G7646" t="str">
            <v>PIPE</v>
          </cell>
          <cell r="H7646" t="str">
            <v>S29</v>
          </cell>
          <cell r="I7646" t="str">
            <v>I</v>
          </cell>
          <cell r="J7646" t="str">
            <v>N</v>
          </cell>
          <cell r="K7646">
            <v>29227.14</v>
          </cell>
          <cell r="L7646" t="str">
            <v>TOK. SUPER CSAT.CSÖ 400X11.7X4000MM SN8</v>
          </cell>
        </row>
        <row r="7647">
          <cell r="A7647" t="str">
            <v>KGEM400/5M-S.SN8</v>
          </cell>
          <cell r="B7647">
            <v>150121</v>
          </cell>
          <cell r="C7647" t="str">
            <v>Items</v>
          </cell>
          <cell r="D7647">
            <v>104.13</v>
          </cell>
          <cell r="E7647" t="str">
            <v>0F</v>
          </cell>
          <cell r="F7647" t="str">
            <v>FERT</v>
          </cell>
          <cell r="G7647" t="str">
            <v>PIPE</v>
          </cell>
          <cell r="H7647" t="str">
            <v>S29</v>
          </cell>
          <cell r="I7647" t="str">
            <v>I</v>
          </cell>
          <cell r="J7647" t="str">
            <v>N</v>
          </cell>
          <cell r="K7647">
            <v>36016.78</v>
          </cell>
          <cell r="L7647" t="str">
            <v>TOK. SUPER CSAT.CSÖ 400X11.7X5000MM SN8</v>
          </cell>
        </row>
        <row r="7648">
          <cell r="A7648" t="str">
            <v>KGEM400/6M-S.SN8</v>
          </cell>
          <cell r="B7648">
            <v>178335</v>
          </cell>
          <cell r="C7648" t="str">
            <v>Items</v>
          </cell>
          <cell r="D7648">
            <v>124.1</v>
          </cell>
          <cell r="E7648" t="str">
            <v>0F</v>
          </cell>
          <cell r="F7648" t="str">
            <v>FERT</v>
          </cell>
          <cell r="G7648" t="str">
            <v>PIPE</v>
          </cell>
          <cell r="H7648" t="str">
            <v>S29</v>
          </cell>
          <cell r="I7648" t="str">
            <v>I</v>
          </cell>
          <cell r="J7648" t="str">
            <v>N</v>
          </cell>
          <cell r="K7648">
            <v>42806.53</v>
          </cell>
          <cell r="L7648" t="str">
            <v>TOK. SUPER CSAT.CSÖ 400X11.7X6000MM SN8</v>
          </cell>
        </row>
        <row r="7649">
          <cell r="A7649" t="str">
            <v>KGEM500/1M-S.SN8</v>
          </cell>
          <cell r="B7649">
            <v>67802</v>
          </cell>
          <cell r="C7649" t="str">
            <v>Items</v>
          </cell>
          <cell r="D7649">
            <v>38.5</v>
          </cell>
          <cell r="E7649" t="str">
            <v>0F</v>
          </cell>
          <cell r="F7649" t="str">
            <v>FERT</v>
          </cell>
          <cell r="G7649" t="str">
            <v>PIPE</v>
          </cell>
          <cell r="H7649" t="str">
            <v>S29</v>
          </cell>
          <cell r="I7649" t="str">
            <v>I</v>
          </cell>
          <cell r="J7649" t="str">
            <v>N</v>
          </cell>
          <cell r="K7649">
            <v>14330</v>
          </cell>
          <cell r="L7649" t="str">
            <v>TOK. SUPER CSAT.CSÖ 500X14.6X1000MM SN8</v>
          </cell>
        </row>
        <row r="7650">
          <cell r="A7650" t="str">
            <v>KGEM500/2M-S.SN8</v>
          </cell>
          <cell r="B7650">
            <v>104885</v>
          </cell>
          <cell r="C7650" t="str">
            <v>Items</v>
          </cell>
          <cell r="D7650">
            <v>69.7</v>
          </cell>
          <cell r="E7650" t="str">
            <v>0F</v>
          </cell>
          <cell r="F7650" t="str">
            <v>FERT</v>
          </cell>
          <cell r="G7650" t="str">
            <v>PIPE</v>
          </cell>
          <cell r="H7650" t="str">
            <v>S29</v>
          </cell>
          <cell r="I7650" t="str">
            <v>I</v>
          </cell>
          <cell r="J7650" t="str">
            <v>N</v>
          </cell>
          <cell r="K7650">
            <v>24917.040000000001</v>
          </cell>
          <cell r="L7650" t="str">
            <v>TOK. SUPER CSAT.CSÖ 500X14.6X2000MM SN8</v>
          </cell>
        </row>
        <row r="7651">
          <cell r="A7651" t="str">
            <v>KGEM500/3M-S.SN8</v>
          </cell>
          <cell r="B7651">
            <v>149100</v>
          </cell>
          <cell r="C7651" t="str">
            <v>Items</v>
          </cell>
          <cell r="D7651">
            <v>100.9</v>
          </cell>
          <cell r="E7651" t="str">
            <v>0F</v>
          </cell>
          <cell r="F7651" t="str">
            <v>FERT</v>
          </cell>
          <cell r="G7651" t="str">
            <v>PIPE</v>
          </cell>
          <cell r="H7651" t="str">
            <v>S29</v>
          </cell>
          <cell r="I7651" t="str">
            <v>I</v>
          </cell>
          <cell r="J7651" t="str">
            <v>N</v>
          </cell>
          <cell r="K7651">
            <v>35513.550000000003</v>
          </cell>
          <cell r="L7651" t="str">
            <v>TOK. SUPER CSAT.CSÖ 500X14.6X3000MM SN8</v>
          </cell>
        </row>
        <row r="7652">
          <cell r="A7652" t="str">
            <v>KGEM500/4M-S.SN8</v>
          </cell>
          <cell r="B7652">
            <v>181197</v>
          </cell>
          <cell r="C7652" t="str">
            <v>Items</v>
          </cell>
          <cell r="D7652">
            <v>132.1</v>
          </cell>
          <cell r="E7652" t="str">
            <v>0F</v>
          </cell>
          <cell r="F7652" t="str">
            <v>FERT</v>
          </cell>
          <cell r="G7652" t="str">
            <v>PIPE</v>
          </cell>
          <cell r="H7652" t="str">
            <v>S29</v>
          </cell>
          <cell r="I7652" t="str">
            <v>I</v>
          </cell>
          <cell r="J7652" t="str">
            <v>N</v>
          </cell>
          <cell r="K7652">
            <v>46105.36</v>
          </cell>
          <cell r="L7652" t="str">
            <v>TOK. SUPER CSAT.CSÖ 500X14.6X4000MM SN8</v>
          </cell>
        </row>
        <row r="7653">
          <cell r="A7653" t="str">
            <v>KGEM500/5M-S.SN8</v>
          </cell>
          <cell r="B7653">
            <v>237493</v>
          </cell>
          <cell r="C7653" t="str">
            <v>Items</v>
          </cell>
          <cell r="D7653">
            <v>163.30000000000001</v>
          </cell>
          <cell r="E7653" t="str">
            <v>0F</v>
          </cell>
          <cell r="F7653" t="str">
            <v>FERT</v>
          </cell>
          <cell r="G7653" t="str">
            <v>PIPE</v>
          </cell>
          <cell r="H7653" t="str">
            <v>S29</v>
          </cell>
          <cell r="I7653" t="str">
            <v>I</v>
          </cell>
          <cell r="J7653" t="str">
            <v>N</v>
          </cell>
          <cell r="K7653">
            <v>56697.17</v>
          </cell>
          <cell r="L7653" t="str">
            <v>TOK. SUPER CSAT.CSÖ 500X14.6X5000MM SN8</v>
          </cell>
        </row>
        <row r="7654">
          <cell r="A7654" t="str">
            <v>KGEM500/6M-S.SN8</v>
          </cell>
          <cell r="B7654">
            <v>281689</v>
          </cell>
          <cell r="C7654" t="str">
            <v>Items</v>
          </cell>
          <cell r="D7654">
            <v>194.5</v>
          </cell>
          <cell r="E7654" t="str">
            <v>0F</v>
          </cell>
          <cell r="F7654" t="str">
            <v>FERT</v>
          </cell>
          <cell r="G7654" t="str">
            <v>PIPE</v>
          </cell>
          <cell r="H7654" t="str">
            <v>S29</v>
          </cell>
          <cell r="I7654" t="str">
            <v>I</v>
          </cell>
          <cell r="J7654" t="str">
            <v>N</v>
          </cell>
          <cell r="K7654">
            <v>67288.98</v>
          </cell>
          <cell r="L7654" t="str">
            <v>TOK. SUPER CSAT.CSÖ 500X14.6X6000MM SN8</v>
          </cell>
        </row>
        <row r="7655">
          <cell r="A7655" t="str">
            <v>KGEM200/1M.SN12</v>
          </cell>
          <cell r="B7655">
            <v>13041</v>
          </cell>
          <cell r="C7655" t="str">
            <v>Items</v>
          </cell>
          <cell r="D7655">
            <v>7.1</v>
          </cell>
          <cell r="E7655" t="str">
            <v>0G</v>
          </cell>
          <cell r="F7655" t="str">
            <v>FERT</v>
          </cell>
          <cell r="G7655" t="str">
            <v>PIPE</v>
          </cell>
          <cell r="H7655" t="str">
            <v>S01</v>
          </cell>
          <cell r="I7655" t="str">
            <v>I</v>
          </cell>
          <cell r="J7655" t="str">
            <v>N</v>
          </cell>
          <cell r="K7655">
            <v>2671.3</v>
          </cell>
          <cell r="L7655" t="str">
            <v>TOK.CSAT.CSO 200X6.5X1000MM SN12 MSZEN1401</v>
          </cell>
        </row>
        <row r="7656">
          <cell r="A7656" t="str">
            <v>KGEM200/2M.SN12</v>
          </cell>
          <cell r="B7656">
            <v>23988</v>
          </cell>
          <cell r="C7656" t="str">
            <v>Items</v>
          </cell>
          <cell r="D7656">
            <v>13.39</v>
          </cell>
          <cell r="E7656" t="str">
            <v>0G</v>
          </cell>
          <cell r="F7656" t="str">
            <v>FERT</v>
          </cell>
          <cell r="G7656" t="str">
            <v>PIPE</v>
          </cell>
          <cell r="H7656" t="str">
            <v>S01</v>
          </cell>
          <cell r="I7656" t="str">
            <v>I</v>
          </cell>
          <cell r="J7656" t="str">
            <v>N</v>
          </cell>
          <cell r="K7656">
            <v>4938.6099999999997</v>
          </cell>
          <cell r="L7656" t="str">
            <v>TOK.CSAT.CSO 200X6.5X2000MM SN12 MSZEN1401</v>
          </cell>
        </row>
        <row r="7657">
          <cell r="A7657" t="str">
            <v>KGEM200/3M.SN12</v>
          </cell>
          <cell r="B7657">
            <v>34943</v>
          </cell>
          <cell r="C7657" t="str">
            <v>Items</v>
          </cell>
          <cell r="D7657">
            <v>19.68</v>
          </cell>
          <cell r="E7657" t="str">
            <v>0G</v>
          </cell>
          <cell r="F7657" t="str">
            <v>FERT</v>
          </cell>
          <cell r="G7657" t="str">
            <v>PIPE</v>
          </cell>
          <cell r="H7657" t="str">
            <v>S01</v>
          </cell>
          <cell r="I7657" t="str">
            <v>I</v>
          </cell>
          <cell r="J7657" t="str">
            <v>N</v>
          </cell>
          <cell r="K7657">
            <v>7202.89</v>
          </cell>
          <cell r="L7657" t="str">
            <v>TOK.CSAT.CSO 200X6.5X3000MM SN12 MSZEN1401</v>
          </cell>
        </row>
        <row r="7658">
          <cell r="A7658" t="str">
            <v>KGEM200/4M.SN12</v>
          </cell>
          <cell r="B7658">
            <v>46282</v>
          </cell>
          <cell r="C7658" t="str">
            <v>Items</v>
          </cell>
          <cell r="D7658">
            <v>25.96</v>
          </cell>
          <cell r="E7658" t="str">
            <v>0G</v>
          </cell>
          <cell r="F7658" t="str">
            <v>FERT</v>
          </cell>
          <cell r="G7658" t="str">
            <v>PIPE</v>
          </cell>
          <cell r="H7658" t="str">
            <v>S01</v>
          </cell>
          <cell r="I7658" t="str">
            <v>I</v>
          </cell>
          <cell r="J7658" t="str">
            <v>N</v>
          </cell>
          <cell r="K7658">
            <v>9480.58</v>
          </cell>
          <cell r="L7658" t="str">
            <v>TOK.CSAT.CSO 200X6.5X4000MM SN12 MSZEN1401</v>
          </cell>
        </row>
        <row r="7659">
          <cell r="A7659" t="str">
            <v>KGEM200/5M.SN12</v>
          </cell>
          <cell r="B7659">
            <v>56909</v>
          </cell>
          <cell r="C7659" t="str">
            <v>Items</v>
          </cell>
          <cell r="D7659">
            <v>32.25</v>
          </cell>
          <cell r="E7659" t="str">
            <v>0G</v>
          </cell>
          <cell r="F7659" t="str">
            <v>FERT</v>
          </cell>
          <cell r="G7659" t="str">
            <v>PIPE</v>
          </cell>
          <cell r="H7659" t="str">
            <v>S01</v>
          </cell>
          <cell r="I7659" t="str">
            <v>I</v>
          </cell>
          <cell r="J7659" t="str">
            <v>N</v>
          </cell>
          <cell r="K7659">
            <v>11744.86</v>
          </cell>
          <cell r="L7659" t="str">
            <v>TOK.CSAT.CSO 200X6.5X5000MM SN12 MSZEN1401</v>
          </cell>
        </row>
        <row r="7660">
          <cell r="A7660" t="str">
            <v>KGEM200/6M.SN12</v>
          </cell>
          <cell r="B7660">
            <v>67874</v>
          </cell>
          <cell r="C7660" t="str">
            <v>Items</v>
          </cell>
          <cell r="D7660">
            <v>38.53</v>
          </cell>
          <cell r="E7660" t="str">
            <v>0G</v>
          </cell>
          <cell r="F7660" t="str">
            <v>FERT</v>
          </cell>
          <cell r="G7660" t="str">
            <v>PIPE</v>
          </cell>
          <cell r="H7660" t="str">
            <v>S01</v>
          </cell>
          <cell r="I7660" t="str">
            <v>I</v>
          </cell>
          <cell r="J7660" t="str">
            <v>N</v>
          </cell>
          <cell r="K7660">
            <v>14011.09</v>
          </cell>
          <cell r="L7660" t="str">
            <v>TOK.CSAT.CSO 200X6.5X6000MM SN12 MSZEN1401</v>
          </cell>
        </row>
        <row r="7661">
          <cell r="A7661" t="str">
            <v>KGEM250/1M.SN12</v>
          </cell>
          <cell r="B7661">
            <v>21114</v>
          </cell>
          <cell r="C7661" t="str">
            <v>Items</v>
          </cell>
          <cell r="D7661">
            <v>11.5</v>
          </cell>
          <cell r="E7661" t="str">
            <v>0G</v>
          </cell>
          <cell r="F7661" t="str">
            <v>FERT</v>
          </cell>
          <cell r="G7661" t="str">
            <v>PIPE</v>
          </cell>
          <cell r="H7661" t="str">
            <v>S01</v>
          </cell>
          <cell r="I7661" t="str">
            <v>I</v>
          </cell>
          <cell r="J7661" t="str">
            <v>N</v>
          </cell>
          <cell r="K7661">
            <v>4068.45</v>
          </cell>
          <cell r="L7661" t="str">
            <v>TOK.CSAT.CSO 250X8.1X1000MM SN12 MSZEN1401</v>
          </cell>
        </row>
        <row r="7662">
          <cell r="A7662" t="str">
            <v>KGEM250/2M.SN12</v>
          </cell>
          <cell r="B7662">
            <v>38158</v>
          </cell>
          <cell r="C7662" t="str">
            <v>Items</v>
          </cell>
          <cell r="D7662">
            <v>21.29</v>
          </cell>
          <cell r="E7662" t="str">
            <v>0G</v>
          </cell>
          <cell r="F7662" t="str">
            <v>FERT</v>
          </cell>
          <cell r="G7662" t="str">
            <v>PIPE</v>
          </cell>
          <cell r="H7662" t="str">
            <v>S01</v>
          </cell>
          <cell r="I7662" t="str">
            <v>I</v>
          </cell>
          <cell r="J7662" t="str">
            <v>N</v>
          </cell>
          <cell r="K7662">
            <v>7319.83</v>
          </cell>
          <cell r="L7662" t="str">
            <v>TOK.CSAT.CSO 250X8.1X2000MM SN12 MSZEN1401</v>
          </cell>
        </row>
        <row r="7663">
          <cell r="A7663" t="str">
            <v>KGEM250/3M.SN12</v>
          </cell>
          <cell r="B7663">
            <v>55025</v>
          </cell>
          <cell r="C7663" t="str">
            <v>Items</v>
          </cell>
          <cell r="D7663">
            <v>31.07</v>
          </cell>
          <cell r="E7663" t="str">
            <v>0G</v>
          </cell>
          <cell r="F7663" t="str">
            <v>FERT</v>
          </cell>
          <cell r="G7663" t="str">
            <v>PIPE</v>
          </cell>
          <cell r="H7663" t="str">
            <v>S01</v>
          </cell>
          <cell r="I7663" t="str">
            <v>I</v>
          </cell>
          <cell r="J7663" t="str">
            <v>N</v>
          </cell>
          <cell r="K7663">
            <v>10571.2</v>
          </cell>
          <cell r="L7663" t="str">
            <v>TOK.CSAT.CSO 250X8.1X3000MM SN12 MSZEN1401</v>
          </cell>
        </row>
        <row r="7664">
          <cell r="A7664" t="str">
            <v>KGEM250/4M.SN12</v>
          </cell>
          <cell r="B7664">
            <v>73480</v>
          </cell>
          <cell r="C7664" t="str">
            <v>Items</v>
          </cell>
          <cell r="D7664">
            <v>40.85</v>
          </cell>
          <cell r="E7664" t="str">
            <v>0G</v>
          </cell>
          <cell r="F7664" t="str">
            <v>FERT</v>
          </cell>
          <cell r="G7664" t="str">
            <v>PIPE</v>
          </cell>
          <cell r="H7664" t="str">
            <v>S01</v>
          </cell>
          <cell r="I7664" t="str">
            <v>I</v>
          </cell>
          <cell r="J7664" t="str">
            <v>N</v>
          </cell>
          <cell r="K7664">
            <v>13822.25</v>
          </cell>
          <cell r="L7664" t="str">
            <v>TOK.CSAT.CSO 250X8.1X4000MM SN12 MSZEN1401</v>
          </cell>
        </row>
        <row r="7665">
          <cell r="A7665" t="str">
            <v>KGEM250/5M.SN12</v>
          </cell>
          <cell r="B7665">
            <v>88722</v>
          </cell>
          <cell r="C7665" t="str">
            <v>Items</v>
          </cell>
          <cell r="D7665">
            <v>50.63</v>
          </cell>
          <cell r="E7665" t="str">
            <v>0G</v>
          </cell>
          <cell r="F7665" t="str">
            <v>FERT</v>
          </cell>
          <cell r="G7665" t="str">
            <v>PIPE</v>
          </cell>
          <cell r="H7665" t="str">
            <v>S01</v>
          </cell>
          <cell r="I7665" t="str">
            <v>I</v>
          </cell>
          <cell r="J7665" t="str">
            <v>N</v>
          </cell>
          <cell r="K7665">
            <v>17073.63</v>
          </cell>
          <cell r="L7665" t="str">
            <v>TOK.CSAT.CSO 250X8.1X5000MM SN12 MSZEN1401</v>
          </cell>
        </row>
        <row r="7666">
          <cell r="A7666" t="str">
            <v>KGEM250/6M.SN12</v>
          </cell>
          <cell r="B7666">
            <v>105579</v>
          </cell>
          <cell r="C7666" t="str">
            <v>Items</v>
          </cell>
          <cell r="D7666">
            <v>60.41</v>
          </cell>
          <cell r="E7666" t="str">
            <v>0G</v>
          </cell>
          <cell r="F7666" t="str">
            <v>FERT</v>
          </cell>
          <cell r="G7666" t="str">
            <v>PIPE</v>
          </cell>
          <cell r="H7666" t="str">
            <v>S01</v>
          </cell>
          <cell r="I7666" t="str">
            <v>I</v>
          </cell>
          <cell r="J7666" t="str">
            <v>N</v>
          </cell>
          <cell r="K7666">
            <v>20325.330000000002</v>
          </cell>
          <cell r="L7666" t="str">
            <v>TOK.CSAT.CSO 250X8.1X6000MM SN12 MSZEN1401</v>
          </cell>
        </row>
        <row r="7667">
          <cell r="A7667" t="str">
            <v>KGEM315/1M.SN12</v>
          </cell>
          <cell r="B7667">
            <v>34466</v>
          </cell>
          <cell r="C7667" t="str">
            <v>Items</v>
          </cell>
          <cell r="D7667">
            <v>18.34</v>
          </cell>
          <cell r="E7667" t="str">
            <v>0G</v>
          </cell>
          <cell r="F7667" t="str">
            <v>FERT</v>
          </cell>
          <cell r="G7667" t="str">
            <v>PIPE</v>
          </cell>
          <cell r="H7667" t="str">
            <v>S01</v>
          </cell>
          <cell r="I7667" t="str">
            <v>I</v>
          </cell>
          <cell r="J7667" t="str">
            <v>N</v>
          </cell>
          <cell r="K7667">
            <v>6573.3</v>
          </cell>
          <cell r="L7667" t="str">
            <v>TOK.CSAT.CSO 315X10.2X1000MM SN12 MSZEN1401</v>
          </cell>
        </row>
        <row r="7668">
          <cell r="A7668" t="str">
            <v>KGEM315/2M.SN12</v>
          </cell>
          <cell r="B7668">
            <v>59912</v>
          </cell>
          <cell r="C7668" t="str">
            <v>Items</v>
          </cell>
          <cell r="D7668">
            <v>33.82</v>
          </cell>
          <cell r="E7668" t="str">
            <v>0G</v>
          </cell>
          <cell r="F7668" t="str">
            <v>FERT</v>
          </cell>
          <cell r="G7668" t="str">
            <v>PIPE</v>
          </cell>
          <cell r="H7668" t="str">
            <v>S01</v>
          </cell>
          <cell r="I7668" t="str">
            <v>I</v>
          </cell>
          <cell r="J7668" t="str">
            <v>N</v>
          </cell>
          <cell r="K7668">
            <v>11442.45</v>
          </cell>
          <cell r="L7668" t="str">
            <v>TOK.CSAT.CSO 315X10.2X2000MM SN12 MSZEN1401</v>
          </cell>
        </row>
        <row r="7669">
          <cell r="A7669" t="str">
            <v>KGEM315/3M.SN12</v>
          </cell>
          <cell r="B7669">
            <v>89587</v>
          </cell>
          <cell r="C7669" t="str">
            <v>Items</v>
          </cell>
          <cell r="D7669">
            <v>49.3</v>
          </cell>
          <cell r="E7669" t="str">
            <v>0G</v>
          </cell>
          <cell r="F7669" t="str">
            <v>FERT</v>
          </cell>
          <cell r="G7669" t="str">
            <v>PIPE</v>
          </cell>
          <cell r="H7669" t="str">
            <v>S01</v>
          </cell>
          <cell r="I7669" t="str">
            <v>I</v>
          </cell>
          <cell r="J7669" t="str">
            <v>N</v>
          </cell>
          <cell r="K7669">
            <v>16517.080000000002</v>
          </cell>
          <cell r="L7669" t="str">
            <v>TOK.CSAT.CSO 315X10.2X3000MM SN12 MSZEN1401</v>
          </cell>
        </row>
        <row r="7670">
          <cell r="A7670" t="str">
            <v>KGEM315/4M.SN12</v>
          </cell>
          <cell r="B7670">
            <v>115750</v>
          </cell>
          <cell r="C7670" t="str">
            <v>Items</v>
          </cell>
          <cell r="D7670">
            <v>64.78</v>
          </cell>
          <cell r="E7670" t="str">
            <v>0G</v>
          </cell>
          <cell r="F7670" t="str">
            <v>FERT</v>
          </cell>
          <cell r="G7670" t="str">
            <v>PIPE</v>
          </cell>
          <cell r="H7670" t="str">
            <v>S01</v>
          </cell>
          <cell r="I7670" t="str">
            <v>I</v>
          </cell>
          <cell r="J7670" t="str">
            <v>N</v>
          </cell>
          <cell r="K7670">
            <v>21591.72</v>
          </cell>
          <cell r="L7670" t="str">
            <v>TOK.CSAT.CSO 315X10.2X4000MM SN12 MSZEN1401</v>
          </cell>
        </row>
        <row r="7671">
          <cell r="A7671" t="str">
            <v>KGEM315/5M.SN12</v>
          </cell>
          <cell r="B7671">
            <v>139901</v>
          </cell>
          <cell r="C7671" t="str">
            <v>Items</v>
          </cell>
          <cell r="D7671">
            <v>80.260000000000005</v>
          </cell>
          <cell r="E7671" t="str">
            <v>0G</v>
          </cell>
          <cell r="F7671" t="str">
            <v>FERT</v>
          </cell>
          <cell r="G7671" t="str">
            <v>PIPE</v>
          </cell>
          <cell r="H7671" t="str">
            <v>S01</v>
          </cell>
          <cell r="I7671" t="str">
            <v>I</v>
          </cell>
          <cell r="J7671" t="str">
            <v>N</v>
          </cell>
          <cell r="K7671">
            <v>26666.35</v>
          </cell>
          <cell r="L7671" t="str">
            <v>TOK.CSAT.CSO 315X10.2X5000MM SN12 MSZEN1401</v>
          </cell>
        </row>
        <row r="7672">
          <cell r="A7672" t="str">
            <v>KGEM315/6M.SN12SKP</v>
          </cell>
          <cell r="B7672">
            <v>166953</v>
          </cell>
          <cell r="C7672" t="str">
            <v>Items</v>
          </cell>
          <cell r="D7672">
            <v>95.74</v>
          </cell>
          <cell r="E7672" t="str">
            <v>0G</v>
          </cell>
          <cell r="F7672" t="str">
            <v>FERT</v>
          </cell>
          <cell r="G7672" t="str">
            <v>PIPE</v>
          </cell>
          <cell r="H7672" t="str">
            <v>S01</v>
          </cell>
          <cell r="I7672" t="str">
            <v>I</v>
          </cell>
          <cell r="J7672" t="str">
            <v>N</v>
          </cell>
          <cell r="K7672">
            <v>31740.98</v>
          </cell>
          <cell r="L7672" t="str">
            <v>TOK.CSAT.CSO 315X10.2X6000MM SN12 MSZEN1401</v>
          </cell>
        </row>
        <row r="7673">
          <cell r="A7673" t="str">
            <v>KGEM400/1M.SN12</v>
          </cell>
          <cell r="B7673">
            <v>57814</v>
          </cell>
          <cell r="C7673" t="str">
            <v>Items</v>
          </cell>
          <cell r="D7673">
            <v>30.1</v>
          </cell>
          <cell r="E7673" t="str">
            <v>0G</v>
          </cell>
          <cell r="F7673" t="str">
            <v>FERT</v>
          </cell>
          <cell r="G7673" t="str">
            <v>PIPE</v>
          </cell>
          <cell r="H7673" t="str">
            <v>S01</v>
          </cell>
          <cell r="I7673" t="str">
            <v>I</v>
          </cell>
          <cell r="J7673" t="str">
            <v>N</v>
          </cell>
          <cell r="K7673">
            <v>10477.17</v>
          </cell>
          <cell r="L7673" t="str">
            <v>TOK.CSAT.CSO 400X12.9X1000MM SN12 MSZEN1401</v>
          </cell>
        </row>
        <row r="7674">
          <cell r="A7674" t="str">
            <v>KGEM400/2M.SN12</v>
          </cell>
          <cell r="B7674">
            <v>99244</v>
          </cell>
          <cell r="C7674" t="str">
            <v>Items</v>
          </cell>
          <cell r="D7674">
            <v>54.88</v>
          </cell>
          <cell r="E7674" t="str">
            <v>0G</v>
          </cell>
          <cell r="F7674" t="str">
            <v>FERT</v>
          </cell>
          <cell r="G7674" t="str">
            <v>PIPE</v>
          </cell>
          <cell r="H7674" t="str">
            <v>S01</v>
          </cell>
          <cell r="I7674" t="str">
            <v>I</v>
          </cell>
          <cell r="J7674" t="str">
            <v>N</v>
          </cell>
          <cell r="K7674">
            <v>18599.2</v>
          </cell>
          <cell r="L7674" t="str">
            <v>TOK.CSAT.CSO 400X12.9X2000MM SN12 MSZEN1401</v>
          </cell>
        </row>
        <row r="7675">
          <cell r="A7675" t="str">
            <v>KGEM400/3M.SN12</v>
          </cell>
          <cell r="B7675">
            <v>141317</v>
          </cell>
          <cell r="C7675" t="str">
            <v>Items</v>
          </cell>
          <cell r="D7675">
            <v>79.66</v>
          </cell>
          <cell r="E7675" t="str">
            <v>0G</v>
          </cell>
          <cell r="F7675" t="str">
            <v>FERT</v>
          </cell>
          <cell r="G7675" t="str">
            <v>PIPE</v>
          </cell>
          <cell r="H7675" t="str">
            <v>S01</v>
          </cell>
          <cell r="I7675" t="str">
            <v>I</v>
          </cell>
          <cell r="J7675" t="str">
            <v>N</v>
          </cell>
          <cell r="K7675">
            <v>26721.22</v>
          </cell>
          <cell r="L7675" t="str">
            <v>TOK.CSAT.CSO 400X12.9X3000MM SN12 MSZEN1401</v>
          </cell>
        </row>
        <row r="7676">
          <cell r="A7676" t="str">
            <v>KGEM400/4M.SN12</v>
          </cell>
          <cell r="B7676">
            <v>190460</v>
          </cell>
          <cell r="C7676" t="str">
            <v>Items</v>
          </cell>
          <cell r="D7676">
            <v>104.43</v>
          </cell>
          <cell r="E7676" t="str">
            <v>0G</v>
          </cell>
          <cell r="F7676" t="str">
            <v>FERT</v>
          </cell>
          <cell r="G7676" t="str">
            <v>PIPE</v>
          </cell>
          <cell r="H7676" t="str">
            <v>S01</v>
          </cell>
          <cell r="I7676" t="str">
            <v>I</v>
          </cell>
          <cell r="J7676" t="str">
            <v>N</v>
          </cell>
          <cell r="K7676">
            <v>34843.21</v>
          </cell>
          <cell r="L7676" t="str">
            <v>TOK.CSAT.CSO 400X12.9X4000MM SN12 MSZEN1401</v>
          </cell>
        </row>
        <row r="7677">
          <cell r="A7677" t="str">
            <v>KGEM400/5M.SN12</v>
          </cell>
          <cell r="B7677">
            <v>231523</v>
          </cell>
          <cell r="C7677" t="str">
            <v>Items</v>
          </cell>
          <cell r="D7677">
            <v>129.21</v>
          </cell>
          <cell r="E7677" t="str">
            <v>0G</v>
          </cell>
          <cell r="F7677" t="str">
            <v>FERT</v>
          </cell>
          <cell r="G7677" t="str">
            <v>PIPE</v>
          </cell>
          <cell r="H7677" t="str">
            <v>S01</v>
          </cell>
          <cell r="I7677" t="str">
            <v>I</v>
          </cell>
          <cell r="J7677" t="str">
            <v>N</v>
          </cell>
          <cell r="K7677">
            <v>42965.37</v>
          </cell>
          <cell r="L7677" t="str">
            <v>TOK.CSAT.CSO 400X12.9X5000MM SN12 MSZEN1401</v>
          </cell>
        </row>
        <row r="7678">
          <cell r="A7678" t="str">
            <v>KGEM400/6M.SN12</v>
          </cell>
          <cell r="B7678">
            <v>273845</v>
          </cell>
          <cell r="C7678" t="str">
            <v>Items</v>
          </cell>
          <cell r="D7678">
            <v>153.97999999999999</v>
          </cell>
          <cell r="E7678" t="str">
            <v>0G</v>
          </cell>
          <cell r="F7678" t="str">
            <v>FERT</v>
          </cell>
          <cell r="G7678" t="str">
            <v>PIPE</v>
          </cell>
          <cell r="H7678" t="str">
            <v>S01</v>
          </cell>
          <cell r="I7678" t="str">
            <v>I</v>
          </cell>
          <cell r="J7678" t="str">
            <v>N</v>
          </cell>
          <cell r="K7678">
            <v>51087.18</v>
          </cell>
          <cell r="L7678" t="str">
            <v>TOK.CSAT.CSO 400X12.9X6000MM SN12 MSZEN1401</v>
          </cell>
        </row>
        <row r="7679">
          <cell r="A7679" t="str">
            <v>KGEM500/1M.SN12</v>
          </cell>
          <cell r="B7679">
            <v>87441</v>
          </cell>
          <cell r="C7679" t="str">
            <v>Items</v>
          </cell>
          <cell r="D7679">
            <v>46.99</v>
          </cell>
          <cell r="E7679" t="str">
            <v>0G</v>
          </cell>
          <cell r="F7679" t="str">
            <v>FERT</v>
          </cell>
          <cell r="G7679" t="str">
            <v>PIPE</v>
          </cell>
          <cell r="H7679" t="str">
            <v>S01</v>
          </cell>
          <cell r="I7679" t="str">
            <v>I</v>
          </cell>
          <cell r="J7679" t="str">
            <v>N</v>
          </cell>
          <cell r="K7679">
            <v>17191.23</v>
          </cell>
          <cell r="L7679" t="str">
            <v>TOK.CSAT.CSO 500X15.9X1000MM SN12 MSZEN1401</v>
          </cell>
        </row>
        <row r="7680">
          <cell r="A7680" t="str">
            <v>KGEM500/2M.SN12</v>
          </cell>
          <cell r="B7680">
            <v>151175</v>
          </cell>
          <cell r="C7680" t="str">
            <v>Items</v>
          </cell>
          <cell r="D7680">
            <v>85.08</v>
          </cell>
          <cell r="E7680" t="str">
            <v>0G</v>
          </cell>
          <cell r="F7680" t="str">
            <v>FERT</v>
          </cell>
          <cell r="G7680" t="str">
            <v>PIPE</v>
          </cell>
          <cell r="H7680" t="str">
            <v>S01</v>
          </cell>
          <cell r="I7680" t="str">
            <v>I</v>
          </cell>
          <cell r="J7680" t="str">
            <v>N</v>
          </cell>
          <cell r="K7680">
            <v>29148.78</v>
          </cell>
          <cell r="L7680" t="str">
            <v>TOK.CSAT.CSO 500X15.9X2000MM SN12 MSZEN1401</v>
          </cell>
        </row>
        <row r="7681">
          <cell r="A7681" t="str">
            <v>KGEM500/3M.SN12</v>
          </cell>
          <cell r="B7681">
            <v>221753</v>
          </cell>
          <cell r="C7681" t="str">
            <v>Items</v>
          </cell>
          <cell r="D7681">
            <v>123.16</v>
          </cell>
          <cell r="E7681" t="str">
            <v>0G</v>
          </cell>
          <cell r="F7681" t="str">
            <v>FERT</v>
          </cell>
          <cell r="G7681" t="str">
            <v>PIPE</v>
          </cell>
          <cell r="H7681" t="str">
            <v>S01</v>
          </cell>
          <cell r="I7681" t="str">
            <v>I</v>
          </cell>
          <cell r="J7681" t="str">
            <v>N</v>
          </cell>
          <cell r="K7681">
            <v>41632.800000000003</v>
          </cell>
          <cell r="L7681" t="str">
            <v>TOK.CSAT.CSO 500X15.9X3000MM SN12 MSZEN1401</v>
          </cell>
        </row>
        <row r="7682">
          <cell r="A7682" t="str">
            <v>KGEM500/4M.SN12</v>
          </cell>
          <cell r="B7682">
            <v>289666</v>
          </cell>
          <cell r="C7682" t="str">
            <v>Items</v>
          </cell>
          <cell r="D7682">
            <v>161.24</v>
          </cell>
          <cell r="E7682" t="str">
            <v>0G</v>
          </cell>
          <cell r="F7682" t="str">
            <v>FERT</v>
          </cell>
          <cell r="G7682" t="str">
            <v>PIPE</v>
          </cell>
          <cell r="H7682" t="str">
            <v>S01</v>
          </cell>
          <cell r="I7682" t="str">
            <v>I</v>
          </cell>
          <cell r="J7682" t="str">
            <v>N</v>
          </cell>
          <cell r="K7682">
            <v>54116.66</v>
          </cell>
          <cell r="L7682" t="str">
            <v>TOK.CSAT.CSO 500X15.9X4000MM SN12 MSZEN1401</v>
          </cell>
        </row>
        <row r="7683">
          <cell r="A7683" t="str">
            <v>KGEM500/5M.SN12</v>
          </cell>
          <cell r="B7683">
            <v>347848</v>
          </cell>
          <cell r="C7683" t="str">
            <v>Items</v>
          </cell>
          <cell r="D7683">
            <v>199.32</v>
          </cell>
          <cell r="E7683" t="str">
            <v>0G</v>
          </cell>
          <cell r="F7683" t="str">
            <v>FERT</v>
          </cell>
          <cell r="G7683" t="str">
            <v>PIPE</v>
          </cell>
          <cell r="H7683" t="str">
            <v>S01</v>
          </cell>
          <cell r="I7683" t="str">
            <v>I</v>
          </cell>
          <cell r="J7683" t="str">
            <v>N</v>
          </cell>
          <cell r="K7683">
            <v>66600.509999999995</v>
          </cell>
          <cell r="L7683" t="str">
            <v>TOK.CSAT.CSO 500X15.9X5000MM SN12 MSZEN1401</v>
          </cell>
        </row>
        <row r="7684">
          <cell r="A7684" t="str">
            <v>KGEM500/6M.SN12</v>
          </cell>
          <cell r="B7684">
            <v>410783</v>
          </cell>
          <cell r="C7684" t="str">
            <v>Items</v>
          </cell>
          <cell r="D7684">
            <v>237.4</v>
          </cell>
          <cell r="E7684" t="str">
            <v>0G</v>
          </cell>
          <cell r="F7684" t="str">
            <v>FERT</v>
          </cell>
          <cell r="G7684" t="str">
            <v>PIPE</v>
          </cell>
          <cell r="H7684" t="str">
            <v>S01</v>
          </cell>
          <cell r="I7684" t="str">
            <v>I</v>
          </cell>
          <cell r="J7684" t="str">
            <v>N</v>
          </cell>
          <cell r="K7684">
            <v>79084.36</v>
          </cell>
          <cell r="L7684" t="str">
            <v>TOK.CSAT.CSO 500X15.9X6000MM SN12 MSZEN1401</v>
          </cell>
        </row>
        <row r="7685">
          <cell r="A7685" t="str">
            <v>100VSDR17450EN135K</v>
          </cell>
          <cell r="B7685">
            <v>87004</v>
          </cell>
          <cell r="C7685" t="str">
            <v>Meter</v>
          </cell>
          <cell r="D7685">
            <v>35.24</v>
          </cell>
          <cell r="E7685" t="str">
            <v>30</v>
          </cell>
          <cell r="F7685" t="str">
            <v>FERT</v>
          </cell>
          <cell r="G7685" t="str">
            <v>PIPE</v>
          </cell>
          <cell r="H7685" t="str">
            <v>S16</v>
          </cell>
          <cell r="I7685" t="str">
            <v>I</v>
          </cell>
          <cell r="J7685" t="str">
            <v>N</v>
          </cell>
          <cell r="K7685">
            <v>18700.78</v>
          </cell>
          <cell r="L7685" t="str">
            <v>PE100 IVÓVIZCSÖ 450X26.7MM 10BAR (C=1.25)</v>
          </cell>
        </row>
        <row r="7686">
          <cell r="A7686" t="str">
            <v>100SDR1132EN100RCM</v>
          </cell>
          <cell r="B7686">
            <v>892</v>
          </cell>
          <cell r="C7686" t="str">
            <v>Meter</v>
          </cell>
          <cell r="D7686">
            <v>0.27</v>
          </cell>
          <cell r="E7686" t="str">
            <v>30</v>
          </cell>
          <cell r="F7686" t="str">
            <v>FERT</v>
          </cell>
          <cell r="G7686" t="str">
            <v>PIPE</v>
          </cell>
          <cell r="H7686" t="str">
            <v>S16</v>
          </cell>
          <cell r="I7686" t="str">
            <v>I</v>
          </cell>
          <cell r="J7686" t="str">
            <v>N</v>
          </cell>
          <cell r="K7686">
            <v>173.96</v>
          </cell>
          <cell r="L7686" t="str">
            <v>PE100 RC 32X3.0MM 16BAR VIZCSÖ MERKAPT</v>
          </cell>
        </row>
        <row r="7687">
          <cell r="A7687" t="str">
            <v>100SDR1140EN100RCM</v>
          </cell>
          <cell r="B7687">
            <v>1365</v>
          </cell>
          <cell r="C7687" t="str">
            <v>Meter</v>
          </cell>
          <cell r="D7687">
            <v>0.42</v>
          </cell>
          <cell r="E7687" t="str">
            <v>30</v>
          </cell>
          <cell r="F7687" t="str">
            <v>FERT</v>
          </cell>
          <cell r="G7687" t="str">
            <v>PIPE</v>
          </cell>
          <cell r="H7687" t="str">
            <v>S16</v>
          </cell>
          <cell r="I7687" t="str">
            <v>I</v>
          </cell>
          <cell r="J7687" t="str">
            <v>N</v>
          </cell>
          <cell r="K7687">
            <v>263.77</v>
          </cell>
          <cell r="L7687" t="str">
            <v>PE100 RC 40X3.7MM 16BAR VIZCSÖ MERKAPT</v>
          </cell>
        </row>
        <row r="7688">
          <cell r="A7688" t="str">
            <v>RP16X2-50-IH-B</v>
          </cell>
          <cell r="B7688">
            <v>597</v>
          </cell>
          <cell r="C7688" t="str">
            <v>Meter</v>
          </cell>
          <cell r="D7688">
            <v>0.1</v>
          </cell>
          <cell r="E7688" t="str">
            <v>0L</v>
          </cell>
          <cell r="F7688" t="str">
            <v>HAWA</v>
          </cell>
          <cell r="G7688" t="str">
            <v>PIPE</v>
          </cell>
          <cell r="H7688" t="str">
            <v>S23</v>
          </cell>
          <cell r="I7688" t="str">
            <v>I</v>
          </cell>
          <cell r="J7688" t="str">
            <v>N</v>
          </cell>
          <cell r="K7688">
            <v>168.3</v>
          </cell>
          <cell r="L7688" t="str">
            <v>ELÖSZIGETELT PEX-ALU-PEX CSÖ</v>
          </cell>
        </row>
        <row r="7689">
          <cell r="A7689" t="str">
            <v>RP16X2-50-IH-R</v>
          </cell>
          <cell r="B7689">
            <v>597</v>
          </cell>
          <cell r="C7689" t="str">
            <v>Meter</v>
          </cell>
          <cell r="D7689">
            <v>0.1</v>
          </cell>
          <cell r="E7689" t="str">
            <v>0L</v>
          </cell>
          <cell r="F7689" t="str">
            <v>HAWA</v>
          </cell>
          <cell r="G7689" t="str">
            <v>PIPE</v>
          </cell>
          <cell r="H7689" t="str">
            <v>S23</v>
          </cell>
          <cell r="I7689" t="str">
            <v>I</v>
          </cell>
          <cell r="J7689" t="str">
            <v>N</v>
          </cell>
          <cell r="K7689">
            <v>163.02000000000001</v>
          </cell>
          <cell r="L7689" t="str">
            <v>ELÖSZIGETELT PEX-ALU-PEX CSÖ</v>
          </cell>
        </row>
        <row r="7690">
          <cell r="A7690" t="str">
            <v>RP20X2-50-IH-B</v>
          </cell>
          <cell r="B7690">
            <v>781</v>
          </cell>
          <cell r="C7690" t="str">
            <v>Meter</v>
          </cell>
          <cell r="D7690">
            <v>0.14000000000000001</v>
          </cell>
          <cell r="E7690" t="str">
            <v>0L</v>
          </cell>
          <cell r="F7690" t="str">
            <v>HAWA</v>
          </cell>
          <cell r="G7690" t="str">
            <v>PIPE</v>
          </cell>
          <cell r="H7690" t="str">
            <v>S23</v>
          </cell>
          <cell r="I7690" t="str">
            <v>I</v>
          </cell>
          <cell r="J7690" t="str">
            <v>N</v>
          </cell>
          <cell r="K7690">
            <v>206.58</v>
          </cell>
          <cell r="L7690" t="str">
            <v>ELÖSZIGETELT PEX-ALU-PEX CSÖ</v>
          </cell>
        </row>
        <row r="7691">
          <cell r="A7691" t="str">
            <v>RP20X2-50-IH-R</v>
          </cell>
          <cell r="B7691">
            <v>781</v>
          </cell>
          <cell r="C7691" t="str">
            <v>Meter</v>
          </cell>
          <cell r="D7691">
            <v>0.14000000000000001</v>
          </cell>
          <cell r="E7691" t="str">
            <v>0L</v>
          </cell>
          <cell r="F7691" t="str">
            <v>HAWA</v>
          </cell>
          <cell r="G7691" t="str">
            <v>PIPE</v>
          </cell>
          <cell r="H7691" t="str">
            <v>S23</v>
          </cell>
          <cell r="I7691" t="str">
            <v>I</v>
          </cell>
          <cell r="J7691" t="str">
            <v>N</v>
          </cell>
          <cell r="K7691">
            <v>206.58</v>
          </cell>
          <cell r="L7691" t="str">
            <v>ELÖSZIGETELT PEX-ALU-PEX CSÖ</v>
          </cell>
        </row>
        <row r="7692">
          <cell r="A7692" t="str">
            <v>100SDR17250EN18RC</v>
          </cell>
          <cell r="B7692">
            <v>35378</v>
          </cell>
          <cell r="C7692" t="str">
            <v>Meter</v>
          </cell>
          <cell r="D7692">
            <v>10.86</v>
          </cell>
          <cell r="E7692" t="str">
            <v>30</v>
          </cell>
          <cell r="F7692" t="str">
            <v>FERT</v>
          </cell>
          <cell r="G7692" t="str">
            <v>PIPE</v>
          </cell>
          <cell r="H7692" t="str">
            <v>S16</v>
          </cell>
          <cell r="I7692" t="str">
            <v>I</v>
          </cell>
          <cell r="J7692" t="str">
            <v>N</v>
          </cell>
          <cell r="K7692">
            <v>6210</v>
          </cell>
          <cell r="L7692" t="str">
            <v>PE100 RC 250X14.8MM 10BAR IVÓVIZCSÖ</v>
          </cell>
        </row>
        <row r="7693">
          <cell r="A7693" t="str">
            <v>100GSDR11315EN6S</v>
          </cell>
          <cell r="B7693">
            <v>69315</v>
          </cell>
          <cell r="C7693" t="str">
            <v>Meter</v>
          </cell>
          <cell r="D7693">
            <v>25.51</v>
          </cell>
          <cell r="E7693" t="str">
            <v>31</v>
          </cell>
          <cell r="F7693" t="str">
            <v>FERT</v>
          </cell>
          <cell r="G7693" t="str">
            <v>PIPE</v>
          </cell>
          <cell r="H7693" t="str">
            <v>S17</v>
          </cell>
          <cell r="I7693" t="str">
            <v>I</v>
          </cell>
          <cell r="J7693" t="str">
            <v>N</v>
          </cell>
          <cell r="K7693">
            <v>13708.21</v>
          </cell>
          <cell r="L7693" t="str">
            <v>PE100 GÁZNYOMÓCSÖ 315X28.6MM 10BAR (C=2.0)</v>
          </cell>
        </row>
        <row r="7694">
          <cell r="A7694" t="str">
            <v>100VSDR9110EN100K</v>
          </cell>
          <cell r="B7694">
            <v>10269</v>
          </cell>
          <cell r="C7694" t="str">
            <v>Meter</v>
          </cell>
          <cell r="D7694">
            <v>3.76</v>
          </cell>
          <cell r="E7694" t="str">
            <v>30</v>
          </cell>
          <cell r="F7694" t="str">
            <v>FERT</v>
          </cell>
          <cell r="G7694" t="str">
            <v>PIPE</v>
          </cell>
          <cell r="H7694" t="str">
            <v>S16</v>
          </cell>
          <cell r="I7694" t="str">
            <v>N</v>
          </cell>
          <cell r="J7694" t="str">
            <v>N</v>
          </cell>
          <cell r="K7694">
            <v>23062.38</v>
          </cell>
          <cell r="L7694" t="str">
            <v>PE100 IVÓVIZCSÖ 110X12.3 MM 20BAR (C=1.25)</v>
          </cell>
        </row>
        <row r="7695">
          <cell r="A7695" t="str">
            <v>100VSDR11032EN126K</v>
          </cell>
          <cell r="B7695">
            <v>739</v>
          </cell>
          <cell r="C7695" t="str">
            <v>Meter</v>
          </cell>
          <cell r="D7695">
            <v>0.27</v>
          </cell>
          <cell r="E7695" t="str">
            <v>30</v>
          </cell>
          <cell r="F7695" t="str">
            <v>FERT</v>
          </cell>
          <cell r="G7695" t="str">
            <v>PIPE</v>
          </cell>
          <cell r="H7695" t="str">
            <v>S16</v>
          </cell>
          <cell r="I7695" t="str">
            <v>I</v>
          </cell>
          <cell r="J7695" t="str">
            <v>N</v>
          </cell>
          <cell r="K7695">
            <v>25209.55</v>
          </cell>
          <cell r="L7695" t="str">
            <v>PE100 IVÓVIZCSÖ 32X3.0MM 16BAR (C=1.25)</v>
          </cell>
        </row>
        <row r="7696">
          <cell r="A7696" t="str">
            <v>100VSDR26280EN12K</v>
          </cell>
          <cell r="B7696">
            <v>23900</v>
          </cell>
          <cell r="C7696" t="str">
            <v>Meter</v>
          </cell>
          <cell r="D7696">
            <v>9.01</v>
          </cell>
          <cell r="E7696" t="str">
            <v>30</v>
          </cell>
          <cell r="F7696" t="str">
            <v>FERT</v>
          </cell>
          <cell r="G7696" t="str">
            <v>PIPE</v>
          </cell>
          <cell r="H7696" t="str">
            <v>S16</v>
          </cell>
          <cell r="I7696" t="str">
            <v>I</v>
          </cell>
          <cell r="J7696" t="str">
            <v>N</v>
          </cell>
          <cell r="K7696">
            <v>4855.3900000000003</v>
          </cell>
          <cell r="L7696" t="str">
            <v>PE100 IVÓVIZCSÖ 280X10.7MM 6BAR (C=1.25)</v>
          </cell>
        </row>
        <row r="7697">
          <cell r="A7697" t="str">
            <v>100SDR11075EN100RC</v>
          </cell>
          <cell r="B7697">
            <v>4109</v>
          </cell>
          <cell r="C7697" t="str">
            <v>Meter</v>
          </cell>
          <cell r="D7697">
            <v>1.45</v>
          </cell>
          <cell r="E7697" t="str">
            <v>30</v>
          </cell>
          <cell r="F7697" t="str">
            <v>FERT</v>
          </cell>
          <cell r="G7697" t="str">
            <v>PIPE</v>
          </cell>
          <cell r="H7697" t="str">
            <v>S16</v>
          </cell>
          <cell r="I7697" t="str">
            <v>I</v>
          </cell>
          <cell r="J7697" t="str">
            <v>N</v>
          </cell>
          <cell r="K7697">
            <v>835.99</v>
          </cell>
          <cell r="L7697" t="str">
            <v>PE100 RC 75X6.8MM 16BAR IVÓVIZCSÖ</v>
          </cell>
        </row>
        <row r="7698">
          <cell r="A7698" t="str">
            <v>100SDR11140EN12RC</v>
          </cell>
          <cell r="B7698">
            <v>14443</v>
          </cell>
          <cell r="C7698" t="str">
            <v>Meter</v>
          </cell>
          <cell r="D7698">
            <v>5.04</v>
          </cell>
          <cell r="E7698" t="str">
            <v>30</v>
          </cell>
          <cell r="F7698" t="str">
            <v>FERT</v>
          </cell>
          <cell r="G7698" t="str">
            <v>PIPE</v>
          </cell>
          <cell r="H7698" t="str">
            <v>S16</v>
          </cell>
          <cell r="I7698" t="str">
            <v>I</v>
          </cell>
          <cell r="J7698" t="str">
            <v>N</v>
          </cell>
          <cell r="K7698">
            <v>3332.97</v>
          </cell>
          <cell r="L7698" t="str">
            <v>PE100 RC 140X12.7MM 16BAR IVÓVIZCSÖ</v>
          </cell>
        </row>
        <row r="7699">
          <cell r="A7699" t="str">
            <v>PLUFH16X2PERT-200</v>
          </cell>
          <cell r="B7699">
            <v>285</v>
          </cell>
          <cell r="C7699" t="str">
            <v>Meter</v>
          </cell>
          <cell r="D7699">
            <v>0.11</v>
          </cell>
          <cell r="E7699" t="str">
            <v>23</v>
          </cell>
          <cell r="F7699" t="str">
            <v>FERT</v>
          </cell>
          <cell r="G7699" t="str">
            <v>PIPE</v>
          </cell>
          <cell r="H7699" t="str">
            <v>S23</v>
          </cell>
          <cell r="I7699" t="str">
            <v>I</v>
          </cell>
          <cell r="J7699" t="str">
            <v>N</v>
          </cell>
          <cell r="K7699">
            <v>99</v>
          </cell>
          <cell r="L7699" t="str">
            <v>PERT-ALU-PERT PADLÓFÜTÉSCSÖ 200M</v>
          </cell>
        </row>
        <row r="7700">
          <cell r="A7700" t="str">
            <v>100CSDR26110EN12B</v>
          </cell>
          <cell r="B7700">
            <v>3437</v>
          </cell>
          <cell r="C7700" t="str">
            <v>Meter</v>
          </cell>
          <cell r="D7700">
            <v>1.4</v>
          </cell>
          <cell r="E7700" t="str">
            <v>15</v>
          </cell>
          <cell r="F7700" t="str">
            <v>FERT</v>
          </cell>
          <cell r="G7700" t="str">
            <v>PIPE</v>
          </cell>
          <cell r="H7700" t="str">
            <v>S15</v>
          </cell>
          <cell r="I7700" t="str">
            <v>N</v>
          </cell>
          <cell r="J7700" t="str">
            <v>N</v>
          </cell>
          <cell r="K7700">
            <v>779.99</v>
          </cell>
          <cell r="L7700" t="str">
            <v>PE100 CSATORNACSÖ 110X4.2MM 6BAR (C=1.25)</v>
          </cell>
        </row>
        <row r="7701">
          <cell r="A7701" t="str">
            <v>NY140/5M10B</v>
          </cell>
          <cell r="B7701">
            <v>41235</v>
          </cell>
          <cell r="C7701" t="str">
            <v>Items</v>
          </cell>
          <cell r="D7701">
            <v>17.04</v>
          </cell>
          <cell r="E7701" t="str">
            <v>1P</v>
          </cell>
          <cell r="F7701" t="str">
            <v>FERT</v>
          </cell>
          <cell r="G7701" t="str">
            <v>PIPE</v>
          </cell>
          <cell r="H7701" t="str">
            <v>S04</v>
          </cell>
          <cell r="I7701" t="str">
            <v>I</v>
          </cell>
          <cell r="J7701" t="str">
            <v>N</v>
          </cell>
          <cell r="K7701">
            <v>6665.29</v>
          </cell>
          <cell r="L7701" t="str">
            <v>PVC NYOMÓCSŐ 140X5.4X5000MM</v>
          </cell>
        </row>
        <row r="7702">
          <cell r="A7702" t="str">
            <v>NY200/5M10B</v>
          </cell>
          <cell r="B7702">
            <v>87490</v>
          </cell>
          <cell r="C7702" t="str">
            <v>Items</v>
          </cell>
          <cell r="D7702">
            <v>34.5</v>
          </cell>
          <cell r="E7702" t="str">
            <v>1P</v>
          </cell>
          <cell r="F7702" t="str">
            <v>FERT</v>
          </cell>
          <cell r="G7702" t="str">
            <v>PIPE</v>
          </cell>
          <cell r="H7702" t="str">
            <v>S04</v>
          </cell>
          <cell r="I7702" t="str">
            <v>I</v>
          </cell>
          <cell r="J7702" t="str">
            <v>N</v>
          </cell>
          <cell r="K7702">
            <v>14495.53</v>
          </cell>
          <cell r="L7702" t="str">
            <v>PVC NYOMÓCSŐ 200X7.7X5000MM</v>
          </cell>
        </row>
        <row r="7703">
          <cell r="A7703" t="str">
            <v>SLO16X2-200PERT</v>
          </cell>
          <cell r="B7703">
            <v>281</v>
          </cell>
          <cell r="C7703" t="str">
            <v>Meter</v>
          </cell>
          <cell r="D7703">
            <v>0.1</v>
          </cell>
          <cell r="E7703" t="str">
            <v>23</v>
          </cell>
          <cell r="F7703" t="str">
            <v>FERT</v>
          </cell>
          <cell r="G7703" t="str">
            <v>PIPE</v>
          </cell>
          <cell r="H7703" t="str">
            <v>S23</v>
          </cell>
          <cell r="I7703" t="str">
            <v>I</v>
          </cell>
          <cell r="J7703" t="str">
            <v>N</v>
          </cell>
          <cell r="K7703">
            <v>98.49</v>
          </cell>
          <cell r="L7703" t="str">
            <v>PERT-ALU-PERT CSÖ 16X2/200M FEHÉR FÓLIA</v>
          </cell>
        </row>
        <row r="7704">
          <cell r="A7704" t="str">
            <v>SLO16X2-1MPERT</v>
          </cell>
          <cell r="B7704">
            <v>281</v>
          </cell>
          <cell r="C7704" t="str">
            <v>Meter</v>
          </cell>
          <cell r="D7704">
            <v>0.1</v>
          </cell>
          <cell r="E7704" t="str">
            <v>23</v>
          </cell>
          <cell r="F7704" t="str">
            <v>FERT</v>
          </cell>
          <cell r="G7704" t="str">
            <v>PIPE</v>
          </cell>
          <cell r="H7704" t="str">
            <v>S23</v>
          </cell>
          <cell r="I7704" t="str">
            <v>I</v>
          </cell>
          <cell r="J7704" t="str">
            <v>N</v>
          </cell>
          <cell r="K7704">
            <v>99.16</v>
          </cell>
          <cell r="L7704" t="str">
            <v>PERT-ALU-PERT CSÖ 16X2/1M FEHÉR FÓLIA</v>
          </cell>
        </row>
        <row r="7705">
          <cell r="A7705" t="str">
            <v>SLO20X2-100PERT</v>
          </cell>
          <cell r="B7705">
            <v>399</v>
          </cell>
          <cell r="C7705" t="str">
            <v>Meter</v>
          </cell>
          <cell r="D7705">
            <v>0.14000000000000001</v>
          </cell>
          <cell r="E7705" t="str">
            <v>23</v>
          </cell>
          <cell r="F7705" t="str">
            <v>FERT</v>
          </cell>
          <cell r="G7705" t="str">
            <v>PIPE</v>
          </cell>
          <cell r="H7705" t="str">
            <v>S23</v>
          </cell>
          <cell r="I7705" t="str">
            <v>I</v>
          </cell>
          <cell r="J7705" t="str">
            <v>N</v>
          </cell>
          <cell r="K7705">
            <v>134.16</v>
          </cell>
          <cell r="L7705" t="str">
            <v>PERT-ALU-PERT CSÖ 20X2/100M FEHÉR FÓLIA</v>
          </cell>
        </row>
        <row r="7706">
          <cell r="A7706" t="str">
            <v>SLO20X2-1MPERT</v>
          </cell>
          <cell r="B7706">
            <v>399</v>
          </cell>
          <cell r="C7706" t="str">
            <v>Meter</v>
          </cell>
          <cell r="D7706">
            <v>0.14000000000000001</v>
          </cell>
          <cell r="E7706" t="str">
            <v>23</v>
          </cell>
          <cell r="F7706" t="str">
            <v>FERT</v>
          </cell>
          <cell r="G7706" t="str">
            <v>PIPE</v>
          </cell>
          <cell r="H7706" t="str">
            <v>S23</v>
          </cell>
          <cell r="I7706" t="str">
            <v>I</v>
          </cell>
          <cell r="J7706" t="str">
            <v>N</v>
          </cell>
          <cell r="K7706">
            <v>133.65</v>
          </cell>
          <cell r="L7706" t="str">
            <v>PERT-ALU-PERT CSÖ 20X2/1M FEHÉR FÓLIA</v>
          </cell>
        </row>
        <row r="7707">
          <cell r="A7707" t="str">
            <v>SLO16X2-100PERT</v>
          </cell>
          <cell r="B7707">
            <v>281</v>
          </cell>
          <cell r="C7707" t="str">
            <v>Meter</v>
          </cell>
          <cell r="D7707">
            <v>0.1</v>
          </cell>
          <cell r="E7707" t="str">
            <v>23</v>
          </cell>
          <cell r="F7707" t="str">
            <v>FERT</v>
          </cell>
          <cell r="G7707" t="str">
            <v>PIPE</v>
          </cell>
          <cell r="H7707" t="str">
            <v>S23</v>
          </cell>
          <cell r="I7707" t="str">
            <v>I</v>
          </cell>
          <cell r="J7707" t="str">
            <v>N</v>
          </cell>
          <cell r="K7707">
            <v>106.96</v>
          </cell>
          <cell r="L7707" t="str">
            <v>PERT-ALU-PERT CSÖ 16X2/100M FEHÉR FÓLIA</v>
          </cell>
        </row>
        <row r="7708">
          <cell r="A7708" t="str">
            <v>D50DOBOZMEREVITO</v>
          </cell>
          <cell r="B7708">
            <v>380</v>
          </cell>
          <cell r="C7708" t="str">
            <v>Items</v>
          </cell>
          <cell r="D7708">
            <v>1</v>
          </cell>
          <cell r="E7708" t="str">
            <v>26</v>
          </cell>
          <cell r="F7708" t="str">
            <v>FERT</v>
          </cell>
          <cell r="G7708" t="str">
            <v>PIPE</v>
          </cell>
          <cell r="H7708" t="str">
            <v>S26</v>
          </cell>
          <cell r="I7708" t="str">
            <v>I</v>
          </cell>
          <cell r="J7708" t="str">
            <v>N</v>
          </cell>
          <cell r="K7708">
            <v>3267</v>
          </cell>
          <cell r="L7708" t="str">
            <v>DOBOZ MEREVITÖ CSÖ</v>
          </cell>
        </row>
        <row r="7709">
          <cell r="A7709" t="str">
            <v>100VSDR21280EN12K</v>
          </cell>
          <cell r="B7709">
            <v>29432</v>
          </cell>
          <cell r="C7709" t="str">
            <v>Meter</v>
          </cell>
          <cell r="D7709">
            <v>11.17</v>
          </cell>
          <cell r="E7709" t="str">
            <v>30</v>
          </cell>
          <cell r="F7709" t="str">
            <v>FERT</v>
          </cell>
          <cell r="G7709" t="str">
            <v>PIPE</v>
          </cell>
          <cell r="H7709" t="str">
            <v>S16</v>
          </cell>
          <cell r="I7709" t="str">
            <v>I</v>
          </cell>
          <cell r="J7709" t="str">
            <v>N</v>
          </cell>
          <cell r="K7709">
            <v>6001.29</v>
          </cell>
          <cell r="L7709" t="str">
            <v>PE100 IVÓVIZCSÖ 280X13.4MM 8BAR (C=1.25)</v>
          </cell>
        </row>
        <row r="7710">
          <cell r="A7710" t="str">
            <v>100VSDR21200EN12K</v>
          </cell>
          <cell r="B7710">
            <v>15071</v>
          </cell>
          <cell r="C7710" t="str">
            <v>Meter</v>
          </cell>
          <cell r="D7710">
            <v>5.72</v>
          </cell>
          <cell r="E7710" t="str">
            <v>30</v>
          </cell>
          <cell r="F7710" t="str">
            <v>FERT</v>
          </cell>
          <cell r="G7710" t="str">
            <v>PIPE</v>
          </cell>
          <cell r="H7710" t="str">
            <v>S16</v>
          </cell>
          <cell r="I7710" t="str">
            <v>I</v>
          </cell>
          <cell r="J7710" t="str">
            <v>N</v>
          </cell>
          <cell r="K7710">
            <v>3208.49</v>
          </cell>
          <cell r="L7710" t="str">
            <v>PE100 IVÓVIZCSÖ 200X9.6MM 8BAR (C=1.25)</v>
          </cell>
        </row>
        <row r="7711">
          <cell r="A7711" t="str">
            <v>100VSDR11040EN6K</v>
          </cell>
          <cell r="B7711">
            <v>1078</v>
          </cell>
          <cell r="C7711" t="str">
            <v>Meter</v>
          </cell>
          <cell r="D7711">
            <v>0.42</v>
          </cell>
          <cell r="E7711" t="str">
            <v>30</v>
          </cell>
          <cell r="F7711" t="str">
            <v>FERT</v>
          </cell>
          <cell r="G7711" t="str">
            <v>PIPE</v>
          </cell>
          <cell r="H7711" t="str">
            <v>S16</v>
          </cell>
          <cell r="I7711" t="str">
            <v>I</v>
          </cell>
          <cell r="J7711" t="str">
            <v>N</v>
          </cell>
          <cell r="K7711">
            <v>246.66</v>
          </cell>
          <cell r="L7711" t="str">
            <v>PE100 IVÓVIZCSÖ 40X3.7MM 16BAR (C=1.25)</v>
          </cell>
        </row>
        <row r="7712">
          <cell r="A7712" t="str">
            <v>100VSDR17050EN6K</v>
          </cell>
          <cell r="B7712">
            <v>1117</v>
          </cell>
          <cell r="C7712" t="str">
            <v>Meter</v>
          </cell>
          <cell r="D7712">
            <v>0.44</v>
          </cell>
          <cell r="E7712" t="str">
            <v>30</v>
          </cell>
          <cell r="F7712" t="str">
            <v>FERT</v>
          </cell>
          <cell r="G7712" t="str">
            <v>PIPE</v>
          </cell>
          <cell r="H7712" t="str">
            <v>S16</v>
          </cell>
          <cell r="I7712" t="str">
            <v>I</v>
          </cell>
          <cell r="J7712" t="str">
            <v>N</v>
          </cell>
          <cell r="K7712">
            <v>259.29000000000002</v>
          </cell>
          <cell r="L7712" t="str">
            <v>PE100 IVÓVIZCSÖ 50X3.0MM 10BAR (C=1.25)</v>
          </cell>
        </row>
        <row r="7713">
          <cell r="A7713" t="str">
            <v>KM500/6M6B</v>
          </cell>
          <cell r="B7713">
            <v>428795</v>
          </cell>
          <cell r="C7713" t="str">
            <v>Items</v>
          </cell>
          <cell r="D7713">
            <v>178.68</v>
          </cell>
          <cell r="E7713" t="str">
            <v>04</v>
          </cell>
          <cell r="F7713" t="str">
            <v>FERT</v>
          </cell>
          <cell r="G7713" t="str">
            <v>PIPE</v>
          </cell>
          <cell r="H7713" t="str">
            <v>S04</v>
          </cell>
          <cell r="I7713" t="str">
            <v>I</v>
          </cell>
          <cell r="J7713" t="str">
            <v>N</v>
          </cell>
          <cell r="K7713">
            <v>72265.649999999994</v>
          </cell>
          <cell r="L7713" t="str">
            <v>KM TOK.NYOMOCSO 500X12.3X6000MM</v>
          </cell>
        </row>
        <row r="7714">
          <cell r="A7714" t="str">
            <v>KM500/6M8B</v>
          </cell>
          <cell r="B7714">
            <v>559759</v>
          </cell>
          <cell r="C7714" t="str">
            <v>Items</v>
          </cell>
          <cell r="D7714">
            <v>220.01</v>
          </cell>
          <cell r="E7714" t="str">
            <v>04</v>
          </cell>
          <cell r="F7714" t="str">
            <v>FERT</v>
          </cell>
          <cell r="G7714" t="str">
            <v>PIPE</v>
          </cell>
          <cell r="H7714" t="str">
            <v>S04</v>
          </cell>
          <cell r="I7714" t="str">
            <v>I</v>
          </cell>
          <cell r="J7714" t="str">
            <v>N</v>
          </cell>
          <cell r="K7714">
            <v>88193.52</v>
          </cell>
          <cell r="L7714" t="str">
            <v>KM TOK.NYOMOCSO 500X15.3X6000MM</v>
          </cell>
        </row>
        <row r="7715">
          <cell r="A7715" t="str">
            <v>KM500/6M10B</v>
          </cell>
          <cell r="B7715">
            <v>611051</v>
          </cell>
          <cell r="C7715" t="str">
            <v>Items</v>
          </cell>
          <cell r="D7715">
            <v>272.45</v>
          </cell>
          <cell r="E7715" t="str">
            <v>04</v>
          </cell>
          <cell r="F7715" t="str">
            <v>FERT</v>
          </cell>
          <cell r="G7715" t="str">
            <v>PIPE</v>
          </cell>
          <cell r="H7715" t="str">
            <v>S04</v>
          </cell>
          <cell r="I7715" t="str">
            <v>I</v>
          </cell>
          <cell r="J7715" t="str">
            <v>N</v>
          </cell>
          <cell r="K7715">
            <v>89977.22</v>
          </cell>
          <cell r="L7715" t="str">
            <v>KM TOK.NYOMOCSO 500X19.1X6000MM</v>
          </cell>
        </row>
        <row r="7716">
          <cell r="A7716" t="str">
            <v>PPDREN250/6/360.TS</v>
          </cell>
          <cell r="B7716">
            <v>139091</v>
          </cell>
          <cell r="C7716" t="str">
            <v>Items</v>
          </cell>
          <cell r="D7716">
            <v>19.3</v>
          </cell>
          <cell r="E7716" t="str">
            <v>1C</v>
          </cell>
          <cell r="F7716" t="str">
            <v>FERT</v>
          </cell>
          <cell r="G7716" t="str">
            <v>PIPE</v>
          </cell>
          <cell r="H7716" t="str">
            <v>S35</v>
          </cell>
          <cell r="I7716" t="str">
            <v>I</v>
          </cell>
          <cell r="J7716" t="str">
            <v>N</v>
          </cell>
          <cell r="K7716">
            <v>18989.939999999999</v>
          </cell>
          <cell r="L7716" t="str">
            <v>PP PRAGMA DRÉNCSÖ OD250/6M 360°+TERFILC</v>
          </cell>
        </row>
        <row r="7717">
          <cell r="A7717" t="str">
            <v>PPDREN315/6/360.TS</v>
          </cell>
          <cell r="B7717">
            <v>182069</v>
          </cell>
          <cell r="C7717" t="str">
            <v>Items</v>
          </cell>
          <cell r="D7717">
            <v>29.38</v>
          </cell>
          <cell r="E7717" t="str">
            <v>1C</v>
          </cell>
          <cell r="F7717" t="str">
            <v>FERT</v>
          </cell>
          <cell r="G7717" t="str">
            <v>PIPE</v>
          </cell>
          <cell r="H7717" t="str">
            <v>S35</v>
          </cell>
          <cell r="I7717" t="str">
            <v>I</v>
          </cell>
          <cell r="J7717" t="str">
            <v>N</v>
          </cell>
          <cell r="K7717">
            <v>27268.46</v>
          </cell>
          <cell r="L7717" t="str">
            <v>PP PRAGMA DRÉNCSÖ OD315/6M 360°+TERFILC</v>
          </cell>
        </row>
        <row r="7718">
          <cell r="A7718" t="str">
            <v>100VSDR21500EN12K</v>
          </cell>
          <cell r="B7718">
            <v>91989</v>
          </cell>
          <cell r="C7718" t="str">
            <v>Meter</v>
          </cell>
          <cell r="D7718">
            <v>35.49</v>
          </cell>
          <cell r="E7718" t="str">
            <v>30</v>
          </cell>
          <cell r="F7718" t="str">
            <v>FERT</v>
          </cell>
          <cell r="G7718" t="str">
            <v>PIPE</v>
          </cell>
          <cell r="H7718" t="str">
            <v>S16</v>
          </cell>
          <cell r="I7718" t="str">
            <v>I</v>
          </cell>
          <cell r="J7718" t="str">
            <v>N</v>
          </cell>
          <cell r="K7718">
            <v>18931.95</v>
          </cell>
          <cell r="L7718" t="str">
            <v>PE100 IVÓVIZCSÖ 500X23.9MM 8BAR (C=1.25)</v>
          </cell>
        </row>
        <row r="7719">
          <cell r="A7719" t="str">
            <v>100VSDR21450EN12K</v>
          </cell>
          <cell r="B7719">
            <v>74535</v>
          </cell>
          <cell r="C7719" t="str">
            <v>Meter</v>
          </cell>
          <cell r="D7719">
            <v>28.75</v>
          </cell>
          <cell r="E7719" t="str">
            <v>30</v>
          </cell>
          <cell r="F7719" t="str">
            <v>FERT</v>
          </cell>
          <cell r="G7719" t="str">
            <v>PIPE</v>
          </cell>
          <cell r="H7719" t="str">
            <v>S16</v>
          </cell>
          <cell r="I7719" t="str">
            <v>I</v>
          </cell>
          <cell r="J7719" t="str">
            <v>N</v>
          </cell>
          <cell r="K7719">
            <v>15310.86</v>
          </cell>
          <cell r="L7719" t="str">
            <v>PE100 IVÓVIZCSÖ 450X21.5MM 8BAR (C=1.25)</v>
          </cell>
        </row>
        <row r="7720">
          <cell r="A7720" t="str">
            <v>VCSSDR264501M</v>
          </cell>
          <cell r="B7720">
            <v>58946</v>
          </cell>
          <cell r="C7720" t="str">
            <v>Meter</v>
          </cell>
          <cell r="D7720">
            <v>22.84</v>
          </cell>
          <cell r="E7720" t="str">
            <v>15</v>
          </cell>
          <cell r="F7720" t="str">
            <v>FERT</v>
          </cell>
          <cell r="G7720" t="str">
            <v>PIPE</v>
          </cell>
          <cell r="H7720" t="str">
            <v>S15</v>
          </cell>
          <cell r="I7720" t="str">
            <v>I</v>
          </cell>
          <cell r="J7720" t="str">
            <v>N</v>
          </cell>
          <cell r="K7720">
            <v>10377.07</v>
          </cell>
          <cell r="L7720" t="str">
            <v>PE 450X17.2MM VÉDÖCSÖ</v>
          </cell>
        </row>
        <row r="7721">
          <cell r="A7721" t="str">
            <v>100VSDR11032EN60K</v>
          </cell>
          <cell r="B7721">
            <v>739</v>
          </cell>
          <cell r="C7721" t="str">
            <v>Meter</v>
          </cell>
          <cell r="D7721">
            <v>0.27</v>
          </cell>
          <cell r="E7721" t="str">
            <v>30</v>
          </cell>
          <cell r="F7721" t="str">
            <v>FERT</v>
          </cell>
          <cell r="G7721" t="str">
            <v>PIPE</v>
          </cell>
          <cell r="H7721" t="str">
            <v>S16</v>
          </cell>
          <cell r="I7721" t="str">
            <v>I</v>
          </cell>
          <cell r="J7721" t="str">
            <v>N</v>
          </cell>
          <cell r="K7721">
            <v>12051.08</v>
          </cell>
          <cell r="L7721" t="str">
            <v>PE100 IVÓVIZCSÖ 32X3.0MM 16BAR (C=1.25)</v>
          </cell>
        </row>
        <row r="7722">
          <cell r="A7722" t="str">
            <v>100CSDR26400EN12B</v>
          </cell>
          <cell r="B7722">
            <v>46615</v>
          </cell>
          <cell r="C7722" t="str">
            <v>Meter</v>
          </cell>
          <cell r="D7722">
            <v>18.399999999999999</v>
          </cell>
          <cell r="E7722" t="str">
            <v>15</v>
          </cell>
          <cell r="F7722" t="str">
            <v>FERT</v>
          </cell>
          <cell r="G7722" t="str">
            <v>PIPE</v>
          </cell>
          <cell r="H7722" t="str">
            <v>S15</v>
          </cell>
          <cell r="I7722" t="str">
            <v>N</v>
          </cell>
          <cell r="J7722" t="str">
            <v>N</v>
          </cell>
          <cell r="K7722">
            <v>9802</v>
          </cell>
          <cell r="L7722" t="str">
            <v>PE100 CSATORNACSÖ 400X15.3MM 6BAR (C=1.25)</v>
          </cell>
        </row>
        <row r="7723">
          <cell r="A7723" t="str">
            <v>100CSDR26500EN12B</v>
          </cell>
          <cell r="B7723">
            <v>72720</v>
          </cell>
          <cell r="C7723" t="str">
            <v>Meter</v>
          </cell>
          <cell r="D7723">
            <v>28.71</v>
          </cell>
          <cell r="E7723" t="str">
            <v>15</v>
          </cell>
          <cell r="F7723" t="str">
            <v>FERT</v>
          </cell>
          <cell r="G7723" t="str">
            <v>PIPE</v>
          </cell>
          <cell r="H7723" t="str">
            <v>S15</v>
          </cell>
          <cell r="I7723" t="str">
            <v>N</v>
          </cell>
          <cell r="J7723" t="str">
            <v>N</v>
          </cell>
          <cell r="K7723">
            <v>15224</v>
          </cell>
          <cell r="L7723" t="str">
            <v>PE100 CSATORNACSÖ 500X19.1MM 6BAR (C=1.25)</v>
          </cell>
        </row>
        <row r="7724">
          <cell r="A7724" t="str">
            <v>MLR18X2-200PERT</v>
          </cell>
          <cell r="B7724">
            <v>361</v>
          </cell>
          <cell r="C7724" t="str">
            <v>Meter</v>
          </cell>
          <cell r="D7724">
            <v>0.13</v>
          </cell>
          <cell r="E7724" t="str">
            <v>23</v>
          </cell>
          <cell r="F7724" t="str">
            <v>FERT</v>
          </cell>
          <cell r="G7724" t="str">
            <v>PIPE</v>
          </cell>
          <cell r="H7724" t="str">
            <v>S23</v>
          </cell>
          <cell r="I7724" t="str">
            <v>I</v>
          </cell>
          <cell r="J7724" t="str">
            <v>N</v>
          </cell>
          <cell r="K7724">
            <v>117.83</v>
          </cell>
          <cell r="L7724" t="str">
            <v>PE-RT-ALU-PE-RT CSÖ 18X2/200M</v>
          </cell>
        </row>
        <row r="7725">
          <cell r="A7725" t="str">
            <v>MLR18X2-1MPERT</v>
          </cell>
          <cell r="B7725">
            <v>361</v>
          </cell>
          <cell r="C7725" t="str">
            <v>Meter</v>
          </cell>
          <cell r="D7725">
            <v>0.13</v>
          </cell>
          <cell r="E7725" t="str">
            <v>23</v>
          </cell>
          <cell r="F7725" t="str">
            <v>FERT</v>
          </cell>
          <cell r="G7725" t="str">
            <v>PIPE</v>
          </cell>
          <cell r="H7725" t="str">
            <v>S23</v>
          </cell>
          <cell r="I7725" t="str">
            <v>I</v>
          </cell>
          <cell r="J7725" t="str">
            <v>N</v>
          </cell>
          <cell r="K7725">
            <v>117.42</v>
          </cell>
          <cell r="L7725" t="str">
            <v>PE-RT-ALU-PE-RT CSÖ 18X2 TÖRT MÉRET</v>
          </cell>
        </row>
        <row r="7726">
          <cell r="A7726" t="str">
            <v>MLR18X2-200</v>
          </cell>
          <cell r="B7726">
            <v>380</v>
          </cell>
          <cell r="C7726" t="str">
            <v>Meter</v>
          </cell>
          <cell r="D7726">
            <v>0.13</v>
          </cell>
          <cell r="E7726" t="str">
            <v>23</v>
          </cell>
          <cell r="F7726" t="str">
            <v>FERT</v>
          </cell>
          <cell r="G7726" t="str">
            <v>PIPE</v>
          </cell>
          <cell r="H7726" t="str">
            <v>S23</v>
          </cell>
          <cell r="I7726" t="str">
            <v>I</v>
          </cell>
          <cell r="J7726" t="str">
            <v>N</v>
          </cell>
          <cell r="K7726">
            <v>128.94</v>
          </cell>
          <cell r="L7726" t="str">
            <v>PEX-ALU-PEX CSÖ 18X2/200M</v>
          </cell>
        </row>
        <row r="7727">
          <cell r="A7727" t="str">
            <v>MLR18X2-1M</v>
          </cell>
          <cell r="B7727">
            <v>369</v>
          </cell>
          <cell r="C7727" t="str">
            <v>Meter</v>
          </cell>
          <cell r="D7727">
            <v>0.13</v>
          </cell>
          <cell r="E7727" t="str">
            <v>23</v>
          </cell>
          <cell r="F7727" t="str">
            <v>FERT</v>
          </cell>
          <cell r="G7727" t="str">
            <v>PIPE</v>
          </cell>
          <cell r="H7727" t="str">
            <v>S23</v>
          </cell>
          <cell r="I7727" t="str">
            <v>I</v>
          </cell>
          <cell r="J7727" t="str">
            <v>N</v>
          </cell>
          <cell r="K7727">
            <v>128.54</v>
          </cell>
          <cell r="L7727" t="str">
            <v>PEX-ALU-PEX CSÖ 18X2/1M</v>
          </cell>
        </row>
        <row r="7728">
          <cell r="A7728" t="str">
            <v>MLR26X3-1MPERT</v>
          </cell>
          <cell r="B7728">
            <v>792</v>
          </cell>
          <cell r="C7728" t="str">
            <v>Meter</v>
          </cell>
          <cell r="D7728">
            <v>0.27</v>
          </cell>
          <cell r="E7728" t="str">
            <v>23</v>
          </cell>
          <cell r="F7728" t="str">
            <v>FERT</v>
          </cell>
          <cell r="G7728" t="str">
            <v>PIPE</v>
          </cell>
          <cell r="H7728" t="str">
            <v>S23</v>
          </cell>
          <cell r="I7728" t="str">
            <v>I</v>
          </cell>
          <cell r="J7728" t="str">
            <v>N</v>
          </cell>
          <cell r="K7728">
            <v>268.05</v>
          </cell>
          <cell r="L7728" t="str">
            <v>PE-RT-ALU-PE-RT CSÖ 26X3 TÖRT MÉRET</v>
          </cell>
        </row>
        <row r="7729">
          <cell r="A7729" t="str">
            <v>NA065BORDCSO.200M</v>
          </cell>
          <cell r="B7729">
            <v>746</v>
          </cell>
          <cell r="C7729" t="str">
            <v>Meter</v>
          </cell>
          <cell r="D7729">
            <v>0.24</v>
          </cell>
          <cell r="E7729" t="str">
            <v>21</v>
          </cell>
          <cell r="F7729" t="str">
            <v>FERT</v>
          </cell>
          <cell r="G7729" t="str">
            <v>PIPE</v>
          </cell>
          <cell r="H7729" t="str">
            <v>S21</v>
          </cell>
          <cell r="I7729" t="str">
            <v>I</v>
          </cell>
          <cell r="J7729" t="str">
            <v>N</v>
          </cell>
          <cell r="K7729">
            <v>118.81</v>
          </cell>
          <cell r="L7729" t="str">
            <v>PVC-U BORDAZOTT PERFORALT DRENCSÖ MSZE9989</v>
          </cell>
        </row>
        <row r="7730">
          <cell r="A7730" t="str">
            <v>PLUFH16X2PERT-400</v>
          </cell>
          <cell r="B7730">
            <v>285</v>
          </cell>
          <cell r="C7730" t="str">
            <v>Meter</v>
          </cell>
          <cell r="D7730">
            <v>0.11</v>
          </cell>
          <cell r="E7730" t="str">
            <v>23</v>
          </cell>
          <cell r="F7730" t="str">
            <v>FERT</v>
          </cell>
          <cell r="G7730" t="str">
            <v>PIPE</v>
          </cell>
          <cell r="H7730" t="str">
            <v>S23</v>
          </cell>
          <cell r="I7730" t="str">
            <v>I</v>
          </cell>
          <cell r="J7730" t="str">
            <v>N</v>
          </cell>
          <cell r="K7730">
            <v>99</v>
          </cell>
          <cell r="L7730" t="str">
            <v>PERT-ALU-PERT PADLÓFÜTÉSCSÖ 400M</v>
          </cell>
        </row>
        <row r="7731">
          <cell r="A7731" t="str">
            <v>PLUFH16X2PERT-1M</v>
          </cell>
          <cell r="B7731">
            <v>285</v>
          </cell>
          <cell r="C7731" t="str">
            <v>Meter</v>
          </cell>
          <cell r="D7731">
            <v>0.11</v>
          </cell>
          <cell r="E7731" t="str">
            <v>23</v>
          </cell>
          <cell r="F7731" t="str">
            <v>FERT</v>
          </cell>
          <cell r="G7731" t="str">
            <v>PIPE</v>
          </cell>
          <cell r="H7731" t="str">
            <v>S23</v>
          </cell>
          <cell r="I7731" t="str">
            <v>I</v>
          </cell>
          <cell r="J7731" t="str">
            <v>N</v>
          </cell>
          <cell r="K7731">
            <v>99</v>
          </cell>
          <cell r="L7731" t="str">
            <v>PERT-ALU-PERT PADLÓFÜTÉSCSÖ TÖRT MÉRET</v>
          </cell>
        </row>
        <row r="7732">
          <cell r="A7732" t="str">
            <v>OV315F.40T.TEL.CSO</v>
          </cell>
          <cell r="B7732">
            <v>59116</v>
          </cell>
          <cell r="C7732" t="str">
            <v>Items</v>
          </cell>
          <cell r="D7732">
            <v>5.6</v>
          </cell>
          <cell r="E7732" t="str">
            <v>0Q</v>
          </cell>
          <cell r="F7732" t="str">
            <v>FERT</v>
          </cell>
          <cell r="G7732" t="str">
            <v>OTHER</v>
          </cell>
          <cell r="H7732" t="str">
            <v>S26</v>
          </cell>
          <cell r="I7732" t="str">
            <v>I</v>
          </cell>
          <cell r="J7732" t="str">
            <v>N</v>
          </cell>
          <cell r="K7732">
            <v>10621.1</v>
          </cell>
          <cell r="L7732" t="str">
            <v>OV.FEDLAP+KGCSŐ: H=700MM</v>
          </cell>
        </row>
        <row r="7733">
          <cell r="A7733" t="str">
            <v>1MBAZ0/18D40N1460B</v>
          </cell>
          <cell r="B7733">
            <v>406433</v>
          </cell>
          <cell r="C7733" t="str">
            <v>Items</v>
          </cell>
          <cell r="D7733">
            <v>106.4</v>
          </cell>
          <cell r="E7733" t="str">
            <v>38</v>
          </cell>
          <cell r="F7733" t="str">
            <v>FERT</v>
          </cell>
          <cell r="G7733" t="str">
            <v>OTHER</v>
          </cell>
          <cell r="H7733" t="str">
            <v>S31</v>
          </cell>
          <cell r="I7733" t="str">
            <v>I</v>
          </cell>
          <cell r="J7733" t="str">
            <v>N</v>
          </cell>
          <cell r="K7733">
            <v>110600</v>
          </cell>
          <cell r="L7733" t="str">
            <v>D1000BÁZF:0/180H1460:D400MM:BUK500MM</v>
          </cell>
        </row>
        <row r="7734">
          <cell r="A7734" t="str">
            <v>KGEM200/2MSSN2RO</v>
          </cell>
          <cell r="B7734">
            <v>12365</v>
          </cell>
          <cell r="C7734" t="str">
            <v>Items</v>
          </cell>
          <cell r="D7734">
            <v>6.74</v>
          </cell>
          <cell r="E7734" t="str">
            <v>29</v>
          </cell>
          <cell r="F7734" t="str">
            <v>FERT</v>
          </cell>
          <cell r="G7734" t="str">
            <v>PIPE</v>
          </cell>
          <cell r="H7734" t="str">
            <v>S29</v>
          </cell>
          <cell r="I7734" t="str">
            <v>I</v>
          </cell>
          <cell r="J7734" t="str">
            <v>N</v>
          </cell>
          <cell r="K7734">
            <v>2196.8200000000002</v>
          </cell>
          <cell r="L7734" t="str">
            <v>TOK. SUPER CSAT.CSÖ 200X3.9X2000MM SN2</v>
          </cell>
        </row>
        <row r="7735">
          <cell r="A7735" t="str">
            <v>RP16X2-50PERT-IH-B</v>
          </cell>
          <cell r="B7735">
            <v>597</v>
          </cell>
          <cell r="C7735" t="str">
            <v>Meter</v>
          </cell>
          <cell r="D7735">
            <v>0.12</v>
          </cell>
          <cell r="E7735" t="str">
            <v>0L</v>
          </cell>
          <cell r="F7735" t="str">
            <v>HAWA</v>
          </cell>
          <cell r="G7735" t="str">
            <v>PIPE</v>
          </cell>
          <cell r="H7735" t="str">
            <v>S23</v>
          </cell>
          <cell r="I7735" t="str">
            <v>I</v>
          </cell>
          <cell r="J7735" t="str">
            <v>N</v>
          </cell>
          <cell r="K7735">
            <v>163</v>
          </cell>
          <cell r="L7735" t="str">
            <v>ELÖSZIGETELT PERT-ALU-PERT CSÖ</v>
          </cell>
        </row>
        <row r="7736">
          <cell r="A7736" t="str">
            <v>RP16X2-50PERT-IH-R</v>
          </cell>
          <cell r="B7736">
            <v>597</v>
          </cell>
          <cell r="C7736" t="str">
            <v>Meter</v>
          </cell>
          <cell r="D7736">
            <v>0.12</v>
          </cell>
          <cell r="E7736" t="str">
            <v>0L</v>
          </cell>
          <cell r="F7736" t="str">
            <v>HAWA</v>
          </cell>
          <cell r="G7736" t="str">
            <v>PIPE</v>
          </cell>
          <cell r="H7736" t="str">
            <v>S23</v>
          </cell>
          <cell r="I7736" t="str">
            <v>I</v>
          </cell>
          <cell r="J7736" t="str">
            <v>N</v>
          </cell>
          <cell r="K7736">
            <v>1</v>
          </cell>
          <cell r="L7736" t="str">
            <v>ELÖSZIGETELT PERT-ALU-PERT CSÖ</v>
          </cell>
        </row>
        <row r="7737">
          <cell r="A7737" t="str">
            <v>RP20X2-50PERT-IH-B</v>
          </cell>
          <cell r="B7737">
            <v>781</v>
          </cell>
          <cell r="C7737" t="str">
            <v>Meter</v>
          </cell>
          <cell r="D7737">
            <v>0.12</v>
          </cell>
          <cell r="E7737" t="str">
            <v>0L</v>
          </cell>
          <cell r="F7737" t="str">
            <v>HAWA</v>
          </cell>
          <cell r="G7737" t="str">
            <v>PIPE</v>
          </cell>
          <cell r="H7737" t="str">
            <v>S23</v>
          </cell>
          <cell r="I7737" t="str">
            <v>I</v>
          </cell>
          <cell r="J7737" t="str">
            <v>N</v>
          </cell>
          <cell r="K7737">
            <v>210.12</v>
          </cell>
          <cell r="L7737" t="str">
            <v>ELÖSZIGETELT PERT-ALU-PERT CSÖ</v>
          </cell>
        </row>
        <row r="7738">
          <cell r="A7738" t="str">
            <v>RP20X2-50PERT-IH-R</v>
          </cell>
          <cell r="B7738">
            <v>781</v>
          </cell>
          <cell r="C7738" t="str">
            <v>Meter</v>
          </cell>
          <cell r="D7738">
            <v>0.12</v>
          </cell>
          <cell r="E7738" t="str">
            <v>0L</v>
          </cell>
          <cell r="F7738" t="str">
            <v>HAWA</v>
          </cell>
          <cell r="G7738" t="str">
            <v>PIPE</v>
          </cell>
          <cell r="H7738" t="str">
            <v>S23</v>
          </cell>
          <cell r="I7738" t="str">
            <v>I</v>
          </cell>
          <cell r="J7738" t="str">
            <v>N</v>
          </cell>
          <cell r="K7738">
            <v>1</v>
          </cell>
          <cell r="L7738" t="str">
            <v>ELÖSZIGETELT PERT-ALU-PERT CSÖ</v>
          </cell>
        </row>
        <row r="7739">
          <cell r="A7739" t="str">
            <v>100VSDR21315EN12K</v>
          </cell>
          <cell r="B7739">
            <v>35250</v>
          </cell>
          <cell r="C7739" t="str">
            <v>Meter</v>
          </cell>
          <cell r="D7739">
            <v>14.04</v>
          </cell>
          <cell r="E7739" t="str">
            <v>30</v>
          </cell>
          <cell r="F7739" t="str">
            <v>FERT</v>
          </cell>
          <cell r="G7739" t="str">
            <v>PIPE</v>
          </cell>
          <cell r="H7739" t="str">
            <v>S16</v>
          </cell>
          <cell r="I7739" t="str">
            <v>I</v>
          </cell>
          <cell r="J7739" t="str">
            <v>N</v>
          </cell>
          <cell r="K7739">
            <v>7565.03</v>
          </cell>
          <cell r="L7739" t="str">
            <v>PE100 IVÓVIZCSÖ 315X15.0MM 8BAR (C=1.25)</v>
          </cell>
        </row>
        <row r="7740">
          <cell r="A7740" t="str">
            <v>100VSDR26315EN12K</v>
          </cell>
          <cell r="B7740">
            <v>28798</v>
          </cell>
          <cell r="C7740" t="str">
            <v>Meter</v>
          </cell>
          <cell r="D7740">
            <v>11.47</v>
          </cell>
          <cell r="E7740" t="str">
            <v>30</v>
          </cell>
          <cell r="F7740" t="str">
            <v>FERT</v>
          </cell>
          <cell r="G7740" t="str">
            <v>PIPE</v>
          </cell>
          <cell r="H7740" t="str">
            <v>S16</v>
          </cell>
          <cell r="I7740" t="str">
            <v>I</v>
          </cell>
          <cell r="J7740" t="str">
            <v>N</v>
          </cell>
          <cell r="K7740">
            <v>6198.46</v>
          </cell>
          <cell r="L7740" t="str">
            <v>PE100 IVÓVIZCSÖ 315X12.1MM 6BAR (C=1.25)</v>
          </cell>
        </row>
        <row r="7741">
          <cell r="A7741" t="str">
            <v>KGEM500/1M.SN4.ATW</v>
          </cell>
          <cell r="B7741">
            <v>69188.320000000007</v>
          </cell>
          <cell r="C7741" t="str">
            <v>Items</v>
          </cell>
          <cell r="D7741">
            <v>34.090000000000003</v>
          </cell>
          <cell r="E7741" t="str">
            <v>01</v>
          </cell>
          <cell r="F7741" t="str">
            <v>FERT</v>
          </cell>
          <cell r="G7741" t="str">
            <v>PIPE</v>
          </cell>
          <cell r="H7741" t="str">
            <v>S01</v>
          </cell>
          <cell r="I7741" t="str">
            <v>I</v>
          </cell>
          <cell r="J7741" t="str">
            <v>N</v>
          </cell>
          <cell r="K7741">
            <v>13277.13</v>
          </cell>
          <cell r="L7741" t="str">
            <v>TOK.CSAT.CSO 500X12.3X1000MM SN4 -10C ÖNORM EN1401</v>
          </cell>
        </row>
        <row r="7742">
          <cell r="A7742" t="str">
            <v>KGEM500/2M.SN4.ATW</v>
          </cell>
          <cell r="B7742">
            <v>117088.7</v>
          </cell>
          <cell r="C7742" t="str">
            <v>Items</v>
          </cell>
          <cell r="D7742">
            <v>61.72</v>
          </cell>
          <cell r="E7742" t="str">
            <v>01</v>
          </cell>
          <cell r="F7742" t="str">
            <v>FERT</v>
          </cell>
          <cell r="G7742" t="str">
            <v>PIPE</v>
          </cell>
          <cell r="H7742" t="str">
            <v>S01</v>
          </cell>
          <cell r="I7742" t="str">
            <v>I</v>
          </cell>
          <cell r="J7742" t="str">
            <v>N</v>
          </cell>
          <cell r="K7742">
            <v>23015.759999999998</v>
          </cell>
          <cell r="L7742" t="str">
            <v>TOK.CSAT.CSO 500X12.3X2000MM SN4 -10C ÖNORM EN1401</v>
          </cell>
        </row>
        <row r="7743">
          <cell r="A7743" t="str">
            <v>KGEM500/3M.SN4.ATW</v>
          </cell>
          <cell r="B7743">
            <v>166630.9</v>
          </cell>
          <cell r="C7743" t="str">
            <v>Items</v>
          </cell>
          <cell r="D7743">
            <v>89.35</v>
          </cell>
          <cell r="E7743" t="str">
            <v>01</v>
          </cell>
          <cell r="F7743" t="str">
            <v>FERT</v>
          </cell>
          <cell r="G7743" t="str">
            <v>PIPE</v>
          </cell>
          <cell r="H7743" t="str">
            <v>S01</v>
          </cell>
          <cell r="I7743" t="str">
            <v>I</v>
          </cell>
          <cell r="J7743" t="str">
            <v>N</v>
          </cell>
          <cell r="K7743">
            <v>32754.400000000001</v>
          </cell>
          <cell r="L7743" t="str">
            <v>TOK.CSAT.CSO 500X12.3X3000MM SN4 -10C ÖNORM EN1401</v>
          </cell>
        </row>
        <row r="7744">
          <cell r="A7744" t="str">
            <v>KGEM500/5M.SN4.ATW</v>
          </cell>
          <cell r="B7744">
            <v>265732.5</v>
          </cell>
          <cell r="C7744" t="str">
            <v>Items</v>
          </cell>
          <cell r="D7744">
            <v>144.61000000000001</v>
          </cell>
          <cell r="E7744" t="str">
            <v>01</v>
          </cell>
          <cell r="F7744" t="str">
            <v>FERT</v>
          </cell>
          <cell r="G7744" t="str">
            <v>PIPE</v>
          </cell>
          <cell r="H7744" t="str">
            <v>S01</v>
          </cell>
          <cell r="I7744" t="str">
            <v>I</v>
          </cell>
          <cell r="J7744" t="str">
            <v>N</v>
          </cell>
          <cell r="K7744">
            <v>52231.67</v>
          </cell>
          <cell r="L7744" t="str">
            <v>TOK.CSAT.CSO 500X12.3X5000MM SN4 -10C ÖNORM EN1401</v>
          </cell>
        </row>
        <row r="7745">
          <cell r="A7745" t="str">
            <v>KGEM500/1M.SN8.ATW</v>
          </cell>
          <cell r="B7745">
            <v>82830.52</v>
          </cell>
          <cell r="C7745" t="str">
            <v>Items</v>
          </cell>
          <cell r="D7745">
            <v>43.4</v>
          </cell>
          <cell r="E7745" t="str">
            <v>0G</v>
          </cell>
          <cell r="F7745" t="str">
            <v>FERT</v>
          </cell>
          <cell r="G7745" t="str">
            <v>PIPE</v>
          </cell>
          <cell r="H7745" t="str">
            <v>S01</v>
          </cell>
          <cell r="I7745" t="str">
            <v>I</v>
          </cell>
          <cell r="J7745" t="str">
            <v>N</v>
          </cell>
          <cell r="K7745">
            <v>16556.93</v>
          </cell>
          <cell r="L7745" t="str">
            <v>TOK.CSAT.CSO 500X14.6X1000MM SN8 -10C ÖNORM EN1401</v>
          </cell>
        </row>
        <row r="7746">
          <cell r="A7746" t="str">
            <v>KGEM500/2M.SN8.ATW</v>
          </cell>
          <cell r="B7746">
            <v>946274</v>
          </cell>
          <cell r="C7746" t="str">
            <v>Items</v>
          </cell>
          <cell r="D7746">
            <v>78.569999999999993</v>
          </cell>
          <cell r="E7746" t="str">
            <v>0G</v>
          </cell>
          <cell r="F7746" t="str">
            <v>FERT</v>
          </cell>
          <cell r="G7746" t="str">
            <v>PIPE</v>
          </cell>
          <cell r="H7746" t="str">
            <v>S01</v>
          </cell>
          <cell r="I7746" t="str">
            <v>I</v>
          </cell>
          <cell r="J7746" t="str">
            <v>N</v>
          </cell>
          <cell r="K7746">
            <v>28953.25</v>
          </cell>
          <cell r="L7746" t="str">
            <v>TOK.CSAT.CSO 500X14.6X2000MM SN8 -10C ÖNORM EN1401</v>
          </cell>
        </row>
        <row r="7747">
          <cell r="A7747" t="str">
            <v>KGEM500/3M.SN8.ATW</v>
          </cell>
          <cell r="B7747">
            <v>204538.7</v>
          </cell>
          <cell r="C7747" t="str">
            <v>Items</v>
          </cell>
          <cell r="D7747">
            <v>113.74</v>
          </cell>
          <cell r="E7747" t="str">
            <v>0G</v>
          </cell>
          <cell r="F7747" t="str">
            <v>FERT</v>
          </cell>
          <cell r="G7747" t="str">
            <v>PIPE</v>
          </cell>
          <cell r="H7747" t="str">
            <v>S01</v>
          </cell>
          <cell r="I7747" t="str">
            <v>I</v>
          </cell>
          <cell r="J7747" t="str">
            <v>N</v>
          </cell>
          <cell r="K7747">
            <v>41349.69</v>
          </cell>
          <cell r="L7747" t="str">
            <v>TOK.CSAT.CSO 500X14.6X3000MM SN8 -10C ÖNORM EN1401</v>
          </cell>
        </row>
        <row r="7748">
          <cell r="A7748" t="str">
            <v>KGEM500/5M.SN8.ATW</v>
          </cell>
          <cell r="B7748">
            <v>327027</v>
          </cell>
          <cell r="C7748" t="str">
            <v>Items</v>
          </cell>
          <cell r="D7748">
            <v>184.08</v>
          </cell>
          <cell r="E7748" t="str">
            <v>0G</v>
          </cell>
          <cell r="F7748" t="str">
            <v>FERT</v>
          </cell>
          <cell r="G7748" t="str">
            <v>PIPE</v>
          </cell>
          <cell r="H7748" t="str">
            <v>S01</v>
          </cell>
          <cell r="I7748" t="str">
            <v>I</v>
          </cell>
          <cell r="J7748" t="str">
            <v>N</v>
          </cell>
          <cell r="K7748">
            <v>66142.41</v>
          </cell>
          <cell r="L7748" t="str">
            <v>TOK.CSAT.CSO 500X14.6X5000MM SN8 -10C ÖNORM EN1401</v>
          </cell>
        </row>
        <row r="7749">
          <cell r="A7749" t="str">
            <v>100CSDR17250EN6B</v>
          </cell>
          <cell r="B7749">
            <v>26811</v>
          </cell>
          <cell r="C7749" t="str">
            <v>Meter</v>
          </cell>
          <cell r="D7749">
            <v>10.26</v>
          </cell>
          <cell r="E7749" t="str">
            <v>15</v>
          </cell>
          <cell r="F7749" t="str">
            <v>FERT</v>
          </cell>
          <cell r="G7749" t="str">
            <v>PIPE</v>
          </cell>
          <cell r="H7749" t="str">
            <v>S15</v>
          </cell>
          <cell r="I7749" t="str">
            <v>I</v>
          </cell>
          <cell r="J7749" t="str">
            <v>N</v>
          </cell>
          <cell r="K7749">
            <v>25763</v>
          </cell>
          <cell r="L7749" t="str">
            <v>PE CSATORNA CSÖ 250X14,8MM 10BAR(C=1.25)</v>
          </cell>
        </row>
        <row r="7750">
          <cell r="A7750" t="str">
            <v>PLUFH20X2PERT-1M</v>
          </cell>
          <cell r="B7750">
            <v>399</v>
          </cell>
          <cell r="C7750" t="str">
            <v>Meter</v>
          </cell>
          <cell r="D7750">
            <v>0.15</v>
          </cell>
          <cell r="E7750" t="str">
            <v>23</v>
          </cell>
          <cell r="F7750" t="str">
            <v>FERT</v>
          </cell>
          <cell r="G7750" t="str">
            <v>PIPE</v>
          </cell>
          <cell r="H7750" t="str">
            <v>S23</v>
          </cell>
          <cell r="I7750" t="str">
            <v>N</v>
          </cell>
          <cell r="J7750" t="str">
            <v>N</v>
          </cell>
          <cell r="K7750">
            <v>135</v>
          </cell>
          <cell r="L7750" t="str">
            <v>000000003196003393319501</v>
          </cell>
        </row>
        <row r="7751">
          <cell r="A7751" t="str">
            <v>OV400F.40T.TEL.CSO</v>
          </cell>
          <cell r="B7751">
            <v>107539</v>
          </cell>
          <cell r="C7751" t="str">
            <v>Items</v>
          </cell>
          <cell r="D7751">
            <v>9.17</v>
          </cell>
          <cell r="E7751" t="str">
            <v>0Q</v>
          </cell>
          <cell r="F7751" t="str">
            <v>FERT</v>
          </cell>
          <cell r="G7751" t="str">
            <v>OTHER</v>
          </cell>
          <cell r="H7751" t="str">
            <v>S26</v>
          </cell>
          <cell r="I7751" t="str">
            <v>I</v>
          </cell>
          <cell r="J7751" t="str">
            <v>N</v>
          </cell>
          <cell r="K7751">
            <v>22825</v>
          </cell>
          <cell r="L7751" t="str">
            <v>OV.FEDLAP+KGCSŐ: H=700MM</v>
          </cell>
        </row>
        <row r="7752">
          <cell r="A7752" t="str">
            <v>100CSDR26090EN12B</v>
          </cell>
          <cell r="B7752">
            <v>2406</v>
          </cell>
          <cell r="C7752" t="str">
            <v>Meter</v>
          </cell>
          <cell r="D7752">
            <v>0.96</v>
          </cell>
          <cell r="E7752" t="str">
            <v>15</v>
          </cell>
          <cell r="F7752" t="str">
            <v>FERT</v>
          </cell>
          <cell r="G7752" t="str">
            <v>PIPE</v>
          </cell>
          <cell r="H7752" t="str">
            <v>S15</v>
          </cell>
          <cell r="I7752" t="str">
            <v>I</v>
          </cell>
          <cell r="J7752" t="str">
            <v>N</v>
          </cell>
          <cell r="K7752">
            <v>534.55999999999995</v>
          </cell>
          <cell r="L7752" t="str">
            <v>PE100 CSATORNACSÖ 90X4.3MM 6BAR (C=1.25)</v>
          </cell>
        </row>
        <row r="7753">
          <cell r="A7753" t="str">
            <v>100CSDR26160EN12B</v>
          </cell>
          <cell r="B7753">
            <v>7445</v>
          </cell>
          <cell r="C7753" t="str">
            <v>Meter</v>
          </cell>
          <cell r="D7753">
            <v>3</v>
          </cell>
          <cell r="E7753" t="str">
            <v>15</v>
          </cell>
          <cell r="F7753" t="str">
            <v>FERT</v>
          </cell>
          <cell r="G7753" t="str">
            <v>PIPE</v>
          </cell>
          <cell r="H7753" t="str">
            <v>S15</v>
          </cell>
          <cell r="I7753" t="str">
            <v>I</v>
          </cell>
          <cell r="J7753" t="str">
            <v>N</v>
          </cell>
          <cell r="K7753">
            <v>1705.13</v>
          </cell>
          <cell r="L7753" t="str">
            <v>PE100 CSATORNACSÖ 160X7.7MM 6BAR (C=1.25)</v>
          </cell>
        </row>
        <row r="7754">
          <cell r="A7754" t="str">
            <v>100VSDR26050EN12K</v>
          </cell>
          <cell r="B7754">
            <v>827</v>
          </cell>
          <cell r="C7754" t="str">
            <v>Meter</v>
          </cell>
          <cell r="D7754">
            <v>0.3</v>
          </cell>
          <cell r="E7754" t="str">
            <v>30</v>
          </cell>
          <cell r="F7754" t="str">
            <v>FERT</v>
          </cell>
          <cell r="G7754" t="str">
            <v>PIPE</v>
          </cell>
          <cell r="H7754" t="str">
            <v>S16</v>
          </cell>
          <cell r="I7754" t="str">
            <v>I</v>
          </cell>
          <cell r="J7754" t="str">
            <v>N</v>
          </cell>
          <cell r="K7754">
            <v>181.84</v>
          </cell>
          <cell r="L7754" t="str">
            <v>PE100 IVÓVIZCSÖ 50X2.0MM 6BAR (C=1.25)</v>
          </cell>
        </row>
        <row r="7755">
          <cell r="A7755" t="str">
            <v>100CSDR26050EN12B</v>
          </cell>
          <cell r="B7755">
            <v>827</v>
          </cell>
          <cell r="C7755" t="str">
            <v>Meter</v>
          </cell>
          <cell r="D7755">
            <v>0.3</v>
          </cell>
          <cell r="E7755" t="str">
            <v>15</v>
          </cell>
          <cell r="F7755" t="str">
            <v>FERT</v>
          </cell>
          <cell r="G7755" t="str">
            <v>PIPE</v>
          </cell>
          <cell r="H7755" t="str">
            <v>S15</v>
          </cell>
          <cell r="I7755" t="str">
            <v>I</v>
          </cell>
          <cell r="J7755" t="str">
            <v>N</v>
          </cell>
          <cell r="K7755">
            <v>180.33</v>
          </cell>
          <cell r="L7755" t="str">
            <v>PE100 CSATORNACSÖ 50X2.0MM 6BAR (C=1.25)</v>
          </cell>
        </row>
        <row r="7756">
          <cell r="A7756" t="str">
            <v>RP20X2-110</v>
          </cell>
          <cell r="B7756">
            <v>432</v>
          </cell>
          <cell r="C7756" t="str">
            <v>Meter</v>
          </cell>
          <cell r="D7756">
            <v>0.15</v>
          </cell>
          <cell r="E7756" t="str">
            <v>23</v>
          </cell>
          <cell r="F7756" t="str">
            <v>FERT</v>
          </cell>
          <cell r="G7756" t="str">
            <v>PIPE</v>
          </cell>
          <cell r="H7756" t="str">
            <v>S23</v>
          </cell>
          <cell r="I7756" t="str">
            <v>N</v>
          </cell>
          <cell r="J7756" t="str">
            <v>N</v>
          </cell>
          <cell r="K7756">
            <v>144.06</v>
          </cell>
          <cell r="L7756" t="str">
            <v>000000003196003400319501</v>
          </cell>
        </row>
        <row r="7757">
          <cell r="A7757" t="str">
            <v>RP26X3-110</v>
          </cell>
          <cell r="B7757">
            <v>845</v>
          </cell>
          <cell r="C7757" t="str">
            <v>Meter</v>
          </cell>
          <cell r="D7757">
            <v>0.27</v>
          </cell>
          <cell r="E7757" t="str">
            <v>23</v>
          </cell>
          <cell r="F7757" t="str">
            <v>FERT</v>
          </cell>
          <cell r="G7757" t="str">
            <v>PIPE</v>
          </cell>
          <cell r="H7757" t="str">
            <v>S23</v>
          </cell>
          <cell r="I7757" t="str">
            <v>N</v>
          </cell>
          <cell r="J7757" t="str">
            <v>N</v>
          </cell>
          <cell r="K7757">
            <v>284.32</v>
          </cell>
          <cell r="L7757" t="str">
            <v>000000003196003401319501</v>
          </cell>
        </row>
        <row r="7758">
          <cell r="A7758" t="str">
            <v>RP16X2-50-IPL-B</v>
          </cell>
          <cell r="B7758">
            <v>597</v>
          </cell>
          <cell r="C7758" t="str">
            <v>Meter</v>
          </cell>
          <cell r="D7758">
            <v>0.12</v>
          </cell>
          <cell r="E7758" t="str">
            <v>0L</v>
          </cell>
          <cell r="F7758" t="str">
            <v>FERT</v>
          </cell>
          <cell r="G7758" t="str">
            <v>PIPE</v>
          </cell>
          <cell r="H7758" t="str">
            <v>S23</v>
          </cell>
          <cell r="I7758" t="str">
            <v>I</v>
          </cell>
          <cell r="J7758" t="str">
            <v>N</v>
          </cell>
          <cell r="K7758">
            <v>201.48</v>
          </cell>
          <cell r="L7758" t="str">
            <v>ELÖSZIGETELT PEX-ALU-PEX CSÖ</v>
          </cell>
        </row>
        <row r="7759">
          <cell r="A7759" t="str">
            <v>RP16X2-50-IPL-R</v>
          </cell>
          <cell r="B7759">
            <v>597</v>
          </cell>
          <cell r="C7759" t="str">
            <v>Meter</v>
          </cell>
          <cell r="D7759">
            <v>0.12</v>
          </cell>
          <cell r="E7759" t="str">
            <v>0L</v>
          </cell>
          <cell r="F7759" t="str">
            <v>FERT</v>
          </cell>
          <cell r="G7759" t="str">
            <v>PIPE</v>
          </cell>
          <cell r="H7759" t="str">
            <v>S23</v>
          </cell>
          <cell r="I7759" t="str">
            <v>I</v>
          </cell>
          <cell r="J7759" t="str">
            <v>N</v>
          </cell>
          <cell r="K7759">
            <v>201.48</v>
          </cell>
          <cell r="L7759" t="str">
            <v>ELÖSZIGETELT PEX-ALU-PEX CSÖ</v>
          </cell>
        </row>
        <row r="7760">
          <cell r="A7760" t="str">
            <v>RP18X2-50-IPL-B</v>
          </cell>
          <cell r="B7760">
            <v>688</v>
          </cell>
          <cell r="C7760" t="str">
            <v>Meter</v>
          </cell>
          <cell r="D7760">
            <v>0.15</v>
          </cell>
          <cell r="E7760" t="str">
            <v>0L</v>
          </cell>
          <cell r="F7760" t="str">
            <v>FERT</v>
          </cell>
          <cell r="G7760" t="str">
            <v>PIPE</v>
          </cell>
          <cell r="H7760" t="str">
            <v>S23</v>
          </cell>
          <cell r="I7760" t="str">
            <v>I</v>
          </cell>
          <cell r="J7760" t="str">
            <v>N</v>
          </cell>
          <cell r="K7760">
            <v>237.55</v>
          </cell>
          <cell r="L7760" t="str">
            <v>ELÖSZIGETELT PEX-ALU-PEX CSÖ</v>
          </cell>
        </row>
        <row r="7761">
          <cell r="A7761" t="str">
            <v>RP18X2-50-IPL-R</v>
          </cell>
          <cell r="B7761">
            <v>688</v>
          </cell>
          <cell r="C7761" t="str">
            <v>Meter</v>
          </cell>
          <cell r="D7761">
            <v>0.15</v>
          </cell>
          <cell r="E7761" t="str">
            <v>0L</v>
          </cell>
          <cell r="F7761" t="str">
            <v>FERT</v>
          </cell>
          <cell r="G7761" t="str">
            <v>PIPE</v>
          </cell>
          <cell r="H7761" t="str">
            <v>S23</v>
          </cell>
          <cell r="I7761" t="str">
            <v>I</v>
          </cell>
          <cell r="J7761" t="str">
            <v>N</v>
          </cell>
          <cell r="K7761">
            <v>237.53</v>
          </cell>
          <cell r="L7761" t="str">
            <v>ELÖSZIGETELT PEX-ALU-PEX CSÖ</v>
          </cell>
        </row>
        <row r="7762">
          <cell r="A7762" t="str">
            <v>RP20X2-50-IPL-R</v>
          </cell>
          <cell r="B7762">
            <v>781</v>
          </cell>
          <cell r="C7762" t="str">
            <v>Meter</v>
          </cell>
          <cell r="D7762">
            <v>0.16</v>
          </cell>
          <cell r="E7762" t="str">
            <v>0L</v>
          </cell>
          <cell r="F7762" t="str">
            <v>FERT</v>
          </cell>
          <cell r="G7762" t="str">
            <v>PIPE</v>
          </cell>
          <cell r="H7762" t="str">
            <v>S23</v>
          </cell>
          <cell r="I7762" t="str">
            <v>I</v>
          </cell>
          <cell r="J7762" t="str">
            <v>N</v>
          </cell>
          <cell r="K7762">
            <v>256.75</v>
          </cell>
          <cell r="L7762" t="str">
            <v>ELÖSZIGETELT PEX-ALU-PEX CSÖ</v>
          </cell>
        </row>
        <row r="7763">
          <cell r="A7763" t="str">
            <v>RP26X3-50-IPL-B</v>
          </cell>
          <cell r="B7763">
            <v>1281</v>
          </cell>
          <cell r="C7763" t="str">
            <v>Meter</v>
          </cell>
          <cell r="D7763">
            <v>0.3</v>
          </cell>
          <cell r="E7763" t="str">
            <v>0L</v>
          </cell>
          <cell r="F7763" t="str">
            <v>FERT</v>
          </cell>
          <cell r="G7763" t="str">
            <v>PIPE</v>
          </cell>
          <cell r="H7763" t="str">
            <v>S23</v>
          </cell>
          <cell r="I7763" t="str">
            <v>I</v>
          </cell>
          <cell r="J7763" t="str">
            <v>N</v>
          </cell>
          <cell r="K7763">
            <v>431.11</v>
          </cell>
          <cell r="L7763" t="str">
            <v>ELÖSZIGETELT PEX-ALU-PEX CSÖ</v>
          </cell>
        </row>
        <row r="7764">
          <cell r="A7764" t="str">
            <v>RP26X3-50-IPL-R</v>
          </cell>
          <cell r="B7764">
            <v>1281</v>
          </cell>
          <cell r="C7764" t="str">
            <v>Meter</v>
          </cell>
          <cell r="D7764">
            <v>0.3</v>
          </cell>
          <cell r="E7764" t="str">
            <v>0L</v>
          </cell>
          <cell r="F7764" t="str">
            <v>FERT</v>
          </cell>
          <cell r="G7764" t="str">
            <v>PIPE</v>
          </cell>
          <cell r="H7764" t="str">
            <v>S23</v>
          </cell>
          <cell r="I7764" t="str">
            <v>I</v>
          </cell>
          <cell r="J7764" t="str">
            <v>N</v>
          </cell>
          <cell r="K7764">
            <v>431.11</v>
          </cell>
          <cell r="L7764" t="str">
            <v>ELÖSZIGETELT PEX-ALU-PEX CSÖ</v>
          </cell>
        </row>
        <row r="7765">
          <cell r="A7765" t="str">
            <v>RP32X3-50-IPL-B</v>
          </cell>
          <cell r="B7765">
            <v>1791</v>
          </cell>
          <cell r="C7765" t="str">
            <v>Meter</v>
          </cell>
          <cell r="D7765">
            <v>0.39</v>
          </cell>
          <cell r="E7765" t="str">
            <v>0L</v>
          </cell>
          <cell r="F7765" t="str">
            <v>FERT</v>
          </cell>
          <cell r="G7765" t="str">
            <v>PIPE</v>
          </cell>
          <cell r="H7765" t="str">
            <v>S23</v>
          </cell>
          <cell r="I7765" t="str">
            <v>I</v>
          </cell>
          <cell r="J7765" t="str">
            <v>N</v>
          </cell>
          <cell r="K7765">
            <v>562.57000000000005</v>
          </cell>
          <cell r="L7765" t="str">
            <v>ELÖSZIGETELT PEX-ALU-PEX CSÖ</v>
          </cell>
        </row>
        <row r="7766">
          <cell r="A7766" t="str">
            <v>RP32X3-50-IPL-R</v>
          </cell>
          <cell r="B7766">
            <v>1791</v>
          </cell>
          <cell r="C7766" t="str">
            <v>Meter</v>
          </cell>
          <cell r="D7766">
            <v>0.39</v>
          </cell>
          <cell r="E7766" t="str">
            <v>0L</v>
          </cell>
          <cell r="F7766" t="str">
            <v>FERT</v>
          </cell>
          <cell r="G7766" t="str">
            <v>PIPE</v>
          </cell>
          <cell r="H7766" t="str">
            <v>S23</v>
          </cell>
          <cell r="I7766" t="str">
            <v>I</v>
          </cell>
          <cell r="J7766" t="str">
            <v>N</v>
          </cell>
          <cell r="K7766">
            <v>554.67999999999995</v>
          </cell>
          <cell r="L7766" t="str">
            <v>ELÖSZIGETELT PEX-ALU-PEX CSÖ</v>
          </cell>
        </row>
        <row r="7767">
          <cell r="A7767" t="str">
            <v>KAEM110/2M-SSTEBO</v>
          </cell>
          <cell r="B7767">
            <v>2543</v>
          </cell>
          <cell r="C7767" t="str">
            <v>Items</v>
          </cell>
          <cell r="D7767">
            <v>1.74</v>
          </cell>
          <cell r="E7767" t="str">
            <v>1B</v>
          </cell>
          <cell r="F7767" t="str">
            <v>FERT</v>
          </cell>
          <cell r="G7767" t="str">
            <v>PIPE</v>
          </cell>
          <cell r="H7767" t="str">
            <v>S03</v>
          </cell>
          <cell r="I7767" t="str">
            <v>N</v>
          </cell>
          <cell r="J7767" t="str">
            <v>I</v>
          </cell>
          <cell r="K7767">
            <v>630.53</v>
          </cell>
          <cell r="L7767" t="str">
            <v>TOKOS SUPER PVC LEFOLYÓCSŐ 110X2.2X2000MM</v>
          </cell>
        </row>
        <row r="7768">
          <cell r="A7768" t="str">
            <v>100VSDR17280EN6K</v>
          </cell>
          <cell r="B7768">
            <v>33880</v>
          </cell>
          <cell r="C7768" t="str">
            <v>Meter</v>
          </cell>
          <cell r="D7768">
            <v>13.65</v>
          </cell>
          <cell r="E7768" t="str">
            <v>30</v>
          </cell>
          <cell r="F7768" t="str">
            <v>FERT</v>
          </cell>
          <cell r="G7768" t="str">
            <v>PIPE</v>
          </cell>
          <cell r="H7768" t="str">
            <v>S16</v>
          </cell>
          <cell r="I7768" t="str">
            <v>N</v>
          </cell>
          <cell r="J7768" t="str">
            <v>I</v>
          </cell>
          <cell r="K7768">
            <v>6850</v>
          </cell>
          <cell r="L7768" t="str">
            <v>PE100 IVÓVIZCSÖ 280X16.6MM 10BAR (C=1.25)</v>
          </cell>
        </row>
        <row r="7769">
          <cell r="A7769" t="str">
            <v>100VSDR17125EN6K</v>
          </cell>
          <cell r="B7769">
            <v>6713</v>
          </cell>
          <cell r="C7769" t="str">
            <v>Meter</v>
          </cell>
          <cell r="D7769">
            <v>2.73</v>
          </cell>
          <cell r="E7769" t="str">
            <v>30</v>
          </cell>
          <cell r="F7769" t="str">
            <v>FERT</v>
          </cell>
          <cell r="G7769" t="str">
            <v>PIPE</v>
          </cell>
          <cell r="H7769" t="str">
            <v>S16</v>
          </cell>
          <cell r="I7769" t="str">
            <v>N</v>
          </cell>
          <cell r="J7769" t="str">
            <v>I</v>
          </cell>
          <cell r="K7769">
            <v>1539.09</v>
          </cell>
          <cell r="L7769" t="str">
            <v>PE100 IVÓVIZCSÖ 125X7.4MM 10BAR (C=1.25)</v>
          </cell>
        </row>
        <row r="7770">
          <cell r="A7770" t="str">
            <v>PPDREN200/6/360.TS</v>
          </cell>
          <cell r="B7770">
            <v>75261</v>
          </cell>
          <cell r="C7770" t="str">
            <v>Items</v>
          </cell>
          <cell r="D7770">
            <v>11.77</v>
          </cell>
          <cell r="E7770" t="str">
            <v>1C</v>
          </cell>
          <cell r="F7770" t="str">
            <v>FERT</v>
          </cell>
          <cell r="G7770" t="str">
            <v>PIPE</v>
          </cell>
          <cell r="H7770" t="str">
            <v>S35</v>
          </cell>
          <cell r="I7770" t="str">
            <v>I</v>
          </cell>
          <cell r="J7770" t="str">
            <v>N</v>
          </cell>
          <cell r="K7770">
            <v>13712.57</v>
          </cell>
          <cell r="L7770" t="str">
            <v>PRAGMA DRÉNCSÖ OD200/6M 360°+TERFILC</v>
          </cell>
        </row>
        <row r="7771">
          <cell r="A7771" t="str">
            <v>80VSDR11032EN250K</v>
          </cell>
          <cell r="B7771">
            <v>672</v>
          </cell>
          <cell r="C7771" t="str">
            <v>Meter</v>
          </cell>
          <cell r="D7771">
            <v>0.27</v>
          </cell>
          <cell r="E7771" t="str">
            <v>16</v>
          </cell>
          <cell r="F7771" t="str">
            <v>FERT</v>
          </cell>
          <cell r="G7771" t="str">
            <v>PIPE</v>
          </cell>
          <cell r="H7771" t="str">
            <v>S16</v>
          </cell>
          <cell r="I7771" t="str">
            <v>I</v>
          </cell>
          <cell r="J7771" t="str">
            <v>N</v>
          </cell>
          <cell r="K7771">
            <v>76.92</v>
          </cell>
          <cell r="L7771" t="str">
            <v>PE80 IVÓVIZCSÖ 32X3.0MM 12.5BAR (C=1.25)</v>
          </cell>
        </row>
        <row r="7772">
          <cell r="A7772" t="str">
            <v>PLUFH20X2PERT-150</v>
          </cell>
          <cell r="B7772">
            <v>396</v>
          </cell>
          <cell r="C7772" t="str">
            <v>Meter</v>
          </cell>
          <cell r="D7772">
            <v>0.15</v>
          </cell>
          <cell r="E7772" t="str">
            <v>23</v>
          </cell>
          <cell r="F7772" t="str">
            <v>FERT</v>
          </cell>
          <cell r="G7772" t="str">
            <v>PIPE</v>
          </cell>
          <cell r="H7772" t="str">
            <v>S23</v>
          </cell>
          <cell r="I7772" t="str">
            <v>N</v>
          </cell>
          <cell r="J7772" t="str">
            <v>N</v>
          </cell>
          <cell r="K7772">
            <v>134.72</v>
          </cell>
          <cell r="L7772" t="str">
            <v>000000003196003418319501</v>
          </cell>
        </row>
        <row r="7773">
          <cell r="A7773" t="str">
            <v>KGFP160/R</v>
          </cell>
          <cell r="B7773">
            <v>2875</v>
          </cell>
          <cell r="C7773" t="str">
            <v>Items</v>
          </cell>
          <cell r="D7773">
            <v>0.53</v>
          </cell>
          <cell r="E7773" t="str">
            <v>07</v>
          </cell>
          <cell r="F7773" t="str">
            <v>FERT</v>
          </cell>
          <cell r="G7773" t="str">
            <v>PIPE</v>
          </cell>
          <cell r="H7773" t="str">
            <v>S07</v>
          </cell>
          <cell r="I7773" t="str">
            <v>I</v>
          </cell>
          <cell r="J7773" t="str">
            <v>N</v>
          </cell>
          <cell r="K7773">
            <v>717.72</v>
          </cell>
          <cell r="L7773" t="str">
            <v>CSATORNA AKNABEK. RÖV. IDOM H=130 MM</v>
          </cell>
        </row>
        <row r="7774">
          <cell r="A7774" t="str">
            <v>KGFP200/R</v>
          </cell>
          <cell r="B7774">
            <v>4494</v>
          </cell>
          <cell r="C7774" t="str">
            <v>Items</v>
          </cell>
          <cell r="D7774">
            <v>1.57</v>
          </cell>
          <cell r="E7774" t="str">
            <v>07</v>
          </cell>
          <cell r="F7774" t="str">
            <v>FERT</v>
          </cell>
          <cell r="G7774" t="str">
            <v>PIPE</v>
          </cell>
          <cell r="H7774" t="str">
            <v>S07</v>
          </cell>
          <cell r="I7774" t="str">
            <v>I</v>
          </cell>
          <cell r="J7774" t="str">
            <v>N</v>
          </cell>
          <cell r="K7774">
            <v>1026.68</v>
          </cell>
          <cell r="L7774" t="str">
            <v>CSATORNA AKNABEK. RÖV. IDOM H=110MM</v>
          </cell>
        </row>
        <row r="7775">
          <cell r="A7775" t="str">
            <v>KGFP250/R</v>
          </cell>
          <cell r="B7775">
            <v>4703</v>
          </cell>
          <cell r="C7775" t="str">
            <v>Items</v>
          </cell>
          <cell r="D7775">
            <v>1.59</v>
          </cell>
          <cell r="E7775" t="str">
            <v>07</v>
          </cell>
          <cell r="F7775" t="str">
            <v>FERT</v>
          </cell>
          <cell r="G7775" t="str">
            <v>PIPE</v>
          </cell>
          <cell r="H7775" t="str">
            <v>S07</v>
          </cell>
          <cell r="I7775" t="str">
            <v>I</v>
          </cell>
          <cell r="J7775" t="str">
            <v>N</v>
          </cell>
          <cell r="K7775">
            <v>1038.95</v>
          </cell>
          <cell r="L7775" t="str">
            <v>CSATORNA AKNABEK. RÖV. IDOM H=140 MM</v>
          </cell>
        </row>
        <row r="7776">
          <cell r="A7776" t="str">
            <v>KGFP315/R</v>
          </cell>
          <cell r="B7776">
            <v>7670</v>
          </cell>
          <cell r="C7776" t="str">
            <v>Items</v>
          </cell>
          <cell r="D7776">
            <v>2.0299999999999998</v>
          </cell>
          <cell r="E7776" t="str">
            <v>07</v>
          </cell>
          <cell r="F7776" t="str">
            <v>FERT</v>
          </cell>
          <cell r="G7776" t="str">
            <v>PIPE</v>
          </cell>
          <cell r="H7776" t="str">
            <v>S07</v>
          </cell>
          <cell r="I7776" t="str">
            <v>I</v>
          </cell>
          <cell r="J7776" t="str">
            <v>N</v>
          </cell>
          <cell r="K7776">
            <v>1841.45</v>
          </cell>
          <cell r="L7776" t="str">
            <v>CSATORNA AKNABEK. RÖV. IDOM H=120 MM</v>
          </cell>
        </row>
        <row r="7777">
          <cell r="A7777" t="str">
            <v>KGFP400/R</v>
          </cell>
          <cell r="B7777">
            <v>18051</v>
          </cell>
          <cell r="C7777" t="str">
            <v>Items</v>
          </cell>
          <cell r="D7777">
            <v>5.29</v>
          </cell>
          <cell r="E7777" t="str">
            <v>07</v>
          </cell>
          <cell r="F7777" t="str">
            <v>FERT</v>
          </cell>
          <cell r="G7777" t="str">
            <v>PIPE</v>
          </cell>
          <cell r="H7777" t="str">
            <v>S07</v>
          </cell>
          <cell r="I7777" t="str">
            <v>I</v>
          </cell>
          <cell r="J7777" t="str">
            <v>N</v>
          </cell>
          <cell r="K7777">
            <v>4248</v>
          </cell>
          <cell r="L7777" t="str">
            <v>CSATORNA AKNABEK. RÖV. IDOM H=195 MM</v>
          </cell>
        </row>
        <row r="7778">
          <cell r="A7778" t="str">
            <v>KGFP500/R</v>
          </cell>
          <cell r="B7778">
            <v>47949</v>
          </cell>
          <cell r="C7778" t="str">
            <v>Items</v>
          </cell>
          <cell r="D7778">
            <v>8.18</v>
          </cell>
          <cell r="E7778" t="str">
            <v>07</v>
          </cell>
          <cell r="F7778" t="str">
            <v>FERT</v>
          </cell>
          <cell r="G7778" t="str">
            <v>PIPE</v>
          </cell>
          <cell r="H7778" t="str">
            <v>S07</v>
          </cell>
          <cell r="I7778" t="str">
            <v>I</v>
          </cell>
          <cell r="J7778" t="str">
            <v>N</v>
          </cell>
          <cell r="K7778">
            <v>10925.32</v>
          </cell>
          <cell r="L7778" t="str">
            <v>CSATORNA AKNABEK. RÖV. IDOM H=195 MM</v>
          </cell>
        </row>
        <row r="7779">
          <cell r="A7779" t="str">
            <v>KAEM032/2MSTEBO</v>
          </cell>
          <cell r="B7779">
            <v>1079</v>
          </cell>
          <cell r="C7779" t="str">
            <v>Items</v>
          </cell>
          <cell r="D7779">
            <v>0.56999999999999995</v>
          </cell>
          <cell r="E7779" t="str">
            <v>03</v>
          </cell>
          <cell r="F7779" t="str">
            <v>FERT</v>
          </cell>
          <cell r="G7779" t="str">
            <v>PIPE</v>
          </cell>
          <cell r="H7779" t="str">
            <v>S03</v>
          </cell>
          <cell r="I7779" t="str">
            <v>N</v>
          </cell>
          <cell r="J7779" t="str">
            <v>I</v>
          </cell>
          <cell r="K7779">
            <v>247.83</v>
          </cell>
          <cell r="L7779" t="str">
            <v>TOKOS PVC LEFOLYOCSO 32X1.8X2000MM</v>
          </cell>
        </row>
        <row r="7780">
          <cell r="A7780" t="str">
            <v>KAEM032/0.5MSTEBO</v>
          </cell>
          <cell r="B7780">
            <v>498</v>
          </cell>
          <cell r="C7780" t="str">
            <v>Items</v>
          </cell>
          <cell r="D7780">
            <v>0.15</v>
          </cell>
          <cell r="E7780" t="str">
            <v>03</v>
          </cell>
          <cell r="F7780" t="str">
            <v>FERT</v>
          </cell>
          <cell r="G7780" t="str">
            <v>PIPE</v>
          </cell>
          <cell r="H7780" t="str">
            <v>S03</v>
          </cell>
          <cell r="I7780" t="str">
            <v>N</v>
          </cell>
          <cell r="J7780" t="str">
            <v>I</v>
          </cell>
          <cell r="K7780">
            <v>136.9</v>
          </cell>
          <cell r="L7780" t="str">
            <v>TOKOS PVC LEFOLYOCSO 32X1.8X500MM</v>
          </cell>
        </row>
        <row r="7781">
          <cell r="A7781" t="str">
            <v>KAEM040/0.5MSTEBO</v>
          </cell>
          <cell r="B7781">
            <v>524</v>
          </cell>
          <cell r="C7781" t="str">
            <v>Items</v>
          </cell>
          <cell r="D7781">
            <v>0.19</v>
          </cell>
          <cell r="E7781" t="str">
            <v>03</v>
          </cell>
          <cell r="F7781" t="str">
            <v>FERT</v>
          </cell>
          <cell r="G7781" t="str">
            <v>PIPE</v>
          </cell>
          <cell r="H7781" t="str">
            <v>S03</v>
          </cell>
          <cell r="I7781" t="str">
            <v>N</v>
          </cell>
          <cell r="J7781" t="str">
            <v>I</v>
          </cell>
          <cell r="K7781">
            <v>138.16</v>
          </cell>
          <cell r="L7781" t="str">
            <v>TOKOS PVC LEFOLYOCSO 40X1.8X500MM</v>
          </cell>
        </row>
        <row r="7782">
          <cell r="A7782" t="str">
            <v>KAEM110/0.5M-SSTEB</v>
          </cell>
          <cell r="B7782">
            <v>1431</v>
          </cell>
          <cell r="C7782" t="str">
            <v>Items</v>
          </cell>
          <cell r="D7782">
            <v>0.46</v>
          </cell>
          <cell r="E7782" t="str">
            <v>1B</v>
          </cell>
          <cell r="F7782" t="str">
            <v>FERT</v>
          </cell>
          <cell r="G7782" t="str">
            <v>PIPE</v>
          </cell>
          <cell r="H7782" t="str">
            <v>S03</v>
          </cell>
          <cell r="I7782" t="str">
            <v>N</v>
          </cell>
          <cell r="J7782" t="str">
            <v>I</v>
          </cell>
          <cell r="K7782">
            <v>253.68</v>
          </cell>
          <cell r="L7782" t="str">
            <v>TOKOS SUPER PVC LEFOLYÓCSŐ 110X2.2X500MM</v>
          </cell>
        </row>
        <row r="7783">
          <cell r="A7783" t="str">
            <v>KAEM050/2M-SSTEBO</v>
          </cell>
          <cell r="B7783">
            <v>1452</v>
          </cell>
          <cell r="C7783" t="str">
            <v>Items</v>
          </cell>
          <cell r="D7783">
            <v>0.71</v>
          </cell>
          <cell r="E7783" t="str">
            <v>1B</v>
          </cell>
          <cell r="F7783" t="str">
            <v>FERT</v>
          </cell>
          <cell r="G7783" t="str">
            <v>PIPE</v>
          </cell>
          <cell r="H7783" t="str">
            <v>S03</v>
          </cell>
          <cell r="I7783" t="str">
            <v>N</v>
          </cell>
          <cell r="J7783" t="str">
            <v>I</v>
          </cell>
          <cell r="K7783">
            <v>306.45</v>
          </cell>
          <cell r="L7783" t="str">
            <v>TOKOS SUPER PVC LEFOLYÓCSŐ 50X1.8X2000MM</v>
          </cell>
        </row>
        <row r="7784">
          <cell r="A7784" t="str">
            <v>KAEM063/2M-SSTEBO</v>
          </cell>
          <cell r="B7784">
            <v>1984</v>
          </cell>
          <cell r="C7784" t="str">
            <v>Items</v>
          </cell>
          <cell r="D7784">
            <v>0.96</v>
          </cell>
          <cell r="E7784" t="str">
            <v>1B</v>
          </cell>
          <cell r="F7784" t="str">
            <v>FERT</v>
          </cell>
          <cell r="G7784" t="str">
            <v>PIPE</v>
          </cell>
          <cell r="H7784" t="str">
            <v>S03</v>
          </cell>
          <cell r="I7784" t="str">
            <v>N</v>
          </cell>
          <cell r="J7784" t="str">
            <v>I</v>
          </cell>
          <cell r="K7784">
            <v>405.32</v>
          </cell>
          <cell r="L7784" t="str">
            <v>TOKOS SUPER PVC LEFOLYÓCSŐ 63X1.8X2000MM</v>
          </cell>
        </row>
        <row r="7785">
          <cell r="A7785" t="str">
            <v>KAEM040/2MSTEBO</v>
          </cell>
          <cell r="B7785">
            <v>1282</v>
          </cell>
          <cell r="C7785" t="str">
            <v>Items</v>
          </cell>
          <cell r="D7785">
            <v>0.73</v>
          </cell>
          <cell r="E7785" t="str">
            <v>03</v>
          </cell>
          <cell r="F7785" t="str">
            <v>FERT</v>
          </cell>
          <cell r="G7785" t="str">
            <v>PIPE</v>
          </cell>
          <cell r="H7785" t="str">
            <v>S03</v>
          </cell>
          <cell r="I7785" t="str">
            <v>N</v>
          </cell>
          <cell r="J7785" t="str">
            <v>I</v>
          </cell>
          <cell r="K7785">
            <v>292.08</v>
          </cell>
          <cell r="L7785" t="str">
            <v>TOKOS PVC LEFOLYOCSO 40X1.8X2000MM</v>
          </cell>
        </row>
        <row r="7786">
          <cell r="A7786" t="str">
            <v>100VSDR26315EN6K</v>
          </cell>
          <cell r="B7786">
            <v>28798</v>
          </cell>
          <cell r="C7786" t="str">
            <v>Meter</v>
          </cell>
          <cell r="D7786">
            <v>11.47</v>
          </cell>
          <cell r="E7786" t="str">
            <v>30</v>
          </cell>
          <cell r="F7786" t="str">
            <v>FERT</v>
          </cell>
          <cell r="G7786" t="str">
            <v>PIPE</v>
          </cell>
          <cell r="H7786" t="str">
            <v>S16</v>
          </cell>
          <cell r="I7786" t="str">
            <v>I</v>
          </cell>
          <cell r="J7786" t="str">
            <v>N</v>
          </cell>
          <cell r="K7786">
            <v>6349.4</v>
          </cell>
          <cell r="L7786" t="str">
            <v>PE100 IVÓVIZCSÖ 315X12.1MM 6BAR (C=1.25)</v>
          </cell>
        </row>
        <row r="7787">
          <cell r="A7787" t="str">
            <v>PP400/200PRODH2000</v>
          </cell>
          <cell r="B7787">
            <v>72054</v>
          </cell>
          <cell r="C7787" t="str">
            <v>Items</v>
          </cell>
          <cell r="D7787">
            <v>12.8</v>
          </cell>
          <cell r="E7787" t="str">
            <v>38</v>
          </cell>
          <cell r="F7787" t="str">
            <v>FERT</v>
          </cell>
          <cell r="G7787" t="str">
            <v>OTHER</v>
          </cell>
          <cell r="H7787" t="str">
            <v>S31</v>
          </cell>
          <cell r="I7787" t="str">
            <v>I</v>
          </cell>
          <cell r="J7787" t="str">
            <v>N</v>
          </cell>
          <cell r="K7787">
            <v>18599.7</v>
          </cell>
          <cell r="L7787" t="str">
            <v>ÁTF.DRENOD400/OD200PR:HF30CM:H2000MM</v>
          </cell>
        </row>
        <row r="7788">
          <cell r="A7788" t="str">
            <v>PP400/200PRODH2500</v>
          </cell>
          <cell r="B7788">
            <v>87156</v>
          </cell>
          <cell r="C7788" t="str">
            <v>Items</v>
          </cell>
          <cell r="D7788">
            <v>15.3</v>
          </cell>
          <cell r="E7788" t="str">
            <v>38</v>
          </cell>
          <cell r="F7788" t="str">
            <v>FERT</v>
          </cell>
          <cell r="G7788" t="str">
            <v>OTHER</v>
          </cell>
          <cell r="H7788" t="str">
            <v>S31</v>
          </cell>
          <cell r="I7788" t="str">
            <v>I</v>
          </cell>
          <cell r="J7788" t="str">
            <v>N</v>
          </cell>
          <cell r="K7788">
            <v>22413.37</v>
          </cell>
          <cell r="L7788" t="str">
            <v>ÁTF.DRENOD400/OD200PR:HF30CM:H2500MM</v>
          </cell>
        </row>
        <row r="7789">
          <cell r="A7789" t="str">
            <v>RP16X2-50PERT-IPLB</v>
          </cell>
          <cell r="B7789">
            <v>597</v>
          </cell>
          <cell r="C7789" t="str">
            <v>Meter</v>
          </cell>
          <cell r="D7789">
            <v>0.12</v>
          </cell>
          <cell r="E7789" t="str">
            <v>0L</v>
          </cell>
          <cell r="F7789" t="str">
            <v>FERT</v>
          </cell>
          <cell r="G7789" t="str">
            <v>PIPE</v>
          </cell>
          <cell r="H7789" t="str">
            <v>S23</v>
          </cell>
          <cell r="I7789" t="str">
            <v>I</v>
          </cell>
          <cell r="J7789" t="str">
            <v>N</v>
          </cell>
          <cell r="K7789">
            <v>192.1</v>
          </cell>
          <cell r="L7789" t="str">
            <v>ELÖSZIGETELT PERT-ALU-PERT CSÖ</v>
          </cell>
        </row>
        <row r="7790">
          <cell r="A7790" t="str">
            <v>RP16X2-50PERT-IPLR</v>
          </cell>
          <cell r="B7790">
            <v>597</v>
          </cell>
          <cell r="C7790" t="str">
            <v>Meter</v>
          </cell>
          <cell r="D7790">
            <v>0.12</v>
          </cell>
          <cell r="E7790" t="str">
            <v>0L</v>
          </cell>
          <cell r="F7790" t="str">
            <v>FERT</v>
          </cell>
          <cell r="G7790" t="str">
            <v>PIPE</v>
          </cell>
          <cell r="H7790" t="str">
            <v>S23</v>
          </cell>
          <cell r="I7790" t="str">
            <v>I</v>
          </cell>
          <cell r="J7790" t="str">
            <v>N</v>
          </cell>
          <cell r="K7790">
            <v>192.1</v>
          </cell>
          <cell r="L7790" t="str">
            <v>ELÖSZIGETELT PERT-ALU-PERT CSÖ</v>
          </cell>
        </row>
        <row r="7791">
          <cell r="A7791" t="str">
            <v>RP18X2-50PERT-IPLB</v>
          </cell>
          <cell r="B7791">
            <v>688</v>
          </cell>
          <cell r="C7791" t="str">
            <v>Meter</v>
          </cell>
          <cell r="D7791">
            <v>0.15</v>
          </cell>
          <cell r="E7791" t="str">
            <v>0L</v>
          </cell>
          <cell r="F7791" t="str">
            <v>FERT</v>
          </cell>
          <cell r="G7791" t="str">
            <v>PIPE</v>
          </cell>
          <cell r="H7791" t="str">
            <v>S23</v>
          </cell>
          <cell r="I7791" t="str">
            <v>I</v>
          </cell>
          <cell r="J7791" t="str">
            <v>N</v>
          </cell>
          <cell r="K7791">
            <v>226.31</v>
          </cell>
          <cell r="L7791" t="str">
            <v>ELÖSZIGETELT PERT-ALU-PERT CSÖ</v>
          </cell>
        </row>
        <row r="7792">
          <cell r="A7792" t="str">
            <v>RP18X2-50PERT-IPLR</v>
          </cell>
          <cell r="B7792">
            <v>688</v>
          </cell>
          <cell r="C7792" t="str">
            <v>Meter</v>
          </cell>
          <cell r="D7792">
            <v>0.15</v>
          </cell>
          <cell r="E7792" t="str">
            <v>0L</v>
          </cell>
          <cell r="F7792" t="str">
            <v>FERT</v>
          </cell>
          <cell r="G7792" t="str">
            <v>PIPE</v>
          </cell>
          <cell r="H7792" t="str">
            <v>S23</v>
          </cell>
          <cell r="I7792" t="str">
            <v>I</v>
          </cell>
          <cell r="J7792" t="str">
            <v>N</v>
          </cell>
          <cell r="K7792">
            <v>226.3</v>
          </cell>
          <cell r="L7792" t="str">
            <v>ELÖSZIGETELT PERT-ALU-PERT CSÖ</v>
          </cell>
        </row>
        <row r="7793">
          <cell r="A7793" t="str">
            <v>RP20X2-50PERT-IPLB</v>
          </cell>
          <cell r="B7793">
            <v>781</v>
          </cell>
          <cell r="C7793" t="str">
            <v>Meter</v>
          </cell>
          <cell r="D7793">
            <v>0.16</v>
          </cell>
          <cell r="E7793" t="str">
            <v>0L</v>
          </cell>
          <cell r="F7793" t="str">
            <v>FERT</v>
          </cell>
          <cell r="G7793" t="str">
            <v>PIPE</v>
          </cell>
          <cell r="H7793" t="str">
            <v>S23</v>
          </cell>
          <cell r="I7793" t="str">
            <v>I</v>
          </cell>
          <cell r="J7793" t="str">
            <v>N</v>
          </cell>
          <cell r="K7793">
            <v>243.6</v>
          </cell>
          <cell r="L7793" t="str">
            <v>ELÖSZIGETELT PERT-ALU-PERT CSÖ</v>
          </cell>
        </row>
        <row r="7794">
          <cell r="A7794" t="str">
            <v>RP20X2-50PERT-IPLR</v>
          </cell>
          <cell r="B7794">
            <v>781</v>
          </cell>
          <cell r="C7794" t="str">
            <v>Meter</v>
          </cell>
          <cell r="D7794">
            <v>0.16</v>
          </cell>
          <cell r="E7794" t="str">
            <v>0L</v>
          </cell>
          <cell r="F7794" t="str">
            <v>FERT</v>
          </cell>
          <cell r="G7794" t="str">
            <v>PIPE</v>
          </cell>
          <cell r="H7794" t="str">
            <v>S23</v>
          </cell>
          <cell r="I7794" t="str">
            <v>I</v>
          </cell>
          <cell r="J7794" t="str">
            <v>N</v>
          </cell>
          <cell r="K7794">
            <v>243.56</v>
          </cell>
          <cell r="L7794" t="str">
            <v>ELÖSZIGETELT PERT-ALU-PERT CSÖ</v>
          </cell>
        </row>
        <row r="7795">
          <cell r="A7795" t="str">
            <v>RP26X3-50PERT-IPLB</v>
          </cell>
          <cell r="B7795">
            <v>1281</v>
          </cell>
          <cell r="C7795" t="str">
            <v>Meter</v>
          </cell>
          <cell r="D7795">
            <v>0.3</v>
          </cell>
          <cell r="E7795" t="str">
            <v>0L</v>
          </cell>
          <cell r="F7795" t="str">
            <v>FERT</v>
          </cell>
          <cell r="G7795" t="str">
            <v>PIPE</v>
          </cell>
          <cell r="H7795" t="str">
            <v>S23</v>
          </cell>
          <cell r="I7795" t="str">
            <v>I</v>
          </cell>
          <cell r="J7795" t="str">
            <v>N</v>
          </cell>
          <cell r="K7795">
            <v>404.11</v>
          </cell>
          <cell r="L7795" t="str">
            <v>ELÖSZIGETELT PERT-ALU-PERT CSÖ</v>
          </cell>
        </row>
        <row r="7796">
          <cell r="A7796" t="str">
            <v>RP26X3-50PERT-IPLR</v>
          </cell>
          <cell r="B7796">
            <v>1281</v>
          </cell>
          <cell r="C7796" t="str">
            <v>Meter</v>
          </cell>
          <cell r="D7796">
            <v>0.3</v>
          </cell>
          <cell r="E7796" t="str">
            <v>0L</v>
          </cell>
          <cell r="F7796" t="str">
            <v>FERT</v>
          </cell>
          <cell r="G7796" t="str">
            <v>PIPE</v>
          </cell>
          <cell r="H7796" t="str">
            <v>S23</v>
          </cell>
          <cell r="I7796" t="str">
            <v>I</v>
          </cell>
          <cell r="J7796" t="str">
            <v>N</v>
          </cell>
          <cell r="K7796">
            <v>404.11</v>
          </cell>
          <cell r="L7796" t="str">
            <v>ELÖSZIGETELT PERT-ALU-PERT CSÖ</v>
          </cell>
        </row>
        <row r="7797">
          <cell r="A7797" t="str">
            <v>RP32X3-50PERT-IPLB</v>
          </cell>
          <cell r="B7797">
            <v>1791</v>
          </cell>
          <cell r="C7797" t="str">
            <v>Meter</v>
          </cell>
          <cell r="D7797">
            <v>0.39</v>
          </cell>
          <cell r="E7797" t="str">
            <v>0L</v>
          </cell>
          <cell r="F7797" t="str">
            <v>FERT</v>
          </cell>
          <cell r="G7797" t="str">
            <v>PIPE</v>
          </cell>
          <cell r="H7797" t="str">
            <v>S23</v>
          </cell>
          <cell r="I7797" t="str">
            <v>I</v>
          </cell>
          <cell r="J7797" t="str">
            <v>N</v>
          </cell>
          <cell r="K7797">
            <v>522.14</v>
          </cell>
          <cell r="L7797" t="str">
            <v>ELÖSZIGETELT PERT-ALU-PERT CSÖ</v>
          </cell>
        </row>
        <row r="7798">
          <cell r="A7798" t="str">
            <v>RP32X3-50PERT-IPLR</v>
          </cell>
          <cell r="B7798">
            <v>1791</v>
          </cell>
          <cell r="C7798" t="str">
            <v>Meter</v>
          </cell>
          <cell r="D7798">
            <v>0.39</v>
          </cell>
          <cell r="E7798" t="str">
            <v>0L</v>
          </cell>
          <cell r="F7798" t="str">
            <v>FERT</v>
          </cell>
          <cell r="G7798" t="str">
            <v>PIPE</v>
          </cell>
          <cell r="H7798" t="str">
            <v>S23</v>
          </cell>
          <cell r="I7798" t="str">
            <v>I</v>
          </cell>
          <cell r="J7798" t="str">
            <v>N</v>
          </cell>
          <cell r="K7798">
            <v>521.12</v>
          </cell>
          <cell r="L7798" t="str">
            <v>ELÖSZIGETELT PERT-ALU-PERT CSÖ</v>
          </cell>
        </row>
        <row r="7799">
          <cell r="A7799" t="str">
            <v>100VSDR17500EN12S</v>
          </cell>
          <cell r="B7799">
            <v>99534</v>
          </cell>
          <cell r="C7799" t="str">
            <v>Meter</v>
          </cell>
          <cell r="D7799">
            <v>43.54</v>
          </cell>
          <cell r="E7799" t="str">
            <v>30</v>
          </cell>
          <cell r="F7799" t="str">
            <v>FERT</v>
          </cell>
          <cell r="G7799" t="str">
            <v>PIPE</v>
          </cell>
          <cell r="H7799" t="str">
            <v>S16</v>
          </cell>
          <cell r="I7799" t="str">
            <v>I</v>
          </cell>
          <cell r="J7799" t="str">
            <v>N</v>
          </cell>
          <cell r="K7799">
            <v>6980.14</v>
          </cell>
          <cell r="L7799" t="str">
            <v>PE100 IVÓVIZCSÖ 500X29.7MM 10BAR (C=1.25) SÁR.CSIK</v>
          </cell>
        </row>
        <row r="7800">
          <cell r="A7800" t="str">
            <v>100CSDR17450EN3B</v>
          </cell>
          <cell r="B7800">
            <v>87004</v>
          </cell>
          <cell r="C7800" t="str">
            <v>Meter</v>
          </cell>
          <cell r="D7800">
            <v>35.24</v>
          </cell>
          <cell r="E7800" t="str">
            <v>15</v>
          </cell>
          <cell r="F7800" t="str">
            <v>FERT</v>
          </cell>
          <cell r="G7800" t="str">
            <v>PIPE</v>
          </cell>
          <cell r="H7800" t="str">
            <v>S15</v>
          </cell>
          <cell r="I7800" t="str">
            <v>I</v>
          </cell>
          <cell r="J7800" t="str">
            <v>N</v>
          </cell>
          <cell r="K7800">
            <v>18727.48</v>
          </cell>
          <cell r="L7800" t="str">
            <v>PE100 CSATORNACSÖ 450X26.7MM 10BAR (C=1.25)</v>
          </cell>
        </row>
        <row r="7801">
          <cell r="A7801" t="str">
            <v>100VSDR17500EN3K</v>
          </cell>
          <cell r="B7801">
            <v>107250</v>
          </cell>
          <cell r="C7801" t="str">
            <v>Meter</v>
          </cell>
          <cell r="D7801">
            <v>43.54</v>
          </cell>
          <cell r="E7801" t="str">
            <v>30</v>
          </cell>
          <cell r="F7801" t="str">
            <v>FERT</v>
          </cell>
          <cell r="G7801" t="str">
            <v>PIPE</v>
          </cell>
          <cell r="H7801" t="str">
            <v>S16</v>
          </cell>
          <cell r="I7801" t="str">
            <v>N</v>
          </cell>
          <cell r="J7801" t="str">
            <v>I</v>
          </cell>
          <cell r="K7801">
            <v>23683.15</v>
          </cell>
          <cell r="L7801" t="str">
            <v>PE100 IVÓVIZCSÖ 500X29.7MM 10BAR (C=1.25)</v>
          </cell>
        </row>
        <row r="7802">
          <cell r="A7802" t="str">
            <v>100VSDR11063EN200K</v>
          </cell>
          <cell r="B7802">
            <v>2583</v>
          </cell>
          <cell r="C7802" t="str">
            <v>Meter</v>
          </cell>
          <cell r="D7802">
            <v>1.04</v>
          </cell>
          <cell r="E7802" t="str">
            <v>30</v>
          </cell>
          <cell r="F7802" t="str">
            <v>FERT</v>
          </cell>
          <cell r="G7802" t="str">
            <v>PIPE</v>
          </cell>
          <cell r="H7802" t="str">
            <v>S16</v>
          </cell>
          <cell r="I7802" t="str">
            <v>I</v>
          </cell>
          <cell r="J7802" t="str">
            <v>N</v>
          </cell>
          <cell r="K7802">
            <v>577.54</v>
          </cell>
          <cell r="L7802" t="str">
            <v>PE100 IVÓVIZCSÖ 63X5.8MM 16BAR (C=1.25)</v>
          </cell>
        </row>
        <row r="7803">
          <cell r="A7803" t="str">
            <v>KGGL200/1MS.SN2FSZ</v>
          </cell>
          <cell r="B7803">
            <v>5828</v>
          </cell>
          <cell r="C7803" t="str">
            <v>Items</v>
          </cell>
          <cell r="D7803">
            <v>3.24</v>
          </cell>
          <cell r="E7803" t="str">
            <v>29</v>
          </cell>
          <cell r="F7803" t="str">
            <v>FERT</v>
          </cell>
          <cell r="G7803" t="str">
            <v>PIPE</v>
          </cell>
          <cell r="H7803" t="str">
            <v>S29</v>
          </cell>
          <cell r="I7803" t="str">
            <v>I</v>
          </cell>
          <cell r="J7803" t="str">
            <v>N</v>
          </cell>
          <cell r="K7803">
            <v>1131.06</v>
          </cell>
          <cell r="L7803" t="str">
            <v>SZÜRKE FELSZALLOCSÖ TISZT.NYIL.HOZ SN2</v>
          </cell>
        </row>
        <row r="7804">
          <cell r="A7804" t="str">
            <v>KGGL200/2MS.SN2FSZ</v>
          </cell>
          <cell r="B7804">
            <v>8588</v>
          </cell>
          <cell r="C7804" t="str">
            <v>Items</v>
          </cell>
          <cell r="D7804">
            <v>6.4</v>
          </cell>
          <cell r="E7804" t="str">
            <v>29</v>
          </cell>
          <cell r="F7804" t="str">
            <v>FERT</v>
          </cell>
          <cell r="G7804" t="str">
            <v>PIPE</v>
          </cell>
          <cell r="H7804" t="str">
            <v>S29</v>
          </cell>
          <cell r="I7804" t="str">
            <v>I</v>
          </cell>
          <cell r="J7804" t="str">
            <v>N</v>
          </cell>
          <cell r="K7804">
            <v>2142.1799999999998</v>
          </cell>
          <cell r="L7804" t="str">
            <v>SZÜRKE FELSZALLOCSÖ TISZT.NYIL.HOZ SN2</v>
          </cell>
        </row>
        <row r="7805">
          <cell r="A7805" t="str">
            <v>KGGL200/3MS.SN2FSZ</v>
          </cell>
          <cell r="B7805">
            <v>12776</v>
          </cell>
          <cell r="C7805" t="str">
            <v>Items</v>
          </cell>
          <cell r="D7805">
            <v>9.57</v>
          </cell>
          <cell r="E7805" t="str">
            <v>29</v>
          </cell>
          <cell r="F7805" t="str">
            <v>FERT</v>
          </cell>
          <cell r="G7805" t="str">
            <v>PIPE</v>
          </cell>
          <cell r="H7805" t="str">
            <v>S29</v>
          </cell>
          <cell r="I7805" t="str">
            <v>I</v>
          </cell>
          <cell r="J7805" t="str">
            <v>N</v>
          </cell>
          <cell r="K7805">
            <v>3170.23</v>
          </cell>
          <cell r="L7805" t="str">
            <v>SZÜRKE FELSZALLOCSÖ TISZT.NYIL.HOZ SN2</v>
          </cell>
        </row>
        <row r="7806">
          <cell r="A7806" t="str">
            <v>KGGL200/5MS.SN2FSZ</v>
          </cell>
          <cell r="B7806">
            <v>21070</v>
          </cell>
          <cell r="C7806" t="str">
            <v>Items</v>
          </cell>
          <cell r="D7806">
            <v>15.89</v>
          </cell>
          <cell r="E7806" t="str">
            <v>29</v>
          </cell>
          <cell r="F7806" t="str">
            <v>FERT</v>
          </cell>
          <cell r="G7806" t="str">
            <v>PIPE</v>
          </cell>
          <cell r="H7806" t="str">
            <v>S29</v>
          </cell>
          <cell r="I7806" t="str">
            <v>I</v>
          </cell>
          <cell r="J7806" t="str">
            <v>N</v>
          </cell>
          <cell r="K7806">
            <v>5240.09</v>
          </cell>
          <cell r="L7806" t="str">
            <v>SZÜRKE FELSZALLOCSÖ TISZT.NYIL.HOZ SN2</v>
          </cell>
        </row>
        <row r="7807">
          <cell r="A7807" t="str">
            <v>KGGL200/6MS.SN2FSZ</v>
          </cell>
          <cell r="B7807">
            <v>25201</v>
          </cell>
          <cell r="C7807" t="str">
            <v>Items</v>
          </cell>
          <cell r="D7807">
            <v>19.05</v>
          </cell>
          <cell r="E7807" t="str">
            <v>29</v>
          </cell>
          <cell r="F7807" t="str">
            <v>FERT</v>
          </cell>
          <cell r="G7807" t="str">
            <v>PIPE</v>
          </cell>
          <cell r="H7807" t="str">
            <v>S29</v>
          </cell>
          <cell r="I7807" t="str">
            <v>I</v>
          </cell>
          <cell r="J7807" t="str">
            <v>N</v>
          </cell>
          <cell r="K7807">
            <v>6277.06</v>
          </cell>
          <cell r="L7807" t="str">
            <v>SZÜRKE FELSZALLOCSÖ TISZT.NYIL.HOZ SN2</v>
          </cell>
        </row>
        <row r="7808">
          <cell r="A7808" t="str">
            <v>KGGL315/1MS.SN2FSZ</v>
          </cell>
          <cell r="B7808">
            <v>14741</v>
          </cell>
          <cell r="C7808" t="str">
            <v>Items</v>
          </cell>
          <cell r="D7808">
            <v>8.07</v>
          </cell>
          <cell r="E7808" t="str">
            <v>29</v>
          </cell>
          <cell r="F7808" t="str">
            <v>FERT</v>
          </cell>
          <cell r="G7808" t="str">
            <v>PIPE</v>
          </cell>
          <cell r="H7808" t="str">
            <v>S29</v>
          </cell>
          <cell r="I7808" t="str">
            <v>I</v>
          </cell>
          <cell r="J7808" t="str">
            <v>N</v>
          </cell>
          <cell r="K7808">
            <v>2945.8</v>
          </cell>
          <cell r="L7808" t="str">
            <v>SZÜRKE FELSZALLOCSÖ TISZT.NYIL.HOZ SN2</v>
          </cell>
        </row>
        <row r="7809">
          <cell r="A7809" t="str">
            <v>KGGL315/2MS.SN2FSZ</v>
          </cell>
          <cell r="B7809">
            <v>21672</v>
          </cell>
          <cell r="C7809" t="str">
            <v>Items</v>
          </cell>
          <cell r="D7809">
            <v>15.95</v>
          </cell>
          <cell r="E7809" t="str">
            <v>29</v>
          </cell>
          <cell r="F7809" t="str">
            <v>FERT</v>
          </cell>
          <cell r="G7809" t="str">
            <v>PIPE</v>
          </cell>
          <cell r="H7809" t="str">
            <v>S29</v>
          </cell>
          <cell r="I7809" t="str">
            <v>I</v>
          </cell>
          <cell r="J7809" t="str">
            <v>N</v>
          </cell>
          <cell r="K7809">
            <v>5347.13</v>
          </cell>
          <cell r="L7809" t="str">
            <v>SZÜRKE FELSZALLOCSÖ TISZT.NYIL.HOZ SN2</v>
          </cell>
        </row>
        <row r="7810">
          <cell r="A7810" t="str">
            <v>KGGL315/3MS.SN2FSZ</v>
          </cell>
          <cell r="B7810">
            <v>32889</v>
          </cell>
          <cell r="C7810" t="str">
            <v>Items</v>
          </cell>
          <cell r="D7810">
            <v>23.83</v>
          </cell>
          <cell r="E7810" t="str">
            <v>29</v>
          </cell>
          <cell r="F7810" t="str">
            <v>FERT</v>
          </cell>
          <cell r="G7810" t="str">
            <v>PIPE</v>
          </cell>
          <cell r="H7810" t="str">
            <v>S29</v>
          </cell>
          <cell r="I7810" t="str">
            <v>I</v>
          </cell>
          <cell r="J7810" t="str">
            <v>N</v>
          </cell>
          <cell r="K7810">
            <v>7936.53</v>
          </cell>
          <cell r="L7810" t="str">
            <v>SZÜRKE FELSZALLOCSÖ TISZT.NYIL.HOZ SN2</v>
          </cell>
        </row>
        <row r="7811">
          <cell r="A7811" t="str">
            <v>KGGL315/5MS.SN2FSZ</v>
          </cell>
          <cell r="B7811">
            <v>54341</v>
          </cell>
          <cell r="C7811" t="str">
            <v>Items</v>
          </cell>
          <cell r="D7811">
            <v>39.58</v>
          </cell>
          <cell r="E7811" t="str">
            <v>29</v>
          </cell>
          <cell r="F7811" t="str">
            <v>FERT</v>
          </cell>
          <cell r="G7811" t="str">
            <v>PIPE</v>
          </cell>
          <cell r="H7811" t="str">
            <v>S29</v>
          </cell>
          <cell r="I7811" t="str">
            <v>I</v>
          </cell>
          <cell r="J7811" t="str">
            <v>N</v>
          </cell>
          <cell r="K7811">
            <v>13116.04</v>
          </cell>
          <cell r="L7811" t="str">
            <v>SZÜRKE FELSZALLOCSÖ TISZT.NYIL.HOZ SN2</v>
          </cell>
        </row>
        <row r="7812">
          <cell r="A7812" t="str">
            <v>KGGL315/6MS.SN2FSZ</v>
          </cell>
          <cell r="B7812">
            <v>65053</v>
          </cell>
          <cell r="C7812" t="str">
            <v>Items</v>
          </cell>
          <cell r="D7812">
            <v>47.46</v>
          </cell>
          <cell r="E7812" t="str">
            <v>29</v>
          </cell>
          <cell r="F7812" t="str">
            <v>FERT</v>
          </cell>
          <cell r="G7812" t="str">
            <v>PIPE</v>
          </cell>
          <cell r="H7812" t="str">
            <v>S29</v>
          </cell>
          <cell r="I7812" t="str">
            <v>I</v>
          </cell>
          <cell r="J7812" t="str">
            <v>N</v>
          </cell>
          <cell r="K7812">
            <v>15670.02</v>
          </cell>
          <cell r="L7812" t="str">
            <v>SZÜRKE FELSZALLOCSÖ TISZT.NYIL.HOZ SN2</v>
          </cell>
        </row>
        <row r="7813">
          <cell r="A7813" t="str">
            <v>KGGL400/1MS.SN2FSZ</v>
          </cell>
          <cell r="B7813">
            <v>25223</v>
          </cell>
          <cell r="C7813" t="str">
            <v>Items</v>
          </cell>
          <cell r="D7813">
            <v>15.03</v>
          </cell>
          <cell r="E7813" t="str">
            <v>29</v>
          </cell>
          <cell r="F7813" t="str">
            <v>FERT</v>
          </cell>
          <cell r="G7813" t="str">
            <v>PIPE</v>
          </cell>
          <cell r="H7813" t="str">
            <v>S29</v>
          </cell>
          <cell r="I7813" t="str">
            <v>I</v>
          </cell>
          <cell r="J7813" t="str">
            <v>N</v>
          </cell>
          <cell r="K7813">
            <v>5283.31</v>
          </cell>
          <cell r="L7813" t="str">
            <v>SZÜRKE FELSZALLOCSÖ TISZT.NYIL.HOZ SN2</v>
          </cell>
        </row>
        <row r="7814">
          <cell r="A7814" t="str">
            <v>KGGL400/2MS.SN2FSZ</v>
          </cell>
          <cell r="B7814">
            <v>46179</v>
          </cell>
          <cell r="C7814" t="str">
            <v>Items</v>
          </cell>
          <cell r="D7814">
            <v>29.7</v>
          </cell>
          <cell r="E7814" t="str">
            <v>29</v>
          </cell>
          <cell r="F7814" t="str">
            <v>FERT</v>
          </cell>
          <cell r="G7814" t="str">
            <v>PIPE</v>
          </cell>
          <cell r="H7814" t="str">
            <v>S29</v>
          </cell>
          <cell r="I7814" t="str">
            <v>I</v>
          </cell>
          <cell r="J7814" t="str">
            <v>N</v>
          </cell>
          <cell r="K7814">
            <v>9717.5</v>
          </cell>
          <cell r="L7814" t="str">
            <v>SZÜRKE FELSZALLOCSÖ TISZT.NYIL.HOZ SN2</v>
          </cell>
        </row>
        <row r="7815">
          <cell r="A7815" t="str">
            <v>KGGL400/3MS.SN2FSZ</v>
          </cell>
          <cell r="B7815">
            <v>65298</v>
          </cell>
          <cell r="C7815" t="str">
            <v>Items</v>
          </cell>
          <cell r="D7815">
            <v>44.36</v>
          </cell>
          <cell r="E7815" t="str">
            <v>29</v>
          </cell>
          <cell r="F7815" t="str">
            <v>FERT</v>
          </cell>
          <cell r="G7815" t="str">
            <v>PIPE</v>
          </cell>
          <cell r="H7815" t="str">
            <v>S29</v>
          </cell>
          <cell r="I7815" t="str">
            <v>I</v>
          </cell>
          <cell r="J7815" t="str">
            <v>N</v>
          </cell>
          <cell r="K7815">
            <v>14283.4</v>
          </cell>
          <cell r="L7815" t="str">
            <v>SZÜRKE FELSZALLOCSÖ TISZT.NYIL.HOZ SN2</v>
          </cell>
        </row>
        <row r="7816">
          <cell r="A7816" t="str">
            <v>KGGL400/5MS.SN2FSZ</v>
          </cell>
          <cell r="B7816">
            <v>92939</v>
          </cell>
          <cell r="C7816" t="str">
            <v>Items</v>
          </cell>
          <cell r="D7816">
            <v>73.69</v>
          </cell>
          <cell r="E7816" t="str">
            <v>29</v>
          </cell>
          <cell r="F7816" t="str">
            <v>FERT</v>
          </cell>
          <cell r="G7816" t="str">
            <v>PIPE</v>
          </cell>
          <cell r="H7816" t="str">
            <v>S29</v>
          </cell>
          <cell r="I7816" t="str">
            <v>I</v>
          </cell>
          <cell r="J7816" t="str">
            <v>N</v>
          </cell>
          <cell r="K7816">
            <v>23629.09</v>
          </cell>
          <cell r="L7816" t="str">
            <v>SZÜRKE FELSZALLOCSÖ TISZT.NYIL.HOZ SN2</v>
          </cell>
        </row>
        <row r="7817">
          <cell r="A7817" t="str">
            <v>KGGL400/6MS.SN2FSZ</v>
          </cell>
          <cell r="B7817">
            <v>121400</v>
          </cell>
          <cell r="C7817" t="str">
            <v>Items</v>
          </cell>
          <cell r="D7817">
            <v>88.35</v>
          </cell>
          <cell r="E7817" t="str">
            <v>29</v>
          </cell>
          <cell r="F7817" t="str">
            <v>FERT</v>
          </cell>
          <cell r="G7817" t="str">
            <v>PIPE</v>
          </cell>
          <cell r="H7817" t="str">
            <v>S29</v>
          </cell>
          <cell r="I7817" t="str">
            <v>I</v>
          </cell>
          <cell r="J7817" t="str">
            <v>N</v>
          </cell>
          <cell r="K7817">
            <v>28292.09</v>
          </cell>
          <cell r="L7817" t="str">
            <v>SZÜRKE FELSZALLOCSÖ TISZT.NYIL.HOZ SN2</v>
          </cell>
        </row>
        <row r="7818">
          <cell r="A7818" t="str">
            <v>KGGL250/1MS.SN2FSZ</v>
          </cell>
          <cell r="B7818">
            <v>9378</v>
          </cell>
          <cell r="C7818" t="str">
            <v>Items</v>
          </cell>
          <cell r="D7818">
            <v>4.9000000000000004</v>
          </cell>
          <cell r="E7818" t="str">
            <v>29</v>
          </cell>
          <cell r="F7818" t="str">
            <v>FERT</v>
          </cell>
          <cell r="G7818" t="str">
            <v>PIPE</v>
          </cell>
          <cell r="H7818" t="str">
            <v>S29</v>
          </cell>
          <cell r="I7818" t="str">
            <v>I</v>
          </cell>
          <cell r="J7818" t="str">
            <v>N</v>
          </cell>
          <cell r="K7818">
            <v>1820.57</v>
          </cell>
          <cell r="L7818" t="str">
            <v>SZÜRKE FELSZALLOCSÖ TISZT.NYIL.HOZ SN2</v>
          </cell>
        </row>
        <row r="7819">
          <cell r="A7819" t="str">
            <v>KGGL250/2MS.SN2FSZ</v>
          </cell>
          <cell r="B7819">
            <v>14242</v>
          </cell>
          <cell r="C7819" t="str">
            <v>Items</v>
          </cell>
          <cell r="D7819">
            <v>9.68</v>
          </cell>
          <cell r="E7819" t="str">
            <v>29</v>
          </cell>
          <cell r="F7819" t="str">
            <v>FERT</v>
          </cell>
          <cell r="G7819" t="str">
            <v>PIPE</v>
          </cell>
          <cell r="H7819" t="str">
            <v>S29</v>
          </cell>
          <cell r="I7819" t="str">
            <v>I</v>
          </cell>
          <cell r="J7819" t="str">
            <v>N</v>
          </cell>
          <cell r="K7819">
            <v>3443.69</v>
          </cell>
          <cell r="L7819" t="str">
            <v>SZÜRKE FELSZALLOCSÖ TISZT.NYIL.HOZ SN2</v>
          </cell>
        </row>
        <row r="7820">
          <cell r="A7820" t="str">
            <v>KGGL250/3MS.SN2FSZ</v>
          </cell>
          <cell r="B7820">
            <v>21165</v>
          </cell>
          <cell r="C7820" t="str">
            <v>Items</v>
          </cell>
          <cell r="D7820">
            <v>14.47</v>
          </cell>
          <cell r="E7820" t="str">
            <v>29</v>
          </cell>
          <cell r="F7820" t="str">
            <v>FERT</v>
          </cell>
          <cell r="G7820" t="str">
            <v>PIPE</v>
          </cell>
          <cell r="H7820" t="str">
            <v>S29</v>
          </cell>
          <cell r="I7820" t="str">
            <v>I</v>
          </cell>
          <cell r="J7820" t="str">
            <v>N</v>
          </cell>
          <cell r="K7820">
            <v>5089.47</v>
          </cell>
          <cell r="L7820" t="str">
            <v>SZÜRKE FELSZALLOCSÖ TISZT.NYIL.HOZ SN2</v>
          </cell>
        </row>
        <row r="7821">
          <cell r="A7821" t="str">
            <v>KGGL250/5MS.SN2FSZ</v>
          </cell>
          <cell r="B7821">
            <v>34760</v>
          </cell>
          <cell r="C7821" t="str">
            <v>Items</v>
          </cell>
          <cell r="D7821">
            <v>24.03</v>
          </cell>
          <cell r="E7821" t="str">
            <v>29</v>
          </cell>
          <cell r="F7821" t="str">
            <v>FERT</v>
          </cell>
          <cell r="G7821" t="str">
            <v>PIPE</v>
          </cell>
          <cell r="H7821" t="str">
            <v>S29</v>
          </cell>
          <cell r="I7821" t="str">
            <v>I</v>
          </cell>
          <cell r="J7821" t="str">
            <v>N</v>
          </cell>
          <cell r="K7821">
            <v>8380.98</v>
          </cell>
          <cell r="L7821" t="str">
            <v>SZÜRKE FELSZALLOCSÖ TISZT.NYIL.HOZ SN2</v>
          </cell>
        </row>
        <row r="7822">
          <cell r="A7822" t="str">
            <v>KGGL250/6MS.SN2FSZ</v>
          </cell>
          <cell r="B7822">
            <v>38211</v>
          </cell>
          <cell r="C7822" t="str">
            <v>Items</v>
          </cell>
          <cell r="D7822">
            <v>28.81</v>
          </cell>
          <cell r="E7822" t="str">
            <v>29</v>
          </cell>
          <cell r="F7822" t="str">
            <v>FERT</v>
          </cell>
          <cell r="G7822" t="str">
            <v>PIPE</v>
          </cell>
          <cell r="H7822" t="str">
            <v>S29</v>
          </cell>
          <cell r="I7822" t="str">
            <v>I</v>
          </cell>
          <cell r="J7822" t="str">
            <v>N</v>
          </cell>
          <cell r="K7822">
            <v>9815.08</v>
          </cell>
          <cell r="L7822" t="str">
            <v>SZÜRKE FELSZALLOCSÖ TISZT.NYIL.HOZ SN2</v>
          </cell>
        </row>
        <row r="7823">
          <cell r="A7823" t="str">
            <v>RP16X2-25-IPL-B</v>
          </cell>
          <cell r="B7823">
            <v>597</v>
          </cell>
          <cell r="C7823" t="str">
            <v>Meter</v>
          </cell>
          <cell r="D7823">
            <v>0.12</v>
          </cell>
          <cell r="E7823" t="str">
            <v>0L</v>
          </cell>
          <cell r="F7823" t="str">
            <v>FERT</v>
          </cell>
          <cell r="G7823" t="str">
            <v>PIPE</v>
          </cell>
          <cell r="H7823" t="str">
            <v>S23</v>
          </cell>
          <cell r="I7823" t="str">
            <v>I</v>
          </cell>
          <cell r="J7823" t="str">
            <v>N</v>
          </cell>
          <cell r="K7823">
            <v>204.39</v>
          </cell>
          <cell r="L7823" t="str">
            <v>ELÖSZIGETELT PEX-ALU-PEX CSÖ</v>
          </cell>
        </row>
        <row r="7824">
          <cell r="A7824" t="str">
            <v>RP16X2-25-IPL-R</v>
          </cell>
          <cell r="B7824">
            <v>597</v>
          </cell>
          <cell r="C7824" t="str">
            <v>Meter</v>
          </cell>
          <cell r="D7824">
            <v>0.12</v>
          </cell>
          <cell r="E7824" t="str">
            <v>0L</v>
          </cell>
          <cell r="F7824" t="str">
            <v>FERT</v>
          </cell>
          <cell r="G7824" t="str">
            <v>PIPE</v>
          </cell>
          <cell r="H7824" t="str">
            <v>S23</v>
          </cell>
          <cell r="I7824" t="str">
            <v>I</v>
          </cell>
          <cell r="J7824" t="str">
            <v>N</v>
          </cell>
          <cell r="K7824">
            <v>204.39</v>
          </cell>
          <cell r="L7824" t="str">
            <v>ELÖSZIGETELT PEX-ALU-PEX CSÖ</v>
          </cell>
        </row>
        <row r="7825">
          <cell r="A7825" t="str">
            <v>RP18X2-25-IPL-B</v>
          </cell>
          <cell r="B7825">
            <v>688</v>
          </cell>
          <cell r="C7825" t="str">
            <v>Meter</v>
          </cell>
          <cell r="D7825">
            <v>0.15</v>
          </cell>
          <cell r="E7825" t="str">
            <v>0L</v>
          </cell>
          <cell r="F7825" t="str">
            <v>FERT</v>
          </cell>
          <cell r="G7825" t="str">
            <v>PIPE</v>
          </cell>
          <cell r="H7825" t="str">
            <v>S23</v>
          </cell>
          <cell r="I7825" t="str">
            <v>I</v>
          </cell>
          <cell r="J7825" t="str">
            <v>N</v>
          </cell>
          <cell r="K7825">
            <v>241.16</v>
          </cell>
          <cell r="L7825" t="str">
            <v>ELÖSZIGETELT PEX-ALU-PEX CSÖ</v>
          </cell>
        </row>
        <row r="7826">
          <cell r="A7826" t="str">
            <v>RP18X2-25-IPL-R</v>
          </cell>
          <cell r="B7826">
            <v>688</v>
          </cell>
          <cell r="C7826" t="str">
            <v>Meter</v>
          </cell>
          <cell r="D7826">
            <v>0.15</v>
          </cell>
          <cell r="E7826" t="str">
            <v>0L</v>
          </cell>
          <cell r="F7826" t="str">
            <v>FERT</v>
          </cell>
          <cell r="G7826" t="str">
            <v>PIPE</v>
          </cell>
          <cell r="H7826" t="str">
            <v>S23</v>
          </cell>
          <cell r="I7826" t="str">
            <v>I</v>
          </cell>
          <cell r="J7826" t="str">
            <v>N</v>
          </cell>
          <cell r="K7826">
            <v>241.15</v>
          </cell>
          <cell r="L7826" t="str">
            <v>ELÖSZIGETELT PEX-ALU-PEX CSÖ</v>
          </cell>
        </row>
        <row r="7827">
          <cell r="A7827" t="str">
            <v>RP20X2-25-IPL-B</v>
          </cell>
          <cell r="B7827">
            <v>781</v>
          </cell>
          <cell r="C7827" t="str">
            <v>Meter</v>
          </cell>
          <cell r="D7827">
            <v>0.16</v>
          </cell>
          <cell r="E7827" t="str">
            <v>0L</v>
          </cell>
          <cell r="F7827" t="str">
            <v>FERT</v>
          </cell>
          <cell r="G7827" t="str">
            <v>PIPE</v>
          </cell>
          <cell r="H7827" t="str">
            <v>S23</v>
          </cell>
          <cell r="I7827" t="str">
            <v>I</v>
          </cell>
          <cell r="J7827" t="str">
            <v>N</v>
          </cell>
          <cell r="K7827">
            <v>259.97000000000003</v>
          </cell>
          <cell r="L7827" t="str">
            <v>ELÖSZIGETELT PEX-ALU-PEX CSÖ</v>
          </cell>
        </row>
        <row r="7828">
          <cell r="A7828" t="str">
            <v>RP20X2-25-IPL-R</v>
          </cell>
          <cell r="B7828">
            <v>781</v>
          </cell>
          <cell r="C7828" t="str">
            <v>Meter</v>
          </cell>
          <cell r="D7828">
            <v>0.16</v>
          </cell>
          <cell r="E7828" t="str">
            <v>0L</v>
          </cell>
          <cell r="F7828" t="str">
            <v>FERT</v>
          </cell>
          <cell r="G7828" t="str">
            <v>PIPE</v>
          </cell>
          <cell r="H7828" t="str">
            <v>S23</v>
          </cell>
          <cell r="I7828" t="str">
            <v>I</v>
          </cell>
          <cell r="J7828" t="str">
            <v>N</v>
          </cell>
          <cell r="K7828">
            <v>258.10000000000002</v>
          </cell>
          <cell r="L7828" t="str">
            <v>ELÖSZIGETELT PEX-ALU-PEX CSÖ</v>
          </cell>
        </row>
        <row r="7829">
          <cell r="A7829" t="str">
            <v>RP26X3-25-IPL-B</v>
          </cell>
          <cell r="B7829">
            <v>1281</v>
          </cell>
          <cell r="C7829" t="str">
            <v>Meter</v>
          </cell>
          <cell r="D7829">
            <v>0.3</v>
          </cell>
          <cell r="E7829" t="str">
            <v>0L</v>
          </cell>
          <cell r="F7829" t="str">
            <v>FERT</v>
          </cell>
          <cell r="G7829" t="str">
            <v>PIPE</v>
          </cell>
          <cell r="H7829" t="str">
            <v>S23</v>
          </cell>
          <cell r="I7829" t="str">
            <v>I</v>
          </cell>
          <cell r="J7829" t="str">
            <v>N</v>
          </cell>
          <cell r="K7829">
            <v>435.61</v>
          </cell>
          <cell r="L7829" t="str">
            <v>ELÖSZIGETELT PEX-ALU-PEX CSÖ</v>
          </cell>
        </row>
        <row r="7830">
          <cell r="A7830" t="str">
            <v>RP26X3-25-IPL-R</v>
          </cell>
          <cell r="B7830">
            <v>1281</v>
          </cell>
          <cell r="C7830" t="str">
            <v>Meter</v>
          </cell>
          <cell r="D7830">
            <v>0.3</v>
          </cell>
          <cell r="E7830" t="str">
            <v>0L</v>
          </cell>
          <cell r="F7830" t="str">
            <v>FERT</v>
          </cell>
          <cell r="G7830" t="str">
            <v>PIPE</v>
          </cell>
          <cell r="H7830" t="str">
            <v>S23</v>
          </cell>
          <cell r="I7830" t="str">
            <v>I</v>
          </cell>
          <cell r="J7830" t="str">
            <v>N</v>
          </cell>
          <cell r="K7830">
            <v>435.61</v>
          </cell>
          <cell r="L7830" t="str">
            <v>ELÖSZIGETELT PEX-ALU-PEX CSÖ</v>
          </cell>
        </row>
        <row r="7831">
          <cell r="A7831" t="str">
            <v>RP32X3-25-IPL-B</v>
          </cell>
          <cell r="B7831">
            <v>1791</v>
          </cell>
          <cell r="C7831" t="str">
            <v>Meter</v>
          </cell>
          <cell r="D7831">
            <v>0.39</v>
          </cell>
          <cell r="E7831" t="str">
            <v>0L</v>
          </cell>
          <cell r="F7831" t="str">
            <v>FERT</v>
          </cell>
          <cell r="G7831" t="str">
            <v>PIPE</v>
          </cell>
          <cell r="H7831" t="str">
            <v>S23</v>
          </cell>
          <cell r="I7831" t="str">
            <v>I</v>
          </cell>
          <cell r="J7831" t="str">
            <v>N</v>
          </cell>
          <cell r="K7831">
            <v>568.99</v>
          </cell>
          <cell r="L7831" t="str">
            <v>ELÖSZIGETELT PEX-ALU-PEX CSÖ</v>
          </cell>
        </row>
        <row r="7832">
          <cell r="A7832" t="str">
            <v>RP32X3-25-IPL-R</v>
          </cell>
          <cell r="B7832">
            <v>1791</v>
          </cell>
          <cell r="C7832" t="str">
            <v>Meter</v>
          </cell>
          <cell r="D7832">
            <v>0.39</v>
          </cell>
          <cell r="E7832" t="str">
            <v>0L</v>
          </cell>
          <cell r="F7832" t="str">
            <v>FERT</v>
          </cell>
          <cell r="G7832" t="str">
            <v>PIPE</v>
          </cell>
          <cell r="H7832" t="str">
            <v>S23</v>
          </cell>
          <cell r="I7832" t="str">
            <v>I</v>
          </cell>
          <cell r="J7832" t="str">
            <v>N</v>
          </cell>
          <cell r="K7832">
            <v>567.95000000000005</v>
          </cell>
          <cell r="L7832" t="str">
            <v>ELÖSZIGETELT PEX-ALU-PEX CSÖ</v>
          </cell>
        </row>
        <row r="7833">
          <cell r="A7833" t="str">
            <v>RP16X2-25PERT-IPLB</v>
          </cell>
          <cell r="B7833">
            <v>597</v>
          </cell>
          <cell r="C7833" t="str">
            <v>Meter</v>
          </cell>
          <cell r="D7833">
            <v>0.12</v>
          </cell>
          <cell r="E7833" t="str">
            <v>0L</v>
          </cell>
          <cell r="F7833" t="str">
            <v>FERT</v>
          </cell>
          <cell r="G7833" t="str">
            <v>PIPE</v>
          </cell>
          <cell r="H7833" t="str">
            <v>S23</v>
          </cell>
          <cell r="I7833" t="str">
            <v>I</v>
          </cell>
          <cell r="J7833" t="str">
            <v>N</v>
          </cell>
          <cell r="K7833">
            <v>194.83</v>
          </cell>
          <cell r="L7833" t="str">
            <v>ELÖSZIGETELT PERT-ALU-PERT CSÖ</v>
          </cell>
        </row>
        <row r="7834">
          <cell r="A7834" t="str">
            <v>RP16X2-25PERT-IPLR</v>
          </cell>
          <cell r="B7834">
            <v>597</v>
          </cell>
          <cell r="C7834" t="str">
            <v>Meter</v>
          </cell>
          <cell r="D7834">
            <v>0.12</v>
          </cell>
          <cell r="E7834" t="str">
            <v>0L</v>
          </cell>
          <cell r="F7834" t="str">
            <v>FERT</v>
          </cell>
          <cell r="G7834" t="str">
            <v>PIPE</v>
          </cell>
          <cell r="H7834" t="str">
            <v>S23</v>
          </cell>
          <cell r="I7834" t="str">
            <v>I</v>
          </cell>
          <cell r="J7834" t="str">
            <v>N</v>
          </cell>
          <cell r="K7834">
            <v>194.83</v>
          </cell>
          <cell r="L7834" t="str">
            <v>ELÖSZIGETELT PERT-ALU-PERT CSÖ</v>
          </cell>
        </row>
        <row r="7835">
          <cell r="A7835" t="str">
            <v>RP18X2-25PERT-IPLB</v>
          </cell>
          <cell r="B7835">
            <v>688</v>
          </cell>
          <cell r="C7835" t="str">
            <v>Meter</v>
          </cell>
          <cell r="D7835">
            <v>0.15</v>
          </cell>
          <cell r="E7835" t="str">
            <v>0L</v>
          </cell>
          <cell r="F7835" t="str">
            <v>FERT</v>
          </cell>
          <cell r="G7835" t="str">
            <v>PIPE</v>
          </cell>
          <cell r="H7835" t="str">
            <v>S23</v>
          </cell>
          <cell r="I7835" t="str">
            <v>I</v>
          </cell>
          <cell r="J7835" t="str">
            <v>N</v>
          </cell>
          <cell r="K7835">
            <v>229.69</v>
          </cell>
          <cell r="L7835" t="str">
            <v>ELÖSZIGETELT PERT-ALU-PERT CSÖ</v>
          </cell>
        </row>
        <row r="7836">
          <cell r="A7836" t="str">
            <v>RP18X2-25PERT-IPLR</v>
          </cell>
          <cell r="B7836">
            <v>688</v>
          </cell>
          <cell r="C7836" t="str">
            <v>Meter</v>
          </cell>
          <cell r="D7836">
            <v>0.15</v>
          </cell>
          <cell r="E7836" t="str">
            <v>0L</v>
          </cell>
          <cell r="F7836" t="str">
            <v>FERT</v>
          </cell>
          <cell r="G7836" t="str">
            <v>PIPE</v>
          </cell>
          <cell r="H7836" t="str">
            <v>S23</v>
          </cell>
          <cell r="I7836" t="str">
            <v>I</v>
          </cell>
          <cell r="J7836" t="str">
            <v>N</v>
          </cell>
          <cell r="K7836">
            <v>229.68</v>
          </cell>
          <cell r="L7836" t="str">
            <v>ELÖSZIGETELT PERT-ALU-PERT CSÖ</v>
          </cell>
        </row>
        <row r="7837">
          <cell r="A7837" t="str">
            <v>RP20X2-25PERT-IPLB</v>
          </cell>
          <cell r="B7837">
            <v>781</v>
          </cell>
          <cell r="C7837" t="str">
            <v>Meter</v>
          </cell>
          <cell r="D7837">
            <v>0.16</v>
          </cell>
          <cell r="E7837" t="str">
            <v>0L</v>
          </cell>
          <cell r="F7837" t="str">
            <v>FERT</v>
          </cell>
          <cell r="G7837" t="str">
            <v>PIPE</v>
          </cell>
          <cell r="H7837" t="str">
            <v>S23</v>
          </cell>
          <cell r="I7837" t="str">
            <v>I</v>
          </cell>
          <cell r="J7837" t="str">
            <v>N</v>
          </cell>
          <cell r="K7837">
            <v>246.85</v>
          </cell>
          <cell r="L7837" t="str">
            <v>ELÖSZIGETELT PERT-ALU-PERT CSÖ</v>
          </cell>
        </row>
        <row r="7838">
          <cell r="A7838" t="str">
            <v>RP20X2-25PERT-IPLR</v>
          </cell>
          <cell r="B7838">
            <v>781</v>
          </cell>
          <cell r="C7838" t="str">
            <v>Meter</v>
          </cell>
          <cell r="D7838">
            <v>0.16</v>
          </cell>
          <cell r="E7838" t="str">
            <v>0L</v>
          </cell>
          <cell r="F7838" t="str">
            <v>FERT</v>
          </cell>
          <cell r="G7838" t="str">
            <v>PIPE</v>
          </cell>
          <cell r="H7838" t="str">
            <v>S23</v>
          </cell>
          <cell r="I7838" t="str">
            <v>I</v>
          </cell>
          <cell r="J7838" t="str">
            <v>N</v>
          </cell>
          <cell r="K7838">
            <v>246.84</v>
          </cell>
          <cell r="L7838" t="str">
            <v>ELÖSZIGETELT PERT-ALU-PERT CSÖ</v>
          </cell>
        </row>
        <row r="7839">
          <cell r="A7839" t="str">
            <v>RP26X3-25PERT-IPLB</v>
          </cell>
          <cell r="B7839">
            <v>1281</v>
          </cell>
          <cell r="C7839" t="str">
            <v>Meter</v>
          </cell>
          <cell r="D7839">
            <v>0.3</v>
          </cell>
          <cell r="E7839" t="str">
            <v>0L</v>
          </cell>
          <cell r="F7839" t="str">
            <v>FERT</v>
          </cell>
          <cell r="G7839" t="str">
            <v>PIPE</v>
          </cell>
          <cell r="H7839" t="str">
            <v>S23</v>
          </cell>
          <cell r="I7839" t="str">
            <v>I</v>
          </cell>
          <cell r="J7839" t="str">
            <v>N</v>
          </cell>
          <cell r="K7839">
            <v>408.23</v>
          </cell>
          <cell r="L7839" t="str">
            <v>ELÖSZIGETELT PERT-ALU-PERT CSÖ</v>
          </cell>
        </row>
        <row r="7840">
          <cell r="A7840" t="str">
            <v>RP26X3-25PERT-IPLR</v>
          </cell>
          <cell r="B7840">
            <v>1281</v>
          </cell>
          <cell r="C7840" t="str">
            <v>Meter</v>
          </cell>
          <cell r="D7840">
            <v>0.3</v>
          </cell>
          <cell r="E7840" t="str">
            <v>0L</v>
          </cell>
          <cell r="F7840" t="str">
            <v>FERT</v>
          </cell>
          <cell r="G7840" t="str">
            <v>PIPE</v>
          </cell>
          <cell r="H7840" t="str">
            <v>S23</v>
          </cell>
          <cell r="I7840" t="str">
            <v>I</v>
          </cell>
          <cell r="J7840" t="str">
            <v>N</v>
          </cell>
          <cell r="K7840">
            <v>408.23</v>
          </cell>
          <cell r="L7840" t="str">
            <v>ELÖSZIGETELT PERT-ALU-PERT CSÖ</v>
          </cell>
        </row>
        <row r="7841">
          <cell r="A7841" t="str">
            <v>RP32X3-25PERT-IPLB</v>
          </cell>
          <cell r="B7841">
            <v>1791</v>
          </cell>
          <cell r="C7841" t="str">
            <v>Meter</v>
          </cell>
          <cell r="D7841">
            <v>0.39</v>
          </cell>
          <cell r="E7841" t="str">
            <v>0L</v>
          </cell>
          <cell r="F7841" t="str">
            <v>FERT</v>
          </cell>
          <cell r="G7841" t="str">
            <v>PIPE</v>
          </cell>
          <cell r="H7841" t="str">
            <v>S23</v>
          </cell>
          <cell r="I7841" t="str">
            <v>I</v>
          </cell>
          <cell r="J7841" t="str">
            <v>N</v>
          </cell>
          <cell r="K7841">
            <v>534.80999999999995</v>
          </cell>
          <cell r="L7841" t="str">
            <v>ELÖSZIGETELT PERT-ALU-PERT CSÖ</v>
          </cell>
        </row>
        <row r="7842">
          <cell r="A7842" t="str">
            <v>RP32X3-25PERT-IPLR</v>
          </cell>
          <cell r="B7842">
            <v>1791</v>
          </cell>
          <cell r="C7842" t="str">
            <v>Meter</v>
          </cell>
          <cell r="D7842">
            <v>0.39</v>
          </cell>
          <cell r="E7842" t="str">
            <v>0L</v>
          </cell>
          <cell r="F7842" t="str">
            <v>FERT</v>
          </cell>
          <cell r="G7842" t="str">
            <v>PIPE</v>
          </cell>
          <cell r="H7842" t="str">
            <v>S23</v>
          </cell>
          <cell r="I7842" t="str">
            <v>I</v>
          </cell>
          <cell r="J7842" t="str">
            <v>N</v>
          </cell>
          <cell r="K7842">
            <v>533.77</v>
          </cell>
          <cell r="L7842" t="str">
            <v>ELÖSZIGETELT PERT-ALU-PERT CSÖ</v>
          </cell>
        </row>
        <row r="7843">
          <cell r="A7843" t="str">
            <v>100CSDR17500EN3B</v>
          </cell>
          <cell r="B7843">
            <v>107496</v>
          </cell>
          <cell r="C7843" t="str">
            <v>Meter</v>
          </cell>
          <cell r="D7843">
            <v>43.54</v>
          </cell>
          <cell r="E7843" t="str">
            <v>30</v>
          </cell>
          <cell r="F7843" t="str">
            <v>FERT</v>
          </cell>
          <cell r="G7843" t="str">
            <v>PIPE</v>
          </cell>
          <cell r="H7843" t="str">
            <v>S16</v>
          </cell>
          <cell r="I7843" t="str">
            <v>I</v>
          </cell>
          <cell r="J7843" t="str">
            <v>N</v>
          </cell>
          <cell r="K7843">
            <v>23094.59</v>
          </cell>
          <cell r="L7843" t="str">
            <v>PE100 IVÓVIZCSÖ 500X29,7MM 10BAR (C=1.25)</v>
          </cell>
        </row>
        <row r="7844">
          <cell r="A7844" t="str">
            <v>100CSDR17400EN3B</v>
          </cell>
          <cell r="B7844">
            <v>68714</v>
          </cell>
          <cell r="C7844" t="str">
            <v>Meter</v>
          </cell>
          <cell r="D7844">
            <v>27.81</v>
          </cell>
          <cell r="E7844" t="str">
            <v>30</v>
          </cell>
          <cell r="F7844" t="str">
            <v>FERT</v>
          </cell>
          <cell r="G7844" t="str">
            <v>PIPE</v>
          </cell>
          <cell r="H7844" t="str">
            <v>S16</v>
          </cell>
          <cell r="I7844" t="str">
            <v>I</v>
          </cell>
          <cell r="J7844" t="str">
            <v>N</v>
          </cell>
          <cell r="K7844">
            <v>14790</v>
          </cell>
          <cell r="L7844" t="str">
            <v>PE100 IVÓVIZCSÖ 400X23,7MM 10BAR (C=1.25)</v>
          </cell>
        </row>
        <row r="7845">
          <cell r="A7845" t="str">
            <v>100CSDR17450EN6B</v>
          </cell>
          <cell r="B7845">
            <v>87004</v>
          </cell>
          <cell r="C7845" t="str">
            <v>Meter</v>
          </cell>
          <cell r="D7845">
            <v>35.24</v>
          </cell>
          <cell r="E7845" t="str">
            <v>30</v>
          </cell>
          <cell r="F7845" t="str">
            <v>FERT</v>
          </cell>
          <cell r="G7845" t="str">
            <v>PIPE</v>
          </cell>
          <cell r="H7845" t="str">
            <v>S16</v>
          </cell>
          <cell r="I7845" t="str">
            <v>I</v>
          </cell>
          <cell r="J7845" t="str">
            <v>N</v>
          </cell>
          <cell r="K7845">
            <v>18669</v>
          </cell>
          <cell r="L7845" t="str">
            <v>PE100 IVÓVIZCSÖ 450X26,7MM 10BAR (C=1.25)</v>
          </cell>
        </row>
        <row r="7846">
          <cell r="A7846" t="str">
            <v>MTECH26X3-50-IPL-B</v>
          </cell>
          <cell r="B7846">
            <v>1304</v>
          </cell>
          <cell r="C7846" t="str">
            <v>Meter</v>
          </cell>
          <cell r="D7846">
            <v>0.3</v>
          </cell>
          <cell r="E7846" t="str">
            <v>0L</v>
          </cell>
          <cell r="F7846" t="str">
            <v>FERT</v>
          </cell>
          <cell r="G7846" t="str">
            <v>PIPE</v>
          </cell>
          <cell r="H7846" t="str">
            <v>S23</v>
          </cell>
          <cell r="I7846" t="str">
            <v>N</v>
          </cell>
          <cell r="J7846" t="str">
            <v>I</v>
          </cell>
          <cell r="K7846">
            <v>404.54</v>
          </cell>
          <cell r="L7846" t="str">
            <v>ELÖSZIGETELT PERT-ALU-PERT CSÖ</v>
          </cell>
        </row>
        <row r="7847">
          <cell r="A7847" t="str">
            <v>MTECH26X3-50-IPL-R</v>
          </cell>
          <cell r="B7847">
            <v>1304</v>
          </cell>
          <cell r="C7847" t="str">
            <v>Meter</v>
          </cell>
          <cell r="D7847">
            <v>0.3</v>
          </cell>
          <cell r="E7847" t="str">
            <v>0L</v>
          </cell>
          <cell r="F7847" t="str">
            <v>FERT</v>
          </cell>
          <cell r="G7847" t="str">
            <v>PIPE</v>
          </cell>
          <cell r="H7847" t="str">
            <v>S23</v>
          </cell>
          <cell r="I7847" t="str">
            <v>N</v>
          </cell>
          <cell r="J7847" t="str">
            <v>I</v>
          </cell>
          <cell r="K7847">
            <v>404.76</v>
          </cell>
          <cell r="L7847" t="str">
            <v>ELÖSZIGETELT PERT-ALU-PERT CSÖ</v>
          </cell>
        </row>
        <row r="7848">
          <cell r="A7848" t="str">
            <v>FT16X2PERT-200</v>
          </cell>
          <cell r="B7848">
            <v>280</v>
          </cell>
          <cell r="C7848" t="str">
            <v>Meter</v>
          </cell>
          <cell r="D7848">
            <v>0.11</v>
          </cell>
          <cell r="E7848" t="str">
            <v>23</v>
          </cell>
          <cell r="F7848" t="str">
            <v>FERT</v>
          </cell>
          <cell r="G7848" t="str">
            <v>PIPE</v>
          </cell>
          <cell r="H7848" t="str">
            <v>S23</v>
          </cell>
          <cell r="I7848" t="str">
            <v>I</v>
          </cell>
          <cell r="J7848" t="str">
            <v>N</v>
          </cell>
          <cell r="K7848">
            <v>101.37</v>
          </cell>
          <cell r="L7848" t="str">
            <v>PERT-ALU-PERT PADLÓFÜTÉSCSÖ 200M</v>
          </cell>
        </row>
        <row r="7849">
          <cell r="A7849" t="str">
            <v>FT16X2PERT-400</v>
          </cell>
          <cell r="B7849">
            <v>282</v>
          </cell>
          <cell r="C7849" t="str">
            <v>Meter</v>
          </cell>
          <cell r="D7849">
            <v>0.11</v>
          </cell>
          <cell r="E7849" t="str">
            <v>23</v>
          </cell>
          <cell r="F7849" t="str">
            <v>FERT</v>
          </cell>
          <cell r="G7849" t="str">
            <v>PIPE</v>
          </cell>
          <cell r="H7849" t="str">
            <v>S23</v>
          </cell>
          <cell r="I7849" t="str">
            <v>I</v>
          </cell>
          <cell r="J7849" t="str">
            <v>N</v>
          </cell>
          <cell r="K7849">
            <v>102.16</v>
          </cell>
          <cell r="L7849" t="str">
            <v>PERT-ALU-PERT PADLÓFÜTÉSCSÖ 400M</v>
          </cell>
        </row>
        <row r="7850">
          <cell r="A7850" t="str">
            <v>FT16X2PERT-1M</v>
          </cell>
          <cell r="B7850">
            <v>280</v>
          </cell>
          <cell r="C7850" t="str">
            <v>Meter</v>
          </cell>
          <cell r="D7850">
            <v>0.11</v>
          </cell>
          <cell r="E7850" t="str">
            <v>23</v>
          </cell>
          <cell r="F7850" t="str">
            <v>FERT</v>
          </cell>
          <cell r="G7850" t="str">
            <v>PIPE</v>
          </cell>
          <cell r="H7850" t="str">
            <v>S23</v>
          </cell>
          <cell r="I7850" t="str">
            <v>N</v>
          </cell>
          <cell r="J7850" t="str">
            <v>N</v>
          </cell>
          <cell r="K7850">
            <v>101.37</v>
          </cell>
          <cell r="L7850" t="str">
            <v>PERT-ALU-PERT PADLÓFÜTÉSCSÖ</v>
          </cell>
        </row>
        <row r="7851">
          <cell r="A7851" t="str">
            <v>100VSDR17050EN12K</v>
          </cell>
          <cell r="B7851">
            <v>1117</v>
          </cell>
          <cell r="C7851" t="str">
            <v>Meter</v>
          </cell>
          <cell r="D7851">
            <v>0.44</v>
          </cell>
          <cell r="E7851" t="str">
            <v>30</v>
          </cell>
          <cell r="F7851" t="str">
            <v>FERT</v>
          </cell>
          <cell r="G7851" t="str">
            <v>PIPE</v>
          </cell>
          <cell r="H7851" t="str">
            <v>S16</v>
          </cell>
          <cell r="I7851" t="str">
            <v>I</v>
          </cell>
          <cell r="J7851" t="str">
            <v>N</v>
          </cell>
          <cell r="K7851">
            <v>259</v>
          </cell>
          <cell r="L7851" t="str">
            <v>PE100 IVÓVIZCSÖ 50X3.0MM 10BAR (C=1.25)</v>
          </cell>
        </row>
        <row r="7852">
          <cell r="A7852" t="str">
            <v>100GSDR1762006S</v>
          </cell>
          <cell r="B7852">
            <v>19731</v>
          </cell>
          <cell r="C7852" t="str">
            <v>Meter</v>
          </cell>
          <cell r="D7852">
            <v>6.74</v>
          </cell>
          <cell r="E7852" t="str">
            <v>31</v>
          </cell>
          <cell r="F7852" t="str">
            <v>FERT</v>
          </cell>
          <cell r="G7852" t="str">
            <v>PIPE</v>
          </cell>
          <cell r="H7852" t="str">
            <v>S17</v>
          </cell>
          <cell r="I7852" t="str">
            <v>I</v>
          </cell>
          <cell r="J7852" t="str">
            <v>N</v>
          </cell>
          <cell r="K7852">
            <v>13927.27</v>
          </cell>
          <cell r="L7852" t="str">
            <v>PE100 GÁZNYOMÓCSÖ 200X11.4MM 6BAR (C=2.0)</v>
          </cell>
        </row>
        <row r="7853">
          <cell r="A7853" t="str">
            <v>100VSDR11032EN250K</v>
          </cell>
          <cell r="B7853">
            <v>739</v>
          </cell>
          <cell r="C7853" t="str">
            <v>Meter</v>
          </cell>
          <cell r="D7853">
            <v>0.27</v>
          </cell>
          <cell r="E7853" t="str">
            <v>30</v>
          </cell>
          <cell r="F7853" t="str">
            <v>FERT</v>
          </cell>
          <cell r="G7853" t="str">
            <v>PIPE</v>
          </cell>
          <cell r="H7853" t="str">
            <v>S16</v>
          </cell>
          <cell r="I7853" t="str">
            <v>I</v>
          </cell>
          <cell r="J7853" t="str">
            <v>N</v>
          </cell>
          <cell r="K7853">
            <v>160.41</v>
          </cell>
          <cell r="L7853" t="str">
            <v>PE100 IVÓVIZCSÖ 32X3.0MM 16BAR (C=1.25)</v>
          </cell>
        </row>
        <row r="7854">
          <cell r="A7854" t="str">
            <v>PEP16/2.5MUIIIEASY</v>
          </cell>
          <cell r="B7854">
            <v>243</v>
          </cell>
          <cell r="C7854" t="str">
            <v>Items</v>
          </cell>
          <cell r="D7854">
            <v>0.11</v>
          </cell>
          <cell r="E7854" t="str">
            <v>36</v>
          </cell>
          <cell r="F7854" t="str">
            <v>FERT</v>
          </cell>
          <cell r="G7854" t="str">
            <v>PIPE</v>
          </cell>
          <cell r="H7854" t="str">
            <v>S24</v>
          </cell>
          <cell r="I7854" t="str">
            <v>I</v>
          </cell>
          <cell r="J7854" t="str">
            <v>I</v>
          </cell>
          <cell r="K7854">
            <v>52.32</v>
          </cell>
          <cell r="L7854" t="str">
            <v>D16/2500MM PVC HAJLITHATO VEDÖCSÖ</v>
          </cell>
        </row>
        <row r="7855">
          <cell r="A7855" t="str">
            <v>100VSDR13625EN500K</v>
          </cell>
          <cell r="B7855">
            <v>388</v>
          </cell>
          <cell r="C7855" t="str">
            <v>Meter</v>
          </cell>
          <cell r="D7855">
            <v>0.15</v>
          </cell>
          <cell r="E7855" t="str">
            <v>30</v>
          </cell>
          <cell r="F7855" t="str">
            <v>FERT</v>
          </cell>
          <cell r="G7855" t="str">
            <v>PIPE</v>
          </cell>
          <cell r="H7855" t="str">
            <v>S16</v>
          </cell>
          <cell r="I7855" t="str">
            <v>I</v>
          </cell>
          <cell r="J7855" t="str">
            <v>N</v>
          </cell>
          <cell r="K7855">
            <v>88</v>
          </cell>
          <cell r="L7855" t="str">
            <v>PE100 IVÓVIZCSÖ 25X2.0MM 12,5BAR (C=1.25)</v>
          </cell>
        </row>
        <row r="7856">
          <cell r="A7856" t="str">
            <v>100VSDR26355EN18K</v>
          </cell>
          <cell r="B7856">
            <v>36824</v>
          </cell>
          <cell r="C7856" t="str">
            <v>Meter</v>
          </cell>
          <cell r="D7856">
            <v>14.51</v>
          </cell>
          <cell r="E7856" t="str">
            <v>30</v>
          </cell>
          <cell r="F7856" t="str">
            <v>FERT</v>
          </cell>
          <cell r="G7856" t="str">
            <v>PIPE</v>
          </cell>
          <cell r="H7856" t="str">
            <v>S16</v>
          </cell>
          <cell r="I7856" t="str">
            <v>I</v>
          </cell>
          <cell r="J7856" t="str">
            <v>N</v>
          </cell>
          <cell r="K7856">
            <v>7790.56</v>
          </cell>
          <cell r="L7856" t="str">
            <v>PE100 IVÓVIZCSÖ 355X13.6MM 6BAR (C=1.25)</v>
          </cell>
        </row>
        <row r="7857">
          <cell r="A7857" t="str">
            <v>RP20X2-50-IPL-B</v>
          </cell>
          <cell r="B7857">
            <v>781</v>
          </cell>
          <cell r="C7857" t="str">
            <v>Meter</v>
          </cell>
          <cell r="D7857">
            <v>0.16</v>
          </cell>
          <cell r="E7857" t="str">
            <v>0L</v>
          </cell>
          <cell r="F7857" t="str">
            <v>FERT</v>
          </cell>
          <cell r="G7857" t="str">
            <v>PIPE</v>
          </cell>
          <cell r="H7857" t="str">
            <v>S23</v>
          </cell>
          <cell r="I7857" t="str">
            <v>I</v>
          </cell>
          <cell r="J7857" t="str">
            <v>N</v>
          </cell>
          <cell r="K7857">
            <v>239.74</v>
          </cell>
          <cell r="L7857" t="str">
            <v>ELÖSZIGETELT PEX-ALU-PEX CSÖ</v>
          </cell>
        </row>
        <row r="7858">
          <cell r="A7858" t="str">
            <v>PE-T110X6.0100M</v>
          </cell>
          <cell r="B7858">
            <v>4563</v>
          </cell>
          <cell r="C7858" t="str">
            <v>Meter</v>
          </cell>
          <cell r="D7858">
            <v>1.95</v>
          </cell>
          <cell r="E7858" t="str">
            <v>18</v>
          </cell>
          <cell r="F7858" t="str">
            <v>FERT</v>
          </cell>
          <cell r="G7858" t="str">
            <v>PIPE</v>
          </cell>
          <cell r="H7858" t="str">
            <v>S18</v>
          </cell>
          <cell r="I7858" t="str">
            <v>I</v>
          </cell>
          <cell r="J7858" t="str">
            <v>N</v>
          </cell>
          <cell r="K7858">
            <v>938</v>
          </cell>
          <cell r="L7858" t="str">
            <v>PE KABELVEDÖ CSÖ 110X6.0MM/100M KVH.</v>
          </cell>
        </row>
        <row r="7859">
          <cell r="A7859" t="str">
            <v>PE-T110X6.06M</v>
          </cell>
          <cell r="B7859">
            <v>4665</v>
          </cell>
          <cell r="C7859" t="str">
            <v>Meter</v>
          </cell>
          <cell r="D7859">
            <v>1.95</v>
          </cell>
          <cell r="E7859" t="str">
            <v>18</v>
          </cell>
          <cell r="F7859" t="str">
            <v>FERT</v>
          </cell>
          <cell r="G7859" t="str">
            <v>PIPE</v>
          </cell>
          <cell r="H7859" t="str">
            <v>S18</v>
          </cell>
          <cell r="I7859" t="str">
            <v>I</v>
          </cell>
          <cell r="J7859" t="str">
            <v>N</v>
          </cell>
          <cell r="K7859">
            <v>920.22</v>
          </cell>
          <cell r="L7859" t="str">
            <v>PE KABELVEDÖ CSÖ 110X6.0MM/6M KVH.</v>
          </cell>
        </row>
        <row r="7860">
          <cell r="A7860" t="str">
            <v>PEP29/3.6/MMUIII</v>
          </cell>
          <cell r="B7860">
            <v>929</v>
          </cell>
          <cell r="C7860" t="str">
            <v>Items</v>
          </cell>
          <cell r="D7860">
            <v>0.44</v>
          </cell>
          <cell r="E7860" t="str">
            <v>36</v>
          </cell>
          <cell r="F7860" t="str">
            <v>FERT</v>
          </cell>
          <cell r="G7860" t="str">
            <v>PIPE</v>
          </cell>
          <cell r="H7860" t="str">
            <v>S24</v>
          </cell>
          <cell r="I7860" t="str">
            <v>N</v>
          </cell>
          <cell r="J7860" t="str">
            <v>I</v>
          </cell>
          <cell r="K7860">
            <v>195</v>
          </cell>
          <cell r="L7860" t="str">
            <v>D29/3500MM PVC KÖNNYÜ VÉDÖCSÖ</v>
          </cell>
        </row>
        <row r="7861">
          <cell r="A7861" t="str">
            <v>PPDREN800/6/120.S</v>
          </cell>
          <cell r="B7861">
            <v>983805</v>
          </cell>
          <cell r="C7861" t="str">
            <v>Items</v>
          </cell>
          <cell r="D7861">
            <v>220.25</v>
          </cell>
          <cell r="E7861" t="str">
            <v>1C</v>
          </cell>
          <cell r="F7861" t="str">
            <v>FERT</v>
          </cell>
          <cell r="G7861" t="str">
            <v>PIPE</v>
          </cell>
          <cell r="H7861" t="str">
            <v>S35</v>
          </cell>
          <cell r="I7861" t="str">
            <v>I</v>
          </cell>
          <cell r="J7861" t="str">
            <v>N</v>
          </cell>
          <cell r="K7861">
            <v>132586.1</v>
          </cell>
          <cell r="L7861" t="str">
            <v>PRAGMA DRÉNCSÖ ID800/6M 120°</v>
          </cell>
        </row>
        <row r="7862">
          <cell r="A7862" t="str">
            <v>GL32X3-110M</v>
          </cell>
          <cell r="B7862">
            <v>114259</v>
          </cell>
          <cell r="C7862" t="str">
            <v>Items</v>
          </cell>
          <cell r="D7862">
            <v>61.38</v>
          </cell>
          <cell r="E7862" t="str">
            <v>1W</v>
          </cell>
          <cell r="F7862" t="str">
            <v>FERT</v>
          </cell>
          <cell r="G7862" t="str">
            <v>PIPE</v>
          </cell>
          <cell r="H7862" t="str">
            <v>S23</v>
          </cell>
          <cell r="I7862" t="str">
            <v>N</v>
          </cell>
          <cell r="J7862" t="str">
            <v>I</v>
          </cell>
          <cell r="K7862">
            <v>36135.75</v>
          </cell>
          <cell r="L7862" t="str">
            <v>PE RC TALAJSZONDA 32X3, 110M</v>
          </cell>
        </row>
        <row r="7863">
          <cell r="A7863" t="str">
            <v>100CSDR21040EN200B</v>
          </cell>
          <cell r="B7863">
            <v>662</v>
          </cell>
          <cell r="C7863" t="str">
            <v>Meter</v>
          </cell>
          <cell r="D7863">
            <v>0.24</v>
          </cell>
          <cell r="E7863" t="str">
            <v>15</v>
          </cell>
          <cell r="F7863" t="str">
            <v>FERT</v>
          </cell>
          <cell r="G7863" t="str">
            <v>PIPE</v>
          </cell>
          <cell r="H7863" t="str">
            <v>S15</v>
          </cell>
          <cell r="I7863" t="str">
            <v>I</v>
          </cell>
          <cell r="J7863" t="str">
            <v>N</v>
          </cell>
          <cell r="K7863">
            <v>140.68</v>
          </cell>
          <cell r="L7863" t="str">
            <v>PE100 CSATORNACSÖ 40X2.0MM 8BAR (C=1.25)</v>
          </cell>
        </row>
        <row r="7864">
          <cell r="A7864" t="str">
            <v>100CSDR21050EN200B</v>
          </cell>
          <cell r="B7864">
            <v>997</v>
          </cell>
          <cell r="C7864" t="str">
            <v>Meter</v>
          </cell>
          <cell r="D7864">
            <v>0.36</v>
          </cell>
          <cell r="E7864" t="str">
            <v>15</v>
          </cell>
          <cell r="F7864" t="str">
            <v>FERT</v>
          </cell>
          <cell r="G7864" t="str">
            <v>PIPE</v>
          </cell>
          <cell r="H7864" t="str">
            <v>S15</v>
          </cell>
          <cell r="I7864" t="str">
            <v>I</v>
          </cell>
          <cell r="J7864" t="str">
            <v>N</v>
          </cell>
          <cell r="K7864">
            <v>212.75</v>
          </cell>
          <cell r="L7864" t="str">
            <v>PE100 CSATORNACSÖ 50X2.4MM 8BAR (C=1.25)</v>
          </cell>
        </row>
        <row r="7865">
          <cell r="A7865" t="str">
            <v>100CSDR21063EN100B</v>
          </cell>
          <cell r="B7865">
            <v>1552</v>
          </cell>
          <cell r="C7865" t="str">
            <v>Meter</v>
          </cell>
          <cell r="D7865">
            <v>0.56999999999999995</v>
          </cell>
          <cell r="E7865" t="str">
            <v>15</v>
          </cell>
          <cell r="F7865" t="str">
            <v>FERT</v>
          </cell>
          <cell r="G7865" t="str">
            <v>PIPE</v>
          </cell>
          <cell r="H7865" t="str">
            <v>S15</v>
          </cell>
          <cell r="I7865" t="str">
            <v>I</v>
          </cell>
          <cell r="J7865" t="str">
            <v>N</v>
          </cell>
          <cell r="K7865">
            <v>321.07</v>
          </cell>
          <cell r="L7865" t="str">
            <v>PE100 CSATORNACSÖ 63X3.0MM 8BAR (C=1.25)</v>
          </cell>
        </row>
        <row r="7866">
          <cell r="A7866" t="str">
            <v>100CSDR21063EN12B</v>
          </cell>
          <cell r="B7866">
            <v>1552</v>
          </cell>
          <cell r="C7866" t="str">
            <v>Meter</v>
          </cell>
          <cell r="D7866">
            <v>0.56999999999999995</v>
          </cell>
          <cell r="E7866" t="str">
            <v>15</v>
          </cell>
          <cell r="F7866" t="str">
            <v>FERT</v>
          </cell>
          <cell r="G7866" t="str">
            <v>PIPE</v>
          </cell>
          <cell r="H7866" t="str">
            <v>S15</v>
          </cell>
          <cell r="I7866" t="str">
            <v>I</v>
          </cell>
          <cell r="J7866" t="str">
            <v>N</v>
          </cell>
          <cell r="K7866">
            <v>322</v>
          </cell>
          <cell r="L7866" t="str">
            <v>PE100 CSATORNACSÖ 63X3.0MM 8BAR (C=1.25)</v>
          </cell>
        </row>
        <row r="7867">
          <cell r="A7867" t="str">
            <v>100CSDR21075EN100B</v>
          </cell>
          <cell r="B7867">
            <v>2224</v>
          </cell>
          <cell r="C7867" t="str">
            <v>Meter</v>
          </cell>
          <cell r="D7867">
            <v>0.81</v>
          </cell>
          <cell r="E7867" t="str">
            <v>15</v>
          </cell>
          <cell r="F7867" t="str">
            <v>FERT</v>
          </cell>
          <cell r="G7867" t="str">
            <v>PIPE</v>
          </cell>
          <cell r="H7867" t="str">
            <v>S15</v>
          </cell>
          <cell r="I7867" t="str">
            <v>I</v>
          </cell>
          <cell r="J7867" t="str">
            <v>N</v>
          </cell>
          <cell r="K7867">
            <v>456</v>
          </cell>
          <cell r="L7867" t="str">
            <v>PE100 CSATORNACSÖ 75X3.6MM 8BAR (C=1.25)</v>
          </cell>
        </row>
        <row r="7868">
          <cell r="A7868" t="str">
            <v>100CSDR21075EN12B</v>
          </cell>
          <cell r="B7868">
            <v>2224</v>
          </cell>
          <cell r="C7868" t="str">
            <v>Meter</v>
          </cell>
          <cell r="D7868">
            <v>0.81</v>
          </cell>
          <cell r="E7868" t="str">
            <v>15</v>
          </cell>
          <cell r="F7868" t="str">
            <v>FERT</v>
          </cell>
          <cell r="G7868" t="str">
            <v>PIPE</v>
          </cell>
          <cell r="H7868" t="str">
            <v>S15</v>
          </cell>
          <cell r="I7868" t="str">
            <v>I</v>
          </cell>
          <cell r="J7868" t="str">
            <v>N</v>
          </cell>
          <cell r="K7868">
            <v>456</v>
          </cell>
          <cell r="L7868" t="str">
            <v>PE100 CSATORNACSÖ 75X3.6MM 8BAR (C=1.25)</v>
          </cell>
        </row>
        <row r="7869">
          <cell r="A7869" t="str">
            <v>100CSDR21090EN100B</v>
          </cell>
          <cell r="B7869">
            <v>3187</v>
          </cell>
          <cell r="C7869" t="str">
            <v>Meter</v>
          </cell>
          <cell r="D7869">
            <v>1.1599999999999999</v>
          </cell>
          <cell r="E7869" t="str">
            <v>15</v>
          </cell>
          <cell r="F7869" t="str">
            <v>FERT</v>
          </cell>
          <cell r="G7869" t="str">
            <v>PIPE</v>
          </cell>
          <cell r="H7869" t="str">
            <v>S15</v>
          </cell>
          <cell r="I7869" t="str">
            <v>I</v>
          </cell>
          <cell r="J7869" t="str">
            <v>N</v>
          </cell>
          <cell r="K7869">
            <v>643</v>
          </cell>
          <cell r="L7869" t="str">
            <v>PE100 CSATORNACSÖ 90X4.3MM 8BAR (C=1.25)</v>
          </cell>
        </row>
        <row r="7870">
          <cell r="A7870" t="str">
            <v>100CSDR21090EN12B</v>
          </cell>
          <cell r="B7870">
            <v>3187</v>
          </cell>
          <cell r="C7870" t="str">
            <v>Meter</v>
          </cell>
          <cell r="D7870">
            <v>1.1599999999999999</v>
          </cell>
          <cell r="E7870" t="str">
            <v>15</v>
          </cell>
          <cell r="F7870" t="str">
            <v>FERT</v>
          </cell>
          <cell r="G7870" t="str">
            <v>PIPE</v>
          </cell>
          <cell r="H7870" t="str">
            <v>S15</v>
          </cell>
          <cell r="I7870" t="str">
            <v>I</v>
          </cell>
          <cell r="J7870" t="str">
            <v>N</v>
          </cell>
          <cell r="K7870">
            <v>643</v>
          </cell>
          <cell r="L7870" t="str">
            <v>PE100 CSATORNACSÖ 90X4.3MM 8BAR (C=1.25)</v>
          </cell>
        </row>
        <row r="7871">
          <cell r="A7871" t="str">
            <v>100CSDR21110EN12B</v>
          </cell>
          <cell r="B7871">
            <v>4787</v>
          </cell>
          <cell r="C7871" t="str">
            <v>Meter</v>
          </cell>
          <cell r="D7871">
            <v>1.75</v>
          </cell>
          <cell r="E7871" t="str">
            <v>15</v>
          </cell>
          <cell r="F7871" t="str">
            <v>FERT</v>
          </cell>
          <cell r="G7871" t="str">
            <v>PIPE</v>
          </cell>
          <cell r="H7871" t="str">
            <v>S15</v>
          </cell>
          <cell r="I7871" t="str">
            <v>I</v>
          </cell>
          <cell r="J7871" t="str">
            <v>N</v>
          </cell>
          <cell r="K7871">
            <v>961</v>
          </cell>
          <cell r="L7871" t="str">
            <v>PE100 CSATORNACSÖ 110X5.3MM 8BAR (C=1.25)</v>
          </cell>
        </row>
        <row r="7872">
          <cell r="A7872" t="str">
            <v>100CSDR21125EN12B</v>
          </cell>
          <cell r="B7872">
            <v>5895</v>
          </cell>
          <cell r="C7872" t="str">
            <v>Meter</v>
          </cell>
          <cell r="D7872">
            <v>2.2400000000000002</v>
          </cell>
          <cell r="E7872" t="str">
            <v>15</v>
          </cell>
          <cell r="F7872" t="str">
            <v>FERT</v>
          </cell>
          <cell r="G7872" t="str">
            <v>PIPE</v>
          </cell>
          <cell r="H7872" t="str">
            <v>S15</v>
          </cell>
          <cell r="I7872" t="str">
            <v>I</v>
          </cell>
          <cell r="J7872" t="str">
            <v>N</v>
          </cell>
          <cell r="K7872">
            <v>1254</v>
          </cell>
          <cell r="L7872" t="str">
            <v>PE100 CSATORNACSÖ 125X6.0MM 8BAR (C=1.25)</v>
          </cell>
        </row>
        <row r="7873">
          <cell r="A7873" t="str">
            <v>100CSDR21160EN12B</v>
          </cell>
          <cell r="B7873">
            <v>9677</v>
          </cell>
          <cell r="C7873" t="str">
            <v>Meter</v>
          </cell>
          <cell r="D7873">
            <v>3.67</v>
          </cell>
          <cell r="E7873" t="str">
            <v>15</v>
          </cell>
          <cell r="F7873" t="str">
            <v>FERT</v>
          </cell>
          <cell r="G7873" t="str">
            <v>PIPE</v>
          </cell>
          <cell r="H7873" t="str">
            <v>S15</v>
          </cell>
          <cell r="I7873" t="str">
            <v>I</v>
          </cell>
          <cell r="J7873" t="str">
            <v>N</v>
          </cell>
          <cell r="K7873">
            <v>2084.84</v>
          </cell>
          <cell r="L7873" t="str">
            <v>PE100 CSATORNACSÖ 160X7.7MM 8BAR (C=1.25)</v>
          </cell>
        </row>
        <row r="7874">
          <cell r="A7874" t="str">
            <v>100CSDR21200EN12B</v>
          </cell>
          <cell r="B7874">
            <v>15073</v>
          </cell>
          <cell r="C7874" t="str">
            <v>Meter</v>
          </cell>
          <cell r="D7874">
            <v>5.72</v>
          </cell>
          <cell r="E7874" t="str">
            <v>15</v>
          </cell>
          <cell r="F7874" t="str">
            <v>FERT</v>
          </cell>
          <cell r="G7874" t="str">
            <v>PIPE</v>
          </cell>
          <cell r="H7874" t="str">
            <v>S15</v>
          </cell>
          <cell r="I7874" t="str">
            <v>I</v>
          </cell>
          <cell r="J7874" t="str">
            <v>N</v>
          </cell>
          <cell r="K7874">
            <v>3193</v>
          </cell>
          <cell r="L7874" t="str">
            <v>PE100 CSATORNACSÖ 200X9.6MM 8BAR (C=1.25)</v>
          </cell>
        </row>
        <row r="7875">
          <cell r="A7875" t="str">
            <v>100CSDR21225EN12B</v>
          </cell>
          <cell r="B7875">
            <v>19060</v>
          </cell>
          <cell r="C7875" t="str">
            <v>Meter</v>
          </cell>
          <cell r="D7875">
            <v>7.23</v>
          </cell>
          <cell r="E7875" t="str">
            <v>15</v>
          </cell>
          <cell r="F7875" t="str">
            <v>FERT</v>
          </cell>
          <cell r="G7875" t="str">
            <v>PIPE</v>
          </cell>
          <cell r="H7875" t="str">
            <v>S15</v>
          </cell>
          <cell r="I7875" t="str">
            <v>I</v>
          </cell>
          <cell r="J7875" t="str">
            <v>N</v>
          </cell>
          <cell r="K7875">
            <v>3877</v>
          </cell>
          <cell r="L7875" t="str">
            <v>PE100 CSATORNACSÖ 225X10.8MM 8BAR (C=1.25)</v>
          </cell>
        </row>
        <row r="7876">
          <cell r="A7876" t="str">
            <v>100CSDR21250EN12B</v>
          </cell>
          <cell r="B7876">
            <v>23326</v>
          </cell>
          <cell r="C7876" t="str">
            <v>Meter</v>
          </cell>
          <cell r="D7876">
            <v>8.85</v>
          </cell>
          <cell r="E7876" t="str">
            <v>15</v>
          </cell>
          <cell r="F7876" t="str">
            <v>FERT</v>
          </cell>
          <cell r="G7876" t="str">
            <v>PIPE</v>
          </cell>
          <cell r="H7876" t="str">
            <v>S15</v>
          </cell>
          <cell r="I7876" t="str">
            <v>I</v>
          </cell>
          <cell r="J7876" t="str">
            <v>N</v>
          </cell>
          <cell r="K7876">
            <v>4838.3599999999997</v>
          </cell>
          <cell r="L7876" t="str">
            <v>PE100 CSATORNACSÖ 250X11.9MM 8BAR (C=1.25)</v>
          </cell>
        </row>
        <row r="7877">
          <cell r="A7877" t="str">
            <v>100CSDR21280EN12B</v>
          </cell>
          <cell r="B7877">
            <v>29438</v>
          </cell>
          <cell r="C7877" t="str">
            <v>Meter</v>
          </cell>
          <cell r="D7877">
            <v>11.17</v>
          </cell>
          <cell r="E7877" t="str">
            <v>15</v>
          </cell>
          <cell r="F7877" t="str">
            <v>FERT</v>
          </cell>
          <cell r="G7877" t="str">
            <v>PIPE</v>
          </cell>
          <cell r="H7877" t="str">
            <v>S15</v>
          </cell>
          <cell r="I7877" t="str">
            <v>I</v>
          </cell>
          <cell r="J7877" t="str">
            <v>N</v>
          </cell>
          <cell r="K7877">
            <v>5966</v>
          </cell>
          <cell r="L7877" t="str">
            <v>PE100 CSATORNACSÖ 280X13.4MM 8BAR (C=1.25)</v>
          </cell>
        </row>
        <row r="7878">
          <cell r="A7878" t="str">
            <v>100CSDR21355EN12B</v>
          </cell>
          <cell r="B7878">
            <v>47011</v>
          </cell>
          <cell r="C7878" t="str">
            <v>Meter</v>
          </cell>
          <cell r="D7878">
            <v>17.829999999999998</v>
          </cell>
          <cell r="E7878" t="str">
            <v>15</v>
          </cell>
          <cell r="F7878" t="str">
            <v>FERT</v>
          </cell>
          <cell r="G7878" t="str">
            <v>PIPE</v>
          </cell>
          <cell r="H7878" t="str">
            <v>S15</v>
          </cell>
          <cell r="I7878" t="str">
            <v>I</v>
          </cell>
          <cell r="J7878" t="str">
            <v>N</v>
          </cell>
          <cell r="K7878">
            <v>9492</v>
          </cell>
          <cell r="L7878" t="str">
            <v>PE100 CSATORNACSÖ 355X16.9MM 8BAR (C=1.25)</v>
          </cell>
        </row>
        <row r="7879">
          <cell r="A7879" t="str">
            <v>100CSDR21400EN12B</v>
          </cell>
          <cell r="B7879">
            <v>59910</v>
          </cell>
          <cell r="C7879" t="str">
            <v>Meter</v>
          </cell>
          <cell r="D7879">
            <v>22.73</v>
          </cell>
          <cell r="E7879" t="str">
            <v>15</v>
          </cell>
          <cell r="F7879" t="str">
            <v>FERT</v>
          </cell>
          <cell r="G7879" t="str">
            <v>PIPE</v>
          </cell>
          <cell r="H7879" t="str">
            <v>S15</v>
          </cell>
          <cell r="I7879" t="str">
            <v>I</v>
          </cell>
          <cell r="J7879" t="str">
            <v>N</v>
          </cell>
          <cell r="K7879">
            <v>12071.46</v>
          </cell>
          <cell r="L7879" t="str">
            <v>PE100 CSATORNACSÖ 400X19.1MM 8BAR (C=1.25)</v>
          </cell>
        </row>
        <row r="7880">
          <cell r="A7880" t="str">
            <v>100CSDR21450EN12B</v>
          </cell>
          <cell r="B7880">
            <v>75797</v>
          </cell>
          <cell r="C7880" t="str">
            <v>Meter</v>
          </cell>
          <cell r="D7880">
            <v>28.75</v>
          </cell>
          <cell r="E7880" t="str">
            <v>15</v>
          </cell>
          <cell r="F7880" t="str">
            <v>FERT</v>
          </cell>
          <cell r="G7880" t="str">
            <v>PIPE</v>
          </cell>
          <cell r="H7880" t="str">
            <v>S15</v>
          </cell>
          <cell r="I7880" t="str">
            <v>I</v>
          </cell>
          <cell r="J7880" t="str">
            <v>N</v>
          </cell>
          <cell r="K7880">
            <v>15219.66</v>
          </cell>
          <cell r="L7880" t="str">
            <v>PE100 CSATORNACSÖ 450X21.5MM 8BAR (C=1.25)</v>
          </cell>
        </row>
        <row r="7881">
          <cell r="A7881" t="str">
            <v>100CSDR21500EN12B</v>
          </cell>
          <cell r="B7881">
            <v>93550</v>
          </cell>
          <cell r="C7881" t="str">
            <v>Meter</v>
          </cell>
          <cell r="D7881">
            <v>35.49</v>
          </cell>
          <cell r="E7881" t="str">
            <v>15</v>
          </cell>
          <cell r="F7881" t="str">
            <v>FERT</v>
          </cell>
          <cell r="G7881" t="str">
            <v>PIPE</v>
          </cell>
          <cell r="H7881" t="str">
            <v>S15</v>
          </cell>
          <cell r="I7881" t="str">
            <v>I</v>
          </cell>
          <cell r="J7881" t="str">
            <v>N</v>
          </cell>
          <cell r="K7881">
            <v>18796.939999999999</v>
          </cell>
          <cell r="L7881" t="str">
            <v>PE100 CSATORNACSÖ 500X23.9MM 8BAR (C=1.25)</v>
          </cell>
        </row>
        <row r="7882">
          <cell r="A7882" t="str">
            <v>100VSDR21040EN200K</v>
          </cell>
          <cell r="B7882">
            <v>662</v>
          </cell>
          <cell r="C7882" t="str">
            <v>Meter</v>
          </cell>
          <cell r="D7882">
            <v>0.24</v>
          </cell>
          <cell r="E7882" t="str">
            <v>30</v>
          </cell>
          <cell r="F7882" t="str">
            <v>FERT</v>
          </cell>
          <cell r="G7882" t="str">
            <v>PIPE</v>
          </cell>
          <cell r="H7882" t="str">
            <v>S16</v>
          </cell>
          <cell r="I7882" t="str">
            <v>I</v>
          </cell>
          <cell r="J7882" t="str">
            <v>N</v>
          </cell>
          <cell r="K7882">
            <v>141.18</v>
          </cell>
          <cell r="L7882" t="str">
            <v>PE100 IVÓVIZCSÖ 40X2.0MM 8BAR (C=1.25)</v>
          </cell>
        </row>
        <row r="7883">
          <cell r="A7883" t="str">
            <v>100VSDR21050EN200K</v>
          </cell>
          <cell r="B7883">
            <v>997</v>
          </cell>
          <cell r="C7883" t="str">
            <v>Meter</v>
          </cell>
          <cell r="D7883">
            <v>0.36</v>
          </cell>
          <cell r="E7883" t="str">
            <v>30</v>
          </cell>
          <cell r="F7883" t="str">
            <v>FERT</v>
          </cell>
          <cell r="G7883" t="str">
            <v>PIPE</v>
          </cell>
          <cell r="H7883" t="str">
            <v>S16</v>
          </cell>
          <cell r="I7883" t="str">
            <v>I</v>
          </cell>
          <cell r="J7883" t="str">
            <v>N</v>
          </cell>
          <cell r="K7883">
            <v>212.85</v>
          </cell>
          <cell r="L7883" t="str">
            <v>PE100 IVÓVIZCSÖ 50X2.4MM 8BAR (C=1.25)</v>
          </cell>
        </row>
        <row r="7884">
          <cell r="A7884" t="str">
            <v>100VSDR21063EN100K</v>
          </cell>
          <cell r="B7884">
            <v>1552</v>
          </cell>
          <cell r="C7884" t="str">
            <v>Meter</v>
          </cell>
          <cell r="D7884">
            <v>0.56999999999999995</v>
          </cell>
          <cell r="E7884" t="str">
            <v>30</v>
          </cell>
          <cell r="F7884" t="str">
            <v>FERT</v>
          </cell>
          <cell r="G7884" t="str">
            <v>PIPE</v>
          </cell>
          <cell r="H7884" t="str">
            <v>S16</v>
          </cell>
          <cell r="I7884" t="str">
            <v>I</v>
          </cell>
          <cell r="J7884" t="str">
            <v>N</v>
          </cell>
          <cell r="K7884">
            <v>321.22000000000003</v>
          </cell>
          <cell r="L7884" t="str">
            <v>PE100 IVÓVIZCSÖ 63X3.0MM 8BAR (C=1.25)</v>
          </cell>
        </row>
        <row r="7885">
          <cell r="A7885" t="str">
            <v>100VSDR21063EN12K</v>
          </cell>
          <cell r="B7885">
            <v>1552</v>
          </cell>
          <cell r="C7885" t="str">
            <v>Meter</v>
          </cell>
          <cell r="D7885">
            <v>0.56999999999999995</v>
          </cell>
          <cell r="E7885" t="str">
            <v>30</v>
          </cell>
          <cell r="F7885" t="str">
            <v>FERT</v>
          </cell>
          <cell r="G7885" t="str">
            <v>PIPE</v>
          </cell>
          <cell r="H7885" t="str">
            <v>S16</v>
          </cell>
          <cell r="I7885" t="str">
            <v>I</v>
          </cell>
          <cell r="J7885" t="str">
            <v>N</v>
          </cell>
          <cell r="K7885">
            <v>324.04000000000002</v>
          </cell>
          <cell r="L7885" t="str">
            <v>PE100 IVÓVIZCSÖ 63X3.0MM 8BAR (C=1.25)</v>
          </cell>
        </row>
        <row r="7886">
          <cell r="A7886" t="str">
            <v>100VSDR21075EN12K</v>
          </cell>
          <cell r="B7886">
            <v>2224</v>
          </cell>
          <cell r="C7886" t="str">
            <v>Meter</v>
          </cell>
          <cell r="D7886">
            <v>0.81</v>
          </cell>
          <cell r="E7886" t="str">
            <v>30</v>
          </cell>
          <cell r="F7886" t="str">
            <v>FERT</v>
          </cell>
          <cell r="G7886" t="str">
            <v>PIPE</v>
          </cell>
          <cell r="H7886" t="str">
            <v>S16</v>
          </cell>
          <cell r="I7886" t="str">
            <v>I</v>
          </cell>
          <cell r="J7886" t="str">
            <v>N</v>
          </cell>
          <cell r="K7886">
            <v>458.87</v>
          </cell>
          <cell r="L7886" t="str">
            <v>PE100 IVÓVIZCSÖ 75X3.6MM 8BAR (C=1.25)</v>
          </cell>
        </row>
        <row r="7887">
          <cell r="A7887" t="str">
            <v>100VSDR21090EN100K</v>
          </cell>
          <cell r="B7887">
            <v>3187</v>
          </cell>
          <cell r="C7887" t="str">
            <v>Meter</v>
          </cell>
          <cell r="D7887">
            <v>1.1599999999999999</v>
          </cell>
          <cell r="E7887" t="str">
            <v>30</v>
          </cell>
          <cell r="F7887" t="str">
            <v>FERT</v>
          </cell>
          <cell r="G7887" t="str">
            <v>PIPE</v>
          </cell>
          <cell r="H7887" t="str">
            <v>S16</v>
          </cell>
          <cell r="I7887" t="str">
            <v>I</v>
          </cell>
          <cell r="J7887" t="str">
            <v>N</v>
          </cell>
          <cell r="K7887">
            <v>644.34</v>
          </cell>
          <cell r="L7887" t="str">
            <v>PE100 IVÓVIZCSÖ 90X4.3MM 8BAR (C=1.25)</v>
          </cell>
        </row>
        <row r="7888">
          <cell r="A7888" t="str">
            <v>100VSDR21090EN12K</v>
          </cell>
          <cell r="B7888">
            <v>3187</v>
          </cell>
          <cell r="C7888" t="str">
            <v>Meter</v>
          </cell>
          <cell r="D7888">
            <v>1.1599999999999999</v>
          </cell>
          <cell r="E7888" t="str">
            <v>30</v>
          </cell>
          <cell r="F7888" t="str">
            <v>FERT</v>
          </cell>
          <cell r="G7888" t="str">
            <v>PIPE</v>
          </cell>
          <cell r="H7888" t="str">
            <v>S16</v>
          </cell>
          <cell r="I7888" t="str">
            <v>I</v>
          </cell>
          <cell r="J7888" t="str">
            <v>N</v>
          </cell>
          <cell r="K7888">
            <v>620.6</v>
          </cell>
          <cell r="L7888" t="str">
            <v>PE100 IVÓVIZCSÖ 90X4.3MM 8BAR (C=1.25)</v>
          </cell>
        </row>
        <row r="7889">
          <cell r="A7889" t="str">
            <v>100VSDR21110EN12K</v>
          </cell>
          <cell r="B7889">
            <v>4787</v>
          </cell>
          <cell r="C7889" t="str">
            <v>Meter</v>
          </cell>
          <cell r="D7889">
            <v>1.75</v>
          </cell>
          <cell r="E7889" t="str">
            <v>30</v>
          </cell>
          <cell r="F7889" t="str">
            <v>FERT</v>
          </cell>
          <cell r="G7889" t="str">
            <v>PIPE</v>
          </cell>
          <cell r="H7889" t="str">
            <v>S16</v>
          </cell>
          <cell r="I7889" t="str">
            <v>I</v>
          </cell>
          <cell r="J7889" t="str">
            <v>N</v>
          </cell>
          <cell r="K7889">
            <v>965.26</v>
          </cell>
          <cell r="L7889" t="str">
            <v>PE100 IVÓVIZCSÖ 110X5.3MM 8BAR (C=1.25)</v>
          </cell>
        </row>
        <row r="7890">
          <cell r="A7890" t="str">
            <v>100VSDR21125EN12K</v>
          </cell>
          <cell r="B7890">
            <v>5895</v>
          </cell>
          <cell r="C7890" t="str">
            <v>Meter</v>
          </cell>
          <cell r="D7890">
            <v>2.2400000000000002</v>
          </cell>
          <cell r="E7890" t="str">
            <v>30</v>
          </cell>
          <cell r="F7890" t="str">
            <v>FERT</v>
          </cell>
          <cell r="G7890" t="str">
            <v>PIPE</v>
          </cell>
          <cell r="H7890" t="str">
            <v>S16</v>
          </cell>
          <cell r="I7890" t="str">
            <v>I</v>
          </cell>
          <cell r="J7890" t="str">
            <v>N</v>
          </cell>
          <cell r="K7890">
            <v>1261.42</v>
          </cell>
          <cell r="L7890" t="str">
            <v>PE100 IVÓVIZCSÖ 125X6.0MM 8BAR (C=1.25)</v>
          </cell>
        </row>
        <row r="7891">
          <cell r="A7891" t="str">
            <v>100VSDR21225EN12K</v>
          </cell>
          <cell r="B7891">
            <v>19060</v>
          </cell>
          <cell r="C7891" t="str">
            <v>Meter</v>
          </cell>
          <cell r="D7891">
            <v>7.23</v>
          </cell>
          <cell r="E7891" t="str">
            <v>30</v>
          </cell>
          <cell r="F7891" t="str">
            <v>FERT</v>
          </cell>
          <cell r="G7891" t="str">
            <v>PIPE</v>
          </cell>
          <cell r="H7891" t="str">
            <v>S16</v>
          </cell>
          <cell r="I7891" t="str">
            <v>I</v>
          </cell>
          <cell r="J7891" t="str">
            <v>N</v>
          </cell>
          <cell r="K7891">
            <v>3899.13</v>
          </cell>
          <cell r="L7891" t="str">
            <v>PE100 IVÓVIZCSÖ 225X10.8MM 8BAR (C=1.25)</v>
          </cell>
        </row>
        <row r="7892">
          <cell r="A7892" t="str">
            <v>100VSDR21250EN12K</v>
          </cell>
          <cell r="B7892">
            <v>23326</v>
          </cell>
          <cell r="C7892" t="str">
            <v>Meter</v>
          </cell>
          <cell r="D7892">
            <v>8.85</v>
          </cell>
          <cell r="E7892" t="str">
            <v>30</v>
          </cell>
          <cell r="F7892" t="str">
            <v>FERT</v>
          </cell>
          <cell r="G7892" t="str">
            <v>PIPE</v>
          </cell>
          <cell r="H7892" t="str">
            <v>S16</v>
          </cell>
          <cell r="I7892" t="str">
            <v>I</v>
          </cell>
          <cell r="J7892" t="str">
            <v>N</v>
          </cell>
          <cell r="K7892">
            <v>4881.34</v>
          </cell>
          <cell r="L7892" t="str">
            <v>PE100 IVÓVIZCSÖ 250X11.9MM 8BAR (C=1.25)</v>
          </cell>
        </row>
        <row r="7893">
          <cell r="A7893" t="str">
            <v>100VSDR9125EN12K</v>
          </cell>
          <cell r="B7893">
            <v>12056</v>
          </cell>
          <cell r="C7893" t="str">
            <v>Meter</v>
          </cell>
          <cell r="D7893">
            <v>4.87</v>
          </cell>
          <cell r="E7893" t="str">
            <v>30</v>
          </cell>
          <cell r="F7893" t="str">
            <v>FERT</v>
          </cell>
          <cell r="G7893" t="str">
            <v>PIPE</v>
          </cell>
          <cell r="H7893" t="str">
            <v>S16</v>
          </cell>
          <cell r="I7893" t="str">
            <v>N</v>
          </cell>
          <cell r="J7893" t="str">
            <v>N</v>
          </cell>
          <cell r="K7893">
            <v>145.69999999999999</v>
          </cell>
          <cell r="L7893" t="str">
            <v>PE100 IVÓVIZCSÖ 125X14.0 MM 20BAR (C=1.25)</v>
          </cell>
        </row>
        <row r="7894">
          <cell r="A7894" t="str">
            <v>1F0/235D500</v>
          </cell>
          <cell r="B7894">
            <v>340503</v>
          </cell>
          <cell r="C7894" t="str">
            <v>Items</v>
          </cell>
          <cell r="D7894">
            <v>76.400000000000006</v>
          </cell>
          <cell r="E7894" t="str">
            <v>38</v>
          </cell>
          <cell r="F7894" t="str">
            <v>FERT</v>
          </cell>
          <cell r="G7894" t="str">
            <v>OTHER</v>
          </cell>
          <cell r="H7894" t="str">
            <v>S31</v>
          </cell>
          <cell r="I7894" t="str">
            <v>I</v>
          </cell>
          <cell r="J7894" t="str">
            <v>N</v>
          </cell>
          <cell r="K7894">
            <v>99571.66</v>
          </cell>
          <cell r="L7894" t="str">
            <v>IRÁNYT1000MM:0/235FOK.H785:D500MM</v>
          </cell>
        </row>
        <row r="7895">
          <cell r="A7895" t="str">
            <v>MTECH26X3-25-IPL-R</v>
          </cell>
          <cell r="B7895">
            <v>1327</v>
          </cell>
          <cell r="C7895" t="str">
            <v>Meter</v>
          </cell>
          <cell r="D7895">
            <v>0.3</v>
          </cell>
          <cell r="E7895" t="str">
            <v>0L</v>
          </cell>
          <cell r="F7895" t="str">
            <v>FERT</v>
          </cell>
          <cell r="G7895" t="str">
            <v>PIPE</v>
          </cell>
          <cell r="H7895" t="str">
            <v>S23</v>
          </cell>
          <cell r="I7895" t="str">
            <v>N</v>
          </cell>
          <cell r="J7895" t="str">
            <v>I</v>
          </cell>
          <cell r="K7895">
            <v>411.24</v>
          </cell>
          <cell r="L7895" t="str">
            <v>ELÖSZIGETELT PERT-ALU-PERT CSÖ</v>
          </cell>
        </row>
        <row r="7896">
          <cell r="A7896" t="str">
            <v>MTECH26X3-25-IPL-B</v>
          </cell>
          <cell r="B7896">
            <v>1327</v>
          </cell>
          <cell r="C7896" t="str">
            <v>Meter</v>
          </cell>
          <cell r="D7896">
            <v>0.3</v>
          </cell>
          <cell r="E7896" t="str">
            <v>0L</v>
          </cell>
          <cell r="F7896" t="str">
            <v>FERT</v>
          </cell>
          <cell r="G7896" t="str">
            <v>PIPE</v>
          </cell>
          <cell r="H7896" t="str">
            <v>S23</v>
          </cell>
          <cell r="I7896" t="str">
            <v>N</v>
          </cell>
          <cell r="J7896" t="str">
            <v>I</v>
          </cell>
          <cell r="K7896">
            <v>411.24</v>
          </cell>
          <cell r="L7896" t="str">
            <v>ELÖSZIGETELT PERT-ALU-PERT CSÖ</v>
          </cell>
        </row>
        <row r="7897">
          <cell r="A7897" t="str">
            <v>TTHERM16X2-200PERT</v>
          </cell>
          <cell r="B7897">
            <v>284</v>
          </cell>
          <cell r="C7897" t="str">
            <v>Meter</v>
          </cell>
          <cell r="D7897">
            <v>0.11</v>
          </cell>
          <cell r="E7897" t="str">
            <v>23</v>
          </cell>
          <cell r="F7897" t="str">
            <v>FERT</v>
          </cell>
          <cell r="G7897" t="str">
            <v>PIPE</v>
          </cell>
          <cell r="H7897" t="str">
            <v>S23</v>
          </cell>
          <cell r="I7897" t="str">
            <v>N</v>
          </cell>
          <cell r="J7897" t="str">
            <v>I</v>
          </cell>
          <cell r="K7897">
            <v>98.96</v>
          </cell>
          <cell r="L7897" t="str">
            <v>Technik Therm PERT CSÖ 16X2/200M</v>
          </cell>
        </row>
        <row r="7898">
          <cell r="A7898" t="str">
            <v>TTHERM16X2-1MPERT</v>
          </cell>
          <cell r="B7898">
            <v>284</v>
          </cell>
          <cell r="C7898" t="str">
            <v>Meter</v>
          </cell>
          <cell r="D7898">
            <v>0.11</v>
          </cell>
          <cell r="E7898" t="str">
            <v>23</v>
          </cell>
          <cell r="F7898" t="str">
            <v>FERT</v>
          </cell>
          <cell r="G7898" t="str">
            <v>PIPE</v>
          </cell>
          <cell r="H7898" t="str">
            <v>S23</v>
          </cell>
          <cell r="I7898" t="str">
            <v>N</v>
          </cell>
          <cell r="J7898" t="str">
            <v>I</v>
          </cell>
          <cell r="K7898">
            <v>98.96</v>
          </cell>
          <cell r="L7898" t="str">
            <v>Technik Therm PERT CSÖ 16X2/1M</v>
          </cell>
        </row>
        <row r="7899">
          <cell r="A7899" t="str">
            <v>TTHERM18X2-200PERT</v>
          </cell>
          <cell r="B7899">
            <v>361</v>
          </cell>
          <cell r="C7899" t="str">
            <v>Meter</v>
          </cell>
          <cell r="D7899">
            <v>0.13</v>
          </cell>
          <cell r="E7899" t="str">
            <v>23</v>
          </cell>
          <cell r="F7899" t="str">
            <v>FERT</v>
          </cell>
          <cell r="G7899" t="str">
            <v>PIPE</v>
          </cell>
          <cell r="H7899" t="str">
            <v>S23</v>
          </cell>
          <cell r="I7899" t="str">
            <v>N</v>
          </cell>
          <cell r="J7899" t="str">
            <v>I</v>
          </cell>
          <cell r="K7899">
            <v>118.02</v>
          </cell>
          <cell r="L7899" t="str">
            <v>Technik Therm PERT CSÖ 18X2/200M</v>
          </cell>
        </row>
        <row r="7900">
          <cell r="A7900" t="str">
            <v>TTHERM18X2-1MPERT</v>
          </cell>
          <cell r="B7900">
            <v>361</v>
          </cell>
          <cell r="C7900" t="str">
            <v>Meter</v>
          </cell>
          <cell r="D7900">
            <v>0.13</v>
          </cell>
          <cell r="E7900" t="str">
            <v>23</v>
          </cell>
          <cell r="F7900" t="str">
            <v>FERT</v>
          </cell>
          <cell r="G7900" t="str">
            <v>PIPE</v>
          </cell>
          <cell r="H7900" t="str">
            <v>S23</v>
          </cell>
          <cell r="I7900" t="str">
            <v>N</v>
          </cell>
          <cell r="J7900" t="str">
            <v>I</v>
          </cell>
          <cell r="K7900">
            <v>118.02</v>
          </cell>
          <cell r="L7900" t="str">
            <v>Technik Therm PERT CSÖ 18X2/1M</v>
          </cell>
        </row>
        <row r="7901">
          <cell r="A7901" t="str">
            <v>TTHERM20X2-100PERT</v>
          </cell>
          <cell r="B7901">
            <v>399</v>
          </cell>
          <cell r="C7901" t="str">
            <v>Meter</v>
          </cell>
          <cell r="D7901">
            <v>0.15</v>
          </cell>
          <cell r="E7901" t="str">
            <v>23</v>
          </cell>
          <cell r="F7901" t="str">
            <v>FERT</v>
          </cell>
          <cell r="G7901" t="str">
            <v>PIPE</v>
          </cell>
          <cell r="H7901" t="str">
            <v>S23</v>
          </cell>
          <cell r="I7901" t="str">
            <v>N</v>
          </cell>
          <cell r="J7901" t="str">
            <v>I</v>
          </cell>
          <cell r="K7901">
            <v>135.37</v>
          </cell>
          <cell r="L7901" t="str">
            <v>Technik Therm PERT CSÖ 20X2/100M</v>
          </cell>
        </row>
        <row r="7902">
          <cell r="A7902" t="str">
            <v>TTHERM20X2-1MPERT</v>
          </cell>
          <cell r="B7902">
            <v>399</v>
          </cell>
          <cell r="C7902" t="str">
            <v>Meter</v>
          </cell>
          <cell r="D7902">
            <v>0.15</v>
          </cell>
          <cell r="E7902" t="str">
            <v>23</v>
          </cell>
          <cell r="F7902" t="str">
            <v>FERT</v>
          </cell>
          <cell r="G7902" t="str">
            <v>PIPE</v>
          </cell>
          <cell r="H7902" t="str">
            <v>S23</v>
          </cell>
          <cell r="I7902" t="str">
            <v>N</v>
          </cell>
          <cell r="J7902" t="str">
            <v>I</v>
          </cell>
          <cell r="K7902">
            <v>135.37</v>
          </cell>
          <cell r="L7902" t="str">
            <v>Technik Therm PERT CSÖ 20X2/1M</v>
          </cell>
        </row>
        <row r="7903">
          <cell r="A7903" t="str">
            <v>TTHERM26X3-100PERT</v>
          </cell>
          <cell r="B7903">
            <v>791</v>
          </cell>
          <cell r="C7903" t="str">
            <v>Meter</v>
          </cell>
          <cell r="D7903">
            <v>0.27</v>
          </cell>
          <cell r="E7903" t="str">
            <v>23</v>
          </cell>
          <cell r="F7903" t="str">
            <v>FERT</v>
          </cell>
          <cell r="G7903" t="str">
            <v>PIPE</v>
          </cell>
          <cell r="H7903" t="str">
            <v>S23</v>
          </cell>
          <cell r="I7903" t="str">
            <v>N</v>
          </cell>
          <cell r="J7903" t="str">
            <v>I</v>
          </cell>
          <cell r="K7903">
            <v>266.20999999999998</v>
          </cell>
          <cell r="L7903" t="str">
            <v>Technik Therm PERT CSÖ 26X3/100M</v>
          </cell>
        </row>
        <row r="7904">
          <cell r="A7904" t="str">
            <v>TTHERM26X3-1MPERT</v>
          </cell>
          <cell r="B7904">
            <v>791</v>
          </cell>
          <cell r="C7904" t="str">
            <v>Meter</v>
          </cell>
          <cell r="D7904">
            <v>0.27</v>
          </cell>
          <cell r="E7904" t="str">
            <v>23</v>
          </cell>
          <cell r="F7904" t="str">
            <v>FERT</v>
          </cell>
          <cell r="G7904" t="str">
            <v>PIPE</v>
          </cell>
          <cell r="H7904" t="str">
            <v>S23</v>
          </cell>
          <cell r="I7904" t="str">
            <v>N</v>
          </cell>
          <cell r="J7904" t="str">
            <v>I</v>
          </cell>
          <cell r="K7904">
            <v>266.20999999999998</v>
          </cell>
          <cell r="L7904" t="str">
            <v>Technik Therm PERT CSÖ 26X3/1M</v>
          </cell>
        </row>
        <row r="7905">
          <cell r="A7905" t="str">
            <v>TTHERM32X3-50PERT</v>
          </cell>
          <cell r="B7905">
            <v>1160</v>
          </cell>
          <cell r="C7905" t="str">
            <v>Meter</v>
          </cell>
          <cell r="D7905">
            <v>0.36</v>
          </cell>
          <cell r="E7905" t="str">
            <v>23</v>
          </cell>
          <cell r="F7905" t="str">
            <v>FERT</v>
          </cell>
          <cell r="G7905" t="str">
            <v>PIPE</v>
          </cell>
          <cell r="H7905" t="str">
            <v>S23</v>
          </cell>
          <cell r="I7905" t="str">
            <v>N</v>
          </cell>
          <cell r="J7905" t="str">
            <v>I</v>
          </cell>
          <cell r="K7905">
            <v>360.99</v>
          </cell>
          <cell r="L7905" t="str">
            <v>Technik Therm PERT CSÖ 32X3/50M</v>
          </cell>
        </row>
        <row r="7906">
          <cell r="A7906" t="str">
            <v>TTHERM32X3-1MPERT</v>
          </cell>
          <cell r="B7906">
            <v>1160</v>
          </cell>
          <cell r="C7906" t="str">
            <v>Meter</v>
          </cell>
          <cell r="D7906">
            <v>0.36</v>
          </cell>
          <cell r="E7906" t="str">
            <v>23</v>
          </cell>
          <cell r="F7906" t="str">
            <v>FERT</v>
          </cell>
          <cell r="G7906" t="str">
            <v>PIPE</v>
          </cell>
          <cell r="H7906" t="str">
            <v>S23</v>
          </cell>
          <cell r="I7906" t="str">
            <v>N</v>
          </cell>
          <cell r="J7906" t="str">
            <v>I</v>
          </cell>
          <cell r="K7906">
            <v>360.99</v>
          </cell>
          <cell r="L7906" t="str">
            <v>Technik Therm PERT CSÖ 32X3/1M</v>
          </cell>
        </row>
        <row r="7907">
          <cell r="A7907" t="str">
            <v>TTHERM16X2-50-IPLR</v>
          </cell>
          <cell r="B7907">
            <v>597</v>
          </cell>
          <cell r="C7907" t="str">
            <v>Meter</v>
          </cell>
          <cell r="D7907">
            <v>0.12</v>
          </cell>
          <cell r="E7907" t="str">
            <v>0L</v>
          </cell>
          <cell r="F7907" t="str">
            <v>FERT</v>
          </cell>
          <cell r="G7907" t="str">
            <v>PIPE</v>
          </cell>
          <cell r="H7907" t="str">
            <v>S23</v>
          </cell>
          <cell r="I7907" t="str">
            <v>N</v>
          </cell>
          <cell r="J7907" t="str">
            <v>I</v>
          </cell>
          <cell r="K7907">
            <v>192.63</v>
          </cell>
          <cell r="L7907" t="str">
            <v>TECHNIK THERM ELOSZIGETELT CSO D16</v>
          </cell>
        </row>
        <row r="7908">
          <cell r="A7908" t="str">
            <v>TTHERM16X2-50-IPLB</v>
          </cell>
          <cell r="B7908">
            <v>597</v>
          </cell>
          <cell r="C7908" t="str">
            <v>Meter</v>
          </cell>
          <cell r="D7908">
            <v>0.12</v>
          </cell>
          <cell r="E7908" t="str">
            <v>0L</v>
          </cell>
          <cell r="F7908" t="str">
            <v>FERT</v>
          </cell>
          <cell r="G7908" t="str">
            <v>PIPE</v>
          </cell>
          <cell r="H7908" t="str">
            <v>S23</v>
          </cell>
          <cell r="I7908" t="str">
            <v>N</v>
          </cell>
          <cell r="J7908" t="str">
            <v>I</v>
          </cell>
          <cell r="K7908">
            <v>192.63</v>
          </cell>
          <cell r="L7908" t="str">
            <v>TECHNIK THERM ELOSZIGETELT CSO D16</v>
          </cell>
        </row>
        <row r="7909">
          <cell r="A7909" t="str">
            <v>TTHERM18X2-50-IPLR</v>
          </cell>
          <cell r="B7909">
            <v>688</v>
          </cell>
          <cell r="C7909" t="str">
            <v>Meter</v>
          </cell>
          <cell r="D7909">
            <v>0.15</v>
          </cell>
          <cell r="E7909" t="str">
            <v>0L</v>
          </cell>
          <cell r="F7909" t="str">
            <v>FERT</v>
          </cell>
          <cell r="G7909" t="str">
            <v>PIPE</v>
          </cell>
          <cell r="H7909" t="str">
            <v>S23</v>
          </cell>
          <cell r="I7909" t="str">
            <v>N</v>
          </cell>
          <cell r="J7909" t="str">
            <v>I</v>
          </cell>
          <cell r="K7909">
            <v>226.86</v>
          </cell>
          <cell r="L7909" t="str">
            <v>TECHNIK THERM ELOSZIGETELT CSO D18</v>
          </cell>
        </row>
        <row r="7910">
          <cell r="A7910" t="str">
            <v>TTHERM18X2-50-IPLB</v>
          </cell>
          <cell r="B7910">
            <v>688</v>
          </cell>
          <cell r="C7910" t="str">
            <v>Meter</v>
          </cell>
          <cell r="D7910">
            <v>0.15</v>
          </cell>
          <cell r="E7910" t="str">
            <v>0L</v>
          </cell>
          <cell r="F7910" t="str">
            <v>FERT</v>
          </cell>
          <cell r="G7910" t="str">
            <v>PIPE</v>
          </cell>
          <cell r="H7910" t="str">
            <v>S23</v>
          </cell>
          <cell r="I7910" t="str">
            <v>N</v>
          </cell>
          <cell r="J7910" t="str">
            <v>I</v>
          </cell>
          <cell r="K7910">
            <v>226.87</v>
          </cell>
          <cell r="L7910" t="str">
            <v>TECHNIK THERM ELOSZIGETELT CSO D18</v>
          </cell>
        </row>
        <row r="7911">
          <cell r="A7911" t="str">
            <v>TTHERM20X2-50-IPLR</v>
          </cell>
          <cell r="B7911">
            <v>774</v>
          </cell>
          <cell r="C7911" t="str">
            <v>Meter</v>
          </cell>
          <cell r="D7911">
            <v>0.16</v>
          </cell>
          <cell r="E7911" t="str">
            <v>0L</v>
          </cell>
          <cell r="F7911" t="str">
            <v>FERT</v>
          </cell>
          <cell r="G7911" t="str">
            <v>PIPE</v>
          </cell>
          <cell r="H7911" t="str">
            <v>S23</v>
          </cell>
          <cell r="I7911" t="str">
            <v>N</v>
          </cell>
          <cell r="J7911" t="str">
            <v>I</v>
          </cell>
          <cell r="K7911">
            <v>244.61</v>
          </cell>
          <cell r="L7911" t="str">
            <v>TECHNIK THERM ELOSZIGETELT CSO D20</v>
          </cell>
        </row>
        <row r="7912">
          <cell r="A7912" t="str">
            <v>TTHERM20X2-50-IPLB</v>
          </cell>
          <cell r="B7912">
            <v>781</v>
          </cell>
          <cell r="C7912" t="str">
            <v>Meter</v>
          </cell>
          <cell r="D7912">
            <v>0.16</v>
          </cell>
          <cell r="E7912" t="str">
            <v>0L</v>
          </cell>
          <cell r="F7912" t="str">
            <v>FERT</v>
          </cell>
          <cell r="G7912" t="str">
            <v>PIPE</v>
          </cell>
          <cell r="H7912" t="str">
            <v>S23</v>
          </cell>
          <cell r="I7912" t="str">
            <v>N</v>
          </cell>
          <cell r="J7912" t="str">
            <v>I</v>
          </cell>
          <cell r="K7912">
            <v>244.63</v>
          </cell>
          <cell r="L7912" t="str">
            <v>TECHNIK THERM ELOSZIGETELT CSO D20</v>
          </cell>
        </row>
        <row r="7913">
          <cell r="A7913" t="str">
            <v>TTHERM26X3-50-IPLR</v>
          </cell>
          <cell r="B7913">
            <v>1329</v>
          </cell>
          <cell r="C7913" t="str">
            <v>Meter</v>
          </cell>
          <cell r="D7913">
            <v>0.3</v>
          </cell>
          <cell r="E7913" t="str">
            <v>0L</v>
          </cell>
          <cell r="F7913" t="str">
            <v>FERT</v>
          </cell>
          <cell r="G7913" t="str">
            <v>PIPE</v>
          </cell>
          <cell r="H7913" t="str">
            <v>S23</v>
          </cell>
          <cell r="I7913" t="str">
            <v>N</v>
          </cell>
          <cell r="J7913" t="str">
            <v>I</v>
          </cell>
          <cell r="K7913">
            <v>404.16</v>
          </cell>
          <cell r="L7913" t="str">
            <v>TECHNIK THERM ELOSZIGETELT CSO D26</v>
          </cell>
        </row>
        <row r="7914">
          <cell r="A7914" t="str">
            <v>TTHERM26X3-50-IPLB</v>
          </cell>
          <cell r="B7914">
            <v>1329</v>
          </cell>
          <cell r="C7914" t="str">
            <v>Meter</v>
          </cell>
          <cell r="D7914">
            <v>0.3</v>
          </cell>
          <cell r="E7914" t="str">
            <v>0L</v>
          </cell>
          <cell r="F7914" t="str">
            <v>FERT</v>
          </cell>
          <cell r="G7914" t="str">
            <v>PIPE</v>
          </cell>
          <cell r="H7914" t="str">
            <v>S23</v>
          </cell>
          <cell r="I7914" t="str">
            <v>N</v>
          </cell>
          <cell r="J7914" t="str">
            <v>I</v>
          </cell>
          <cell r="K7914">
            <v>404.16</v>
          </cell>
          <cell r="L7914" t="str">
            <v>TECHNIK THERM ELOSZIGETELT CSO D26</v>
          </cell>
        </row>
        <row r="7915">
          <cell r="A7915" t="str">
            <v>TTHERM32X3-50-IPLR</v>
          </cell>
          <cell r="B7915">
            <v>1858</v>
          </cell>
          <cell r="C7915" t="str">
            <v>Meter</v>
          </cell>
          <cell r="D7915">
            <v>0.39</v>
          </cell>
          <cell r="E7915" t="str">
            <v>0L</v>
          </cell>
          <cell r="F7915" t="str">
            <v>FERT</v>
          </cell>
          <cell r="G7915" t="str">
            <v>PIPE</v>
          </cell>
          <cell r="H7915" t="str">
            <v>S23</v>
          </cell>
          <cell r="I7915" t="str">
            <v>N</v>
          </cell>
          <cell r="J7915" t="str">
            <v>I</v>
          </cell>
          <cell r="K7915">
            <v>519.52</v>
          </cell>
          <cell r="L7915" t="str">
            <v>TECHNIK THERM ELOSZIGETELT CSO D32</v>
          </cell>
        </row>
        <row r="7916">
          <cell r="A7916" t="str">
            <v>TTHERM32X3-50-IPLB</v>
          </cell>
          <cell r="B7916">
            <v>1858</v>
          </cell>
          <cell r="C7916" t="str">
            <v>Meter</v>
          </cell>
          <cell r="D7916">
            <v>0.39</v>
          </cell>
          <cell r="E7916" t="str">
            <v>0L</v>
          </cell>
          <cell r="F7916" t="str">
            <v>FERT</v>
          </cell>
          <cell r="G7916" t="str">
            <v>PIPE</v>
          </cell>
          <cell r="H7916" t="str">
            <v>S23</v>
          </cell>
          <cell r="I7916" t="str">
            <v>N</v>
          </cell>
          <cell r="J7916" t="str">
            <v>I</v>
          </cell>
          <cell r="K7916">
            <v>520.54</v>
          </cell>
          <cell r="L7916" t="str">
            <v>TECHNIK THERM ELOSZIGETELT CSO D32</v>
          </cell>
        </row>
        <row r="7917">
          <cell r="A7917" t="str">
            <v>100SDR11025EN420RC</v>
          </cell>
          <cell r="B7917">
            <v>481</v>
          </cell>
          <cell r="C7917" t="str">
            <v>Meter</v>
          </cell>
          <cell r="D7917">
            <v>0.17</v>
          </cell>
          <cell r="E7917" t="str">
            <v>30</v>
          </cell>
          <cell r="F7917" t="str">
            <v>FERT</v>
          </cell>
          <cell r="G7917" t="str">
            <v>PIPE</v>
          </cell>
          <cell r="H7917" t="str">
            <v>S16</v>
          </cell>
          <cell r="I7917" t="str">
            <v>I</v>
          </cell>
          <cell r="J7917" t="str">
            <v>N</v>
          </cell>
          <cell r="K7917">
            <v>101</v>
          </cell>
          <cell r="L7917" t="str">
            <v>000000003196003606319501</v>
          </cell>
        </row>
        <row r="7918">
          <cell r="A7918" t="str">
            <v>KDEA500/500X90R</v>
          </cell>
          <cell r="B7918">
            <v>286886</v>
          </cell>
          <cell r="C7918" t="str">
            <v>Items</v>
          </cell>
          <cell r="D7918">
            <v>62.04</v>
          </cell>
          <cell r="E7918" t="str">
            <v>08</v>
          </cell>
          <cell r="F7918" t="str">
            <v>FERT</v>
          </cell>
          <cell r="G7918" t="str">
            <v>PIPE</v>
          </cell>
          <cell r="H7918" t="str">
            <v>S08</v>
          </cell>
          <cell r="I7918" t="str">
            <v>I</v>
          </cell>
          <cell r="J7918" t="str">
            <v>N</v>
          </cell>
          <cell r="K7918">
            <v>54986.23</v>
          </cell>
          <cell r="L7918" t="str">
            <v>EXTRA CSATORNA ÁGIDOM</v>
          </cell>
        </row>
        <row r="7919">
          <cell r="A7919" t="str">
            <v>TTHERM16X2-100PERT</v>
          </cell>
          <cell r="B7919">
            <v>284</v>
          </cell>
          <cell r="C7919" t="str">
            <v>Meter</v>
          </cell>
          <cell r="D7919">
            <v>0.11</v>
          </cell>
          <cell r="E7919" t="str">
            <v>23</v>
          </cell>
          <cell r="F7919" t="str">
            <v>FERT</v>
          </cell>
          <cell r="G7919" t="str">
            <v>PIPE</v>
          </cell>
          <cell r="H7919" t="str">
            <v>S23</v>
          </cell>
          <cell r="I7919" t="str">
            <v>N</v>
          </cell>
          <cell r="J7919" t="str">
            <v>I</v>
          </cell>
          <cell r="K7919">
            <v>107.62</v>
          </cell>
          <cell r="L7919" t="str">
            <v>Technik Therm PERT CSÖ 16X2/100M</v>
          </cell>
        </row>
        <row r="7920">
          <cell r="A7920" t="str">
            <v>RP-IS16-R</v>
          </cell>
          <cell r="B7920">
            <v>243</v>
          </cell>
          <cell r="C7920" t="str">
            <v>Items</v>
          </cell>
          <cell r="D7920">
            <v>0.04</v>
          </cell>
          <cell r="E7920" t="str">
            <v>0M</v>
          </cell>
          <cell r="F7920" t="str">
            <v>FERT</v>
          </cell>
          <cell r="G7920" t="str">
            <v>OTHER</v>
          </cell>
          <cell r="H7920" t="str">
            <v>S30</v>
          </cell>
          <cell r="I7920" t="str">
            <v>I</v>
          </cell>
          <cell r="J7920" t="str">
            <v>N</v>
          </cell>
          <cell r="K7920">
            <v>107.01</v>
          </cell>
          <cell r="L7920" t="str">
            <v>CSÖHÉJ SZIG. 16X6 MM, 2 M, PIROS</v>
          </cell>
        </row>
        <row r="7921">
          <cell r="A7921" t="str">
            <v>RP-IS16-B</v>
          </cell>
          <cell r="B7921">
            <v>250</v>
          </cell>
          <cell r="C7921" t="str">
            <v>Items</v>
          </cell>
          <cell r="D7921">
            <v>0.04</v>
          </cell>
          <cell r="E7921" t="str">
            <v>0M</v>
          </cell>
          <cell r="F7921" t="str">
            <v>FERT</v>
          </cell>
          <cell r="G7921" t="str">
            <v>OTHER</v>
          </cell>
          <cell r="H7921" t="str">
            <v>S30</v>
          </cell>
          <cell r="I7921" t="str">
            <v>I</v>
          </cell>
          <cell r="J7921" t="str">
            <v>N</v>
          </cell>
          <cell r="K7921">
            <v>107.01</v>
          </cell>
          <cell r="L7921" t="str">
            <v>CSÖHÉJ SZIG. 16X6 MM, 2 M, KÉK</v>
          </cell>
        </row>
        <row r="7922">
          <cell r="A7922" t="str">
            <v>RP-IS20-R</v>
          </cell>
          <cell r="B7922">
            <v>302</v>
          </cell>
          <cell r="C7922" t="str">
            <v>Items</v>
          </cell>
          <cell r="D7922">
            <v>0.05</v>
          </cell>
          <cell r="E7922" t="str">
            <v>0M</v>
          </cell>
          <cell r="F7922" t="str">
            <v>FERT</v>
          </cell>
          <cell r="G7922" t="str">
            <v>OTHER</v>
          </cell>
          <cell r="H7922" t="str">
            <v>S30</v>
          </cell>
          <cell r="I7922" t="str">
            <v>I</v>
          </cell>
          <cell r="J7922" t="str">
            <v>N</v>
          </cell>
          <cell r="K7922">
            <v>137.15</v>
          </cell>
          <cell r="L7922" t="str">
            <v>CSÖHÉJ SZIG. 20X6 MM, 2 M, PIROS</v>
          </cell>
        </row>
        <row r="7923">
          <cell r="A7923" t="str">
            <v>RP-IS20-B</v>
          </cell>
          <cell r="B7923">
            <v>302</v>
          </cell>
          <cell r="C7923" t="str">
            <v>Items</v>
          </cell>
          <cell r="D7923">
            <v>0.05</v>
          </cell>
          <cell r="E7923" t="str">
            <v>0M</v>
          </cell>
          <cell r="F7923" t="str">
            <v>FERT</v>
          </cell>
          <cell r="G7923" t="str">
            <v>OTHER</v>
          </cell>
          <cell r="H7923" t="str">
            <v>S30</v>
          </cell>
          <cell r="I7923" t="str">
            <v>I</v>
          </cell>
          <cell r="J7923" t="str">
            <v>N</v>
          </cell>
          <cell r="K7923">
            <v>137.16999999999999</v>
          </cell>
          <cell r="L7923" t="str">
            <v>CSÖHÉJ SZIG. 20X6 MM, 2 M, KÉK</v>
          </cell>
        </row>
        <row r="7924">
          <cell r="A7924" t="str">
            <v>RP-IS26-R</v>
          </cell>
          <cell r="B7924">
            <v>372</v>
          </cell>
          <cell r="C7924" t="str">
            <v>Items</v>
          </cell>
          <cell r="D7924">
            <v>7.0000000000000007E-2</v>
          </cell>
          <cell r="E7924" t="str">
            <v>0M</v>
          </cell>
          <cell r="F7924" t="str">
            <v>FERT</v>
          </cell>
          <cell r="G7924" t="str">
            <v>OTHER</v>
          </cell>
          <cell r="H7924" t="str">
            <v>S30</v>
          </cell>
          <cell r="I7924" t="str">
            <v>I</v>
          </cell>
          <cell r="J7924" t="str">
            <v>N</v>
          </cell>
          <cell r="K7924">
            <v>179.87</v>
          </cell>
          <cell r="L7924" t="str">
            <v>CSÖHÉJ SZIG. 26X6 MM, 2 M, PIROS</v>
          </cell>
        </row>
        <row r="7925">
          <cell r="A7925" t="str">
            <v>RP-IS26-B</v>
          </cell>
          <cell r="B7925">
            <v>372</v>
          </cell>
          <cell r="C7925" t="str">
            <v>Items</v>
          </cell>
          <cell r="D7925">
            <v>7.0000000000000007E-2</v>
          </cell>
          <cell r="E7925" t="str">
            <v>0M</v>
          </cell>
          <cell r="F7925" t="str">
            <v>FERT</v>
          </cell>
          <cell r="G7925" t="str">
            <v>OTHER</v>
          </cell>
          <cell r="H7925" t="str">
            <v>S30</v>
          </cell>
          <cell r="I7925" t="str">
            <v>I</v>
          </cell>
          <cell r="J7925" t="str">
            <v>N</v>
          </cell>
          <cell r="K7925">
            <v>179.87</v>
          </cell>
          <cell r="L7925" t="str">
            <v>CSÖHÉJ SZIG. 26X6 MM, 2 M, KÉK</v>
          </cell>
        </row>
        <row r="7926">
          <cell r="A7926" t="str">
            <v>VCSSDR2645012M</v>
          </cell>
          <cell r="B7926">
            <v>59321</v>
          </cell>
          <cell r="C7926" t="str">
            <v>Meter</v>
          </cell>
          <cell r="D7926">
            <v>22.84</v>
          </cell>
          <cell r="E7926" t="str">
            <v>15</v>
          </cell>
          <cell r="F7926" t="str">
            <v>FERT</v>
          </cell>
          <cell r="G7926" t="str">
            <v>PIPE</v>
          </cell>
          <cell r="H7926" t="str">
            <v>S15</v>
          </cell>
          <cell r="I7926" t="str">
            <v>I</v>
          </cell>
          <cell r="J7926" t="str">
            <v>N</v>
          </cell>
          <cell r="K7926">
            <v>7660</v>
          </cell>
          <cell r="L7926" t="str">
            <v>PE 450X17.2MM VÉDÖCSÖ</v>
          </cell>
        </row>
        <row r="7927">
          <cell r="A7927" t="str">
            <v>KGA-M3/315/110/110</v>
          </cell>
          <cell r="B7927">
            <v>34771</v>
          </cell>
          <cell r="C7927" t="str">
            <v>Items</v>
          </cell>
          <cell r="D7927">
            <v>8.0500000000000007</v>
          </cell>
          <cell r="E7927" t="str">
            <v>07</v>
          </cell>
          <cell r="F7927" t="str">
            <v>FERT</v>
          </cell>
          <cell r="G7927" t="str">
            <v>OTHER</v>
          </cell>
          <cell r="H7927" t="str">
            <v>S07</v>
          </cell>
          <cell r="I7927" t="str">
            <v>I</v>
          </cell>
          <cell r="J7927" t="str">
            <v>N</v>
          </cell>
          <cell r="K7927">
            <v>6898.73</v>
          </cell>
          <cell r="L7927" t="str">
            <v>M3METRO atfolyos rag.fenek, H=500mm</v>
          </cell>
        </row>
        <row r="7928">
          <cell r="A7928" t="str">
            <v>6F0/180D400V</v>
          </cell>
          <cell r="B7928">
            <v>169034</v>
          </cell>
          <cell r="C7928" t="str">
            <v>Items</v>
          </cell>
          <cell r="D7928">
            <v>33.5</v>
          </cell>
          <cell r="E7928" t="str">
            <v>38</v>
          </cell>
          <cell r="F7928" t="str">
            <v>FERT</v>
          </cell>
          <cell r="G7928" t="str">
            <v>OTHER</v>
          </cell>
          <cell r="H7928" t="str">
            <v>S31</v>
          </cell>
          <cell r="I7928" t="str">
            <v>I</v>
          </cell>
          <cell r="J7928" t="str">
            <v>N</v>
          </cell>
          <cell r="K7928">
            <v>48524.46</v>
          </cell>
          <cell r="L7928" t="str">
            <v>VÉGAKNA.D630MM.H540:D400MM</v>
          </cell>
        </row>
        <row r="7929">
          <cell r="A7929" t="str">
            <v>GL40X3.7-100M</v>
          </cell>
          <cell r="B7929">
            <v>153338</v>
          </cell>
          <cell r="C7929" t="str">
            <v>Items</v>
          </cell>
          <cell r="D7929">
            <v>86.7</v>
          </cell>
          <cell r="E7929" t="str">
            <v>1W</v>
          </cell>
          <cell r="F7929" t="str">
            <v>FERT</v>
          </cell>
          <cell r="G7929" t="str">
            <v>PIPE</v>
          </cell>
          <cell r="H7929" t="str">
            <v>S23</v>
          </cell>
          <cell r="I7929" t="str">
            <v>I</v>
          </cell>
          <cell r="J7929" t="str">
            <v>N</v>
          </cell>
          <cell r="K7929">
            <v>56741.120000000003</v>
          </cell>
          <cell r="L7929" t="str">
            <v>PE RC TALAJSZONDA 40X3.7 100M</v>
          </cell>
        </row>
        <row r="7930">
          <cell r="A7930" t="str">
            <v>GL40X3.7-90M</v>
          </cell>
          <cell r="B7930">
            <v>141547</v>
          </cell>
          <cell r="C7930" t="str">
            <v>Items</v>
          </cell>
          <cell r="D7930">
            <v>78.22</v>
          </cell>
          <cell r="E7930" t="str">
            <v>1W</v>
          </cell>
          <cell r="F7930" t="str">
            <v>FERT</v>
          </cell>
          <cell r="G7930" t="str">
            <v>PIPE</v>
          </cell>
          <cell r="H7930" t="str">
            <v>S23</v>
          </cell>
          <cell r="I7930" t="str">
            <v>N</v>
          </cell>
          <cell r="J7930" t="str">
            <v>I</v>
          </cell>
          <cell r="K7930">
            <v>52464.97</v>
          </cell>
          <cell r="L7930" t="str">
            <v>PE RC TALAJSZONDA 40X3.7 90M</v>
          </cell>
        </row>
        <row r="7931">
          <cell r="A7931" t="str">
            <v>TTHERM16X2-25-IPLR</v>
          </cell>
          <cell r="B7931">
            <v>595</v>
          </cell>
          <cell r="C7931" t="str">
            <v>Meter</v>
          </cell>
          <cell r="D7931">
            <v>0.12</v>
          </cell>
          <cell r="E7931" t="str">
            <v>0L</v>
          </cell>
          <cell r="F7931" t="str">
            <v>FERT</v>
          </cell>
          <cell r="G7931" t="str">
            <v>PIPE</v>
          </cell>
          <cell r="H7931" t="str">
            <v>S23</v>
          </cell>
          <cell r="I7931" t="str">
            <v>N</v>
          </cell>
          <cell r="J7931" t="str">
            <v>I</v>
          </cell>
          <cell r="K7931">
            <v>195.44</v>
          </cell>
          <cell r="L7931" t="str">
            <v>TECHNIK THERM ELOSZIGETELT CSO D16</v>
          </cell>
        </row>
        <row r="7932">
          <cell r="A7932" t="str">
            <v>TTHERM16X2-25-IPLB</v>
          </cell>
          <cell r="B7932">
            <v>595</v>
          </cell>
          <cell r="C7932" t="str">
            <v>Meter</v>
          </cell>
          <cell r="D7932">
            <v>0.12</v>
          </cell>
          <cell r="E7932" t="str">
            <v>0L</v>
          </cell>
          <cell r="F7932" t="str">
            <v>FERT</v>
          </cell>
          <cell r="G7932" t="str">
            <v>PIPE</v>
          </cell>
          <cell r="H7932" t="str">
            <v>S23</v>
          </cell>
          <cell r="I7932" t="str">
            <v>N</v>
          </cell>
          <cell r="J7932" t="str">
            <v>I</v>
          </cell>
          <cell r="K7932">
            <v>195.44</v>
          </cell>
          <cell r="L7932" t="str">
            <v>TECHNIK THERM ELOSZIGETELT CSO D16</v>
          </cell>
        </row>
        <row r="7933">
          <cell r="A7933" t="str">
            <v>TTHERM20X2-25-IPLR</v>
          </cell>
          <cell r="B7933">
            <v>774</v>
          </cell>
          <cell r="C7933" t="str">
            <v>Meter</v>
          </cell>
          <cell r="D7933">
            <v>0.16</v>
          </cell>
          <cell r="E7933" t="str">
            <v>0L</v>
          </cell>
          <cell r="F7933" t="str">
            <v>FERT</v>
          </cell>
          <cell r="G7933" t="str">
            <v>PIPE</v>
          </cell>
          <cell r="H7933" t="str">
            <v>S23</v>
          </cell>
          <cell r="I7933" t="str">
            <v>N</v>
          </cell>
          <cell r="J7933" t="str">
            <v>I</v>
          </cell>
          <cell r="K7933">
            <v>247.68</v>
          </cell>
          <cell r="L7933" t="str">
            <v>TECHNIK THERM ELOSZIGETELT CSO D20</v>
          </cell>
        </row>
        <row r="7934">
          <cell r="A7934" t="str">
            <v>TTHERM20X2-25-IPLB</v>
          </cell>
          <cell r="B7934">
            <v>774</v>
          </cell>
          <cell r="C7934" t="str">
            <v>Meter</v>
          </cell>
          <cell r="D7934">
            <v>0.16</v>
          </cell>
          <cell r="E7934" t="str">
            <v>0L</v>
          </cell>
          <cell r="F7934" t="str">
            <v>FERT</v>
          </cell>
          <cell r="G7934" t="str">
            <v>PIPE</v>
          </cell>
          <cell r="H7934" t="str">
            <v>S23</v>
          </cell>
          <cell r="I7934" t="str">
            <v>N</v>
          </cell>
          <cell r="J7934" t="str">
            <v>I</v>
          </cell>
          <cell r="K7934">
            <v>247.69</v>
          </cell>
          <cell r="L7934" t="str">
            <v>TECHNIK THERM ELOSZIGETELT CSO D20</v>
          </cell>
        </row>
        <row r="7935">
          <cell r="A7935" t="str">
            <v>TTHERM26X3-25-IPLR</v>
          </cell>
          <cell r="B7935">
            <v>1314</v>
          </cell>
          <cell r="C7935" t="str">
            <v>Meter</v>
          </cell>
          <cell r="D7935">
            <v>0.3</v>
          </cell>
          <cell r="E7935" t="str">
            <v>0L</v>
          </cell>
          <cell r="F7935" t="str">
            <v>FERT</v>
          </cell>
          <cell r="G7935" t="str">
            <v>PIPE</v>
          </cell>
          <cell r="H7935" t="str">
            <v>S23</v>
          </cell>
          <cell r="I7935" t="str">
            <v>N</v>
          </cell>
          <cell r="J7935" t="str">
            <v>I</v>
          </cell>
          <cell r="K7935">
            <v>408.21</v>
          </cell>
          <cell r="L7935" t="str">
            <v>TECHNIK THERM ELOSZIGETELT CSO D26</v>
          </cell>
        </row>
        <row r="7936">
          <cell r="A7936" t="str">
            <v>TTHERM26X3-25-IPLB</v>
          </cell>
          <cell r="B7936">
            <v>1314</v>
          </cell>
          <cell r="C7936" t="str">
            <v>Meter</v>
          </cell>
          <cell r="D7936">
            <v>0.3</v>
          </cell>
          <cell r="E7936" t="str">
            <v>0L</v>
          </cell>
          <cell r="F7936" t="str">
            <v>FERT</v>
          </cell>
          <cell r="G7936" t="str">
            <v>PIPE</v>
          </cell>
          <cell r="H7936" t="str">
            <v>S23</v>
          </cell>
          <cell r="I7936" t="str">
            <v>N</v>
          </cell>
          <cell r="J7936" t="str">
            <v>I</v>
          </cell>
          <cell r="K7936">
            <v>408.21</v>
          </cell>
          <cell r="L7936" t="str">
            <v>TECHNIK THERM ELOSZIGETELT CSO D26</v>
          </cell>
        </row>
        <row r="7937">
          <cell r="A7937" t="str">
            <v>100CSDR17110EN18B</v>
          </cell>
          <cell r="B7937">
            <v>5332</v>
          </cell>
          <cell r="C7937" t="str">
            <v>Meter</v>
          </cell>
          <cell r="D7937">
            <v>2.14</v>
          </cell>
          <cell r="E7937" t="str">
            <v>15</v>
          </cell>
          <cell r="F7937" t="str">
            <v>FERT</v>
          </cell>
          <cell r="G7937" t="str">
            <v>PIPE</v>
          </cell>
          <cell r="H7937" t="str">
            <v>S15</v>
          </cell>
          <cell r="I7937" t="str">
            <v>I</v>
          </cell>
          <cell r="J7937" t="str">
            <v>N</v>
          </cell>
          <cell r="K7937">
            <v>1174.33</v>
          </cell>
          <cell r="L7937" t="str">
            <v>PE100 CSATORNACSÖ 110X6.6MM 10BAR (C=1.25)</v>
          </cell>
        </row>
        <row r="7938">
          <cell r="A7938" t="str">
            <v>NA100BORCSO.T50M</v>
          </cell>
          <cell r="B7938">
            <v>1763</v>
          </cell>
          <cell r="C7938" t="str">
            <v>Meter</v>
          </cell>
          <cell r="D7938">
            <v>0.49</v>
          </cell>
          <cell r="E7938" t="str">
            <v>21</v>
          </cell>
          <cell r="F7938" t="str">
            <v>FERT</v>
          </cell>
          <cell r="G7938" t="str">
            <v>PIPE</v>
          </cell>
          <cell r="H7938" t="str">
            <v>S21</v>
          </cell>
          <cell r="I7938" t="str">
            <v>I</v>
          </cell>
          <cell r="J7938" t="str">
            <v>N</v>
          </cell>
          <cell r="K7938">
            <v>305</v>
          </cell>
          <cell r="L7938" t="str">
            <v>PVC-U BORDAZOTT PERFORALT DRENCSÖ+TERFILC MSZE9989</v>
          </cell>
        </row>
        <row r="7939">
          <cell r="A7939" t="str">
            <v>100V17032200KSTEBO</v>
          </cell>
          <cell r="B7939">
            <v>504</v>
          </cell>
          <cell r="C7939" t="str">
            <v>Meter</v>
          </cell>
          <cell r="D7939">
            <v>0.19</v>
          </cell>
          <cell r="E7939" t="str">
            <v>30</v>
          </cell>
          <cell r="F7939" t="str">
            <v>FERT</v>
          </cell>
          <cell r="G7939" t="str">
            <v>PIPE</v>
          </cell>
          <cell r="H7939" t="str">
            <v>S16</v>
          </cell>
          <cell r="I7939" t="str">
            <v>I</v>
          </cell>
          <cell r="J7939" t="str">
            <v>N</v>
          </cell>
          <cell r="K7939">
            <v>21380.31</v>
          </cell>
          <cell r="L7939" t="str">
            <v>000000003196003651319501</v>
          </cell>
        </row>
        <row r="7940">
          <cell r="A7940" t="str">
            <v>100PSDR13625EN400M</v>
          </cell>
          <cell r="B7940">
            <v>388</v>
          </cell>
          <cell r="C7940" t="str">
            <v>Meter</v>
          </cell>
          <cell r="D7940">
            <v>0.15</v>
          </cell>
          <cell r="E7940" t="str">
            <v>15</v>
          </cell>
          <cell r="F7940" t="str">
            <v>FERT</v>
          </cell>
          <cell r="G7940" t="str">
            <v>PIPE</v>
          </cell>
          <cell r="H7940" t="str">
            <v>S15</v>
          </cell>
          <cell r="I7940" t="str">
            <v>I</v>
          </cell>
          <cell r="J7940" t="str">
            <v>N</v>
          </cell>
          <cell r="K7940">
            <v>80</v>
          </cell>
          <cell r="L7940" t="str">
            <v>PE100 NYOMÓCSÖ 25X2MM 12.5BAR (C=1.25)</v>
          </cell>
        </row>
        <row r="7941">
          <cell r="A7941" t="str">
            <v>100CSDR26225EN12B</v>
          </cell>
          <cell r="B7941">
            <v>14077</v>
          </cell>
          <cell r="C7941" t="str">
            <v>Meter</v>
          </cell>
          <cell r="D7941">
            <v>5.83</v>
          </cell>
          <cell r="E7941" t="str">
            <v>15</v>
          </cell>
          <cell r="F7941" t="str">
            <v>FERT</v>
          </cell>
          <cell r="G7941" t="str">
            <v>PIPE</v>
          </cell>
          <cell r="H7941" t="str">
            <v>S15</v>
          </cell>
          <cell r="I7941" t="str">
            <v>I</v>
          </cell>
          <cell r="J7941" t="str">
            <v>N</v>
          </cell>
          <cell r="K7941">
            <v>3129.27</v>
          </cell>
          <cell r="L7941" t="str">
            <v>PE100 CSATORNACSÖ 225X8.6MM 6BAR (C=1.25)</v>
          </cell>
        </row>
        <row r="7942">
          <cell r="A7942" t="str">
            <v>100CSDR26125EN12B</v>
          </cell>
          <cell r="B7942">
            <v>4579</v>
          </cell>
          <cell r="C7942" t="str">
            <v>Meter</v>
          </cell>
          <cell r="D7942">
            <v>1.81</v>
          </cell>
          <cell r="E7942" t="str">
            <v>15</v>
          </cell>
          <cell r="F7942" t="str">
            <v>FERT</v>
          </cell>
          <cell r="G7942" t="str">
            <v>PIPE</v>
          </cell>
          <cell r="H7942" t="str">
            <v>S15</v>
          </cell>
          <cell r="I7942" t="str">
            <v>I</v>
          </cell>
          <cell r="J7942" t="str">
            <v>N</v>
          </cell>
          <cell r="K7942">
            <v>1051.21</v>
          </cell>
          <cell r="L7942" t="str">
            <v>PE100 CSATORNACSÖ 125X4.8MM 6BAR (C=1.25)</v>
          </cell>
        </row>
        <row r="7943">
          <cell r="A7943" t="str">
            <v>NA100BORCSO.T100M</v>
          </cell>
          <cell r="B7943">
            <v>1763</v>
          </cell>
          <cell r="C7943" t="str">
            <v>Meter</v>
          </cell>
          <cell r="D7943">
            <v>0.49</v>
          </cell>
          <cell r="E7943" t="str">
            <v>21</v>
          </cell>
          <cell r="F7943" t="str">
            <v>FERT</v>
          </cell>
          <cell r="G7943" t="str">
            <v>PIPE</v>
          </cell>
          <cell r="H7943" t="str">
            <v>S21</v>
          </cell>
          <cell r="I7943" t="str">
            <v>I</v>
          </cell>
          <cell r="J7943" t="str">
            <v>N</v>
          </cell>
          <cell r="K7943">
            <v>305</v>
          </cell>
          <cell r="L7943" t="str">
            <v>PVC-U BORDAZOTT PERFORALT DRENCSÖ+TERFILC MSZE9989</v>
          </cell>
        </row>
        <row r="7944">
          <cell r="A7944" t="str">
            <v>100VSDR11315EN18K</v>
          </cell>
          <cell r="B7944">
            <v>62383</v>
          </cell>
          <cell r="C7944" t="str">
            <v>Meter</v>
          </cell>
          <cell r="D7944">
            <v>25.51</v>
          </cell>
          <cell r="E7944" t="str">
            <v>30</v>
          </cell>
          <cell r="F7944" t="str">
            <v>FERT</v>
          </cell>
          <cell r="G7944" t="str">
            <v>PIPE</v>
          </cell>
          <cell r="H7944" t="str">
            <v>S16</v>
          </cell>
          <cell r="I7944" t="str">
            <v>I</v>
          </cell>
          <cell r="J7944" t="str">
            <v>N</v>
          </cell>
          <cell r="K7944">
            <v>13638.21</v>
          </cell>
          <cell r="L7944" t="str">
            <v>PE100 IVÓVIZCSÖ 315X28.6MM 16BAR (C=1.25)</v>
          </cell>
        </row>
        <row r="7945">
          <cell r="A7945" t="str">
            <v>100VSDR17075EN6K</v>
          </cell>
          <cell r="B7945">
            <v>2543</v>
          </cell>
          <cell r="C7945" t="str">
            <v>Meter</v>
          </cell>
          <cell r="D7945">
            <v>1</v>
          </cell>
          <cell r="E7945" t="str">
            <v>30</v>
          </cell>
          <cell r="F7945" t="str">
            <v>FERT</v>
          </cell>
          <cell r="G7945" t="str">
            <v>PIPE</v>
          </cell>
          <cell r="H7945" t="str">
            <v>S16</v>
          </cell>
          <cell r="I7945" t="str">
            <v>I</v>
          </cell>
          <cell r="J7945" t="str">
            <v>N</v>
          </cell>
          <cell r="K7945">
            <v>568.42999999999995</v>
          </cell>
          <cell r="L7945" t="str">
            <v>000000003196003658319501</v>
          </cell>
        </row>
        <row r="7946">
          <cell r="A7946" t="str">
            <v>100VSDR11355EN18K</v>
          </cell>
          <cell r="B7946">
            <v>81173</v>
          </cell>
          <cell r="C7946" t="str">
            <v>Meter</v>
          </cell>
          <cell r="D7946">
            <v>32.369999999999997</v>
          </cell>
          <cell r="E7946" t="str">
            <v>30</v>
          </cell>
          <cell r="F7946" t="str">
            <v>FERT</v>
          </cell>
          <cell r="G7946" t="str">
            <v>PIPE</v>
          </cell>
          <cell r="H7946" t="str">
            <v>S16</v>
          </cell>
          <cell r="I7946" t="str">
            <v>I</v>
          </cell>
          <cell r="J7946" t="str">
            <v>N</v>
          </cell>
          <cell r="K7946">
            <v>17239.11</v>
          </cell>
          <cell r="L7946" t="str">
            <v>PE100 IVÓVIZCSÖ 355X32.2MM 16BAR (C=1.25)</v>
          </cell>
        </row>
        <row r="7947">
          <cell r="A7947" t="str">
            <v>1MBAZIS3300/2D400</v>
          </cell>
          <cell r="B7947">
            <v>1161512</v>
          </cell>
          <cell r="C7947" t="str">
            <v>Items</v>
          </cell>
          <cell r="D7947">
            <v>175</v>
          </cell>
          <cell r="E7947" t="str">
            <v>38</v>
          </cell>
          <cell r="F7947" t="str">
            <v>FERT</v>
          </cell>
          <cell r="G7947" t="str">
            <v>OTHER</v>
          </cell>
          <cell r="H7947" t="str">
            <v>S31</v>
          </cell>
          <cell r="I7947" t="str">
            <v>I</v>
          </cell>
          <cell r="J7947" t="str">
            <v>N</v>
          </cell>
          <cell r="K7947">
            <v>253486.7</v>
          </cell>
          <cell r="L7947" t="str">
            <v>PRO1000:H=3300MM:2DB DN400 CSATL. LN</v>
          </cell>
        </row>
        <row r="7948">
          <cell r="A7948" t="str">
            <v>RP16X2-410PERT</v>
          </cell>
          <cell r="B7948">
            <v>292</v>
          </cell>
          <cell r="C7948" t="str">
            <v>Meter</v>
          </cell>
          <cell r="D7948">
            <v>0.11</v>
          </cell>
          <cell r="E7948" t="str">
            <v>23</v>
          </cell>
          <cell r="F7948" t="str">
            <v>FERT</v>
          </cell>
          <cell r="G7948" t="str">
            <v>PIPE</v>
          </cell>
          <cell r="H7948" t="str">
            <v>S23</v>
          </cell>
          <cell r="I7948" t="str">
            <v>N</v>
          </cell>
          <cell r="J7948" t="str">
            <v>I</v>
          </cell>
          <cell r="K7948">
            <v>99.74</v>
          </cell>
          <cell r="L7948" t="str">
            <v>PERT-ALU-PERT CSÖ 410 M</v>
          </cell>
        </row>
        <row r="7949">
          <cell r="A7949" t="str">
            <v>RP18X2-310PERT</v>
          </cell>
          <cell r="B7949">
            <v>374</v>
          </cell>
          <cell r="C7949" t="str">
            <v>Meter</v>
          </cell>
          <cell r="D7949">
            <v>0.13</v>
          </cell>
          <cell r="E7949" t="str">
            <v>23</v>
          </cell>
          <cell r="F7949" t="str">
            <v>FERT</v>
          </cell>
          <cell r="G7949" t="str">
            <v>PIPE</v>
          </cell>
          <cell r="H7949" t="str">
            <v>S23</v>
          </cell>
          <cell r="I7949" t="str">
            <v>N</v>
          </cell>
          <cell r="J7949" t="str">
            <v>I</v>
          </cell>
          <cell r="K7949">
            <v>119.12</v>
          </cell>
          <cell r="L7949" t="str">
            <v>PERT-ALU-PERT CSÖ 310 M</v>
          </cell>
        </row>
        <row r="7950">
          <cell r="A7950" t="str">
            <v>KAEM050/0.5MSSTEBO</v>
          </cell>
          <cell r="B7950">
            <v>637</v>
          </cell>
          <cell r="C7950" t="str">
            <v>Items</v>
          </cell>
          <cell r="D7950">
            <v>0.19</v>
          </cell>
          <cell r="E7950" t="str">
            <v>1B</v>
          </cell>
          <cell r="F7950" t="str">
            <v>FERT</v>
          </cell>
          <cell r="G7950" t="str">
            <v>PIPE</v>
          </cell>
          <cell r="H7950" t="str">
            <v>S03</v>
          </cell>
          <cell r="I7950" t="str">
            <v>N</v>
          </cell>
          <cell r="J7950" t="str">
            <v>I</v>
          </cell>
          <cell r="K7950">
            <v>153.72</v>
          </cell>
          <cell r="L7950" t="str">
            <v>TOKOS SUPER PVC LEFOLYÓCSŐ STEBO</v>
          </cell>
        </row>
        <row r="7951">
          <cell r="A7951" t="str">
            <v>KGFP500NLSZ</v>
          </cell>
          <cell r="B7951">
            <v>56370</v>
          </cell>
          <cell r="C7951" t="str">
            <v>Items</v>
          </cell>
          <cell r="D7951">
            <v>17.61</v>
          </cell>
          <cell r="E7951" t="str">
            <v>07</v>
          </cell>
          <cell r="F7951" t="str">
            <v>FERT</v>
          </cell>
          <cell r="G7951" t="str">
            <v>PIPE</v>
          </cell>
          <cell r="H7951" t="str">
            <v>S07</v>
          </cell>
          <cell r="I7951" t="str">
            <v>I</v>
          </cell>
          <cell r="J7951" t="str">
            <v>N</v>
          </cell>
          <cell r="K7951">
            <v>14961.55</v>
          </cell>
          <cell r="L7951" t="str">
            <v>SZÜRKE AKNABEK.  IDOM H=450MM</v>
          </cell>
        </row>
        <row r="7952">
          <cell r="A7952" t="str">
            <v>KGFP400NLSZ</v>
          </cell>
          <cell r="B7952">
            <v>30258</v>
          </cell>
          <cell r="C7952" t="str">
            <v>Items</v>
          </cell>
          <cell r="D7952">
            <v>11.26</v>
          </cell>
          <cell r="E7952" t="str">
            <v>07</v>
          </cell>
          <cell r="F7952" t="str">
            <v>FERT</v>
          </cell>
          <cell r="G7952" t="str">
            <v>PIPE</v>
          </cell>
          <cell r="H7952" t="str">
            <v>S07</v>
          </cell>
          <cell r="I7952" t="str">
            <v>I</v>
          </cell>
          <cell r="J7952" t="str">
            <v>N</v>
          </cell>
          <cell r="K7952">
            <v>8726.92</v>
          </cell>
          <cell r="L7952" t="str">
            <v>SZÜRKE AKNABEK.  IDOM H=440MM</v>
          </cell>
        </row>
        <row r="7953">
          <cell r="A7953" t="str">
            <v>KGFP315NLSZ</v>
          </cell>
          <cell r="B7953">
            <v>17866</v>
          </cell>
          <cell r="C7953" t="str">
            <v>Items</v>
          </cell>
          <cell r="D7953">
            <v>6.42</v>
          </cell>
          <cell r="E7953" t="str">
            <v>07</v>
          </cell>
          <cell r="F7953" t="str">
            <v>FERT</v>
          </cell>
          <cell r="G7953" t="str">
            <v>PIPE</v>
          </cell>
          <cell r="H7953" t="str">
            <v>S07</v>
          </cell>
          <cell r="I7953" t="str">
            <v>I</v>
          </cell>
          <cell r="J7953" t="str">
            <v>N</v>
          </cell>
          <cell r="K7953">
            <v>4892.12</v>
          </cell>
          <cell r="L7953" t="str">
            <v>SZÜRKE AKNABEK.  IDOM H=410MM</v>
          </cell>
        </row>
        <row r="7954">
          <cell r="A7954" t="str">
            <v>KGFP250NLSZ</v>
          </cell>
          <cell r="B7954">
            <v>12103</v>
          </cell>
          <cell r="C7954" t="str">
            <v>Items</v>
          </cell>
          <cell r="D7954">
            <v>3.82</v>
          </cell>
          <cell r="E7954" t="str">
            <v>07</v>
          </cell>
          <cell r="F7954" t="str">
            <v>FERT</v>
          </cell>
          <cell r="G7954" t="str">
            <v>PIPE</v>
          </cell>
          <cell r="H7954" t="str">
            <v>S07</v>
          </cell>
          <cell r="I7954" t="str">
            <v>I</v>
          </cell>
          <cell r="J7954" t="str">
            <v>N</v>
          </cell>
          <cell r="K7954">
            <v>2935.44</v>
          </cell>
          <cell r="L7954" t="str">
            <v>SZÜRKE AKNABEK.  IDOM H=385MM</v>
          </cell>
        </row>
        <row r="7955">
          <cell r="A7955" t="str">
            <v>100CSDR21063EN13B</v>
          </cell>
          <cell r="B7955">
            <v>1478</v>
          </cell>
          <cell r="C7955" t="str">
            <v>Meter</v>
          </cell>
          <cell r="D7955">
            <v>0.56999999999999995</v>
          </cell>
          <cell r="E7955" t="str">
            <v>15</v>
          </cell>
          <cell r="F7955" t="str">
            <v>FERT</v>
          </cell>
          <cell r="G7955" t="str">
            <v>PIPE</v>
          </cell>
          <cell r="H7955" t="str">
            <v>S15</v>
          </cell>
          <cell r="I7955" t="str">
            <v>I</v>
          </cell>
          <cell r="J7955" t="str">
            <v>N</v>
          </cell>
          <cell r="K7955">
            <v>321.49</v>
          </cell>
          <cell r="L7955" t="str">
            <v>PE100 CSATORNACSÖ 63X3.0MM 8BAR (C=1.25)</v>
          </cell>
        </row>
        <row r="7956">
          <cell r="A7956" t="str">
            <v>100CSDR21075EN13B</v>
          </cell>
          <cell r="B7956">
            <v>2118</v>
          </cell>
          <cell r="C7956" t="str">
            <v>Meter</v>
          </cell>
          <cell r="D7956">
            <v>0.81</v>
          </cell>
          <cell r="E7956" t="str">
            <v>15</v>
          </cell>
          <cell r="F7956" t="str">
            <v>FERT</v>
          </cell>
          <cell r="G7956" t="str">
            <v>PIPE</v>
          </cell>
          <cell r="H7956" t="str">
            <v>S15</v>
          </cell>
          <cell r="I7956" t="str">
            <v>I</v>
          </cell>
          <cell r="J7956" t="str">
            <v>N</v>
          </cell>
          <cell r="K7956">
            <v>478</v>
          </cell>
          <cell r="L7956" t="str">
            <v>PE100 CSATORNACSÖ 75X3.6MM 8BAR (C=1.25)</v>
          </cell>
        </row>
        <row r="7957">
          <cell r="A7957" t="str">
            <v>100CSDR21090EN13B</v>
          </cell>
          <cell r="B7957">
            <v>3035</v>
          </cell>
          <cell r="C7957" t="str">
            <v>Meter</v>
          </cell>
          <cell r="D7957">
            <v>1.1599999999999999</v>
          </cell>
          <cell r="E7957" t="str">
            <v>15</v>
          </cell>
          <cell r="F7957" t="str">
            <v>FERT</v>
          </cell>
          <cell r="G7957" t="str">
            <v>PIPE</v>
          </cell>
          <cell r="H7957" t="str">
            <v>S15</v>
          </cell>
          <cell r="I7957" t="str">
            <v>I</v>
          </cell>
          <cell r="J7957" t="str">
            <v>N</v>
          </cell>
          <cell r="K7957">
            <v>642.70000000000005</v>
          </cell>
          <cell r="L7957" t="str">
            <v>PE100 CSATORNACSÖ 90X4.3MM 8BAR (C=1.25)</v>
          </cell>
        </row>
        <row r="7958">
          <cell r="A7958" t="str">
            <v>100CSDR21110EN13B</v>
          </cell>
          <cell r="B7958">
            <v>4560</v>
          </cell>
          <cell r="C7958" t="str">
            <v>Meter</v>
          </cell>
          <cell r="D7958">
            <v>1.75</v>
          </cell>
          <cell r="E7958" t="str">
            <v>15</v>
          </cell>
          <cell r="F7958" t="str">
            <v>FERT</v>
          </cell>
          <cell r="G7958" t="str">
            <v>PIPE</v>
          </cell>
          <cell r="H7958" t="str">
            <v>S15</v>
          </cell>
          <cell r="I7958" t="str">
            <v>I</v>
          </cell>
          <cell r="J7958" t="str">
            <v>N</v>
          </cell>
          <cell r="K7958">
            <v>960.05</v>
          </cell>
          <cell r="L7958" t="str">
            <v>PE100 CSATORNACSÖ 110X5.3MM 8BAR (C=1.25)</v>
          </cell>
        </row>
        <row r="7959">
          <cell r="A7959" t="str">
            <v>100CSDR21125EN13B</v>
          </cell>
          <cell r="B7959">
            <v>5614</v>
          </cell>
          <cell r="C7959" t="str">
            <v>Meter</v>
          </cell>
          <cell r="D7959">
            <v>2.2400000000000002</v>
          </cell>
          <cell r="E7959" t="str">
            <v>15</v>
          </cell>
          <cell r="F7959" t="str">
            <v>FERT</v>
          </cell>
          <cell r="G7959" t="str">
            <v>PIPE</v>
          </cell>
          <cell r="H7959" t="str">
            <v>S15</v>
          </cell>
          <cell r="I7959" t="str">
            <v>I</v>
          </cell>
          <cell r="J7959" t="str">
            <v>N</v>
          </cell>
          <cell r="K7959">
            <v>1254</v>
          </cell>
          <cell r="L7959" t="str">
            <v>PE100 CSATORNACSÖ 125X6.0MM 8BAR (C=1.25)</v>
          </cell>
        </row>
        <row r="7960">
          <cell r="A7960" t="str">
            <v>100CSDR21160EN13B</v>
          </cell>
          <cell r="B7960">
            <v>9216</v>
          </cell>
          <cell r="C7960" t="str">
            <v>Meter</v>
          </cell>
          <cell r="D7960">
            <v>3.67</v>
          </cell>
          <cell r="E7960" t="str">
            <v>15</v>
          </cell>
          <cell r="F7960" t="str">
            <v>FERT</v>
          </cell>
          <cell r="G7960" t="str">
            <v>PIPE</v>
          </cell>
          <cell r="H7960" t="str">
            <v>S15</v>
          </cell>
          <cell r="I7960" t="str">
            <v>I</v>
          </cell>
          <cell r="J7960" t="str">
            <v>N</v>
          </cell>
          <cell r="K7960">
            <v>2048</v>
          </cell>
          <cell r="L7960" t="str">
            <v>PE100 CSATORNACSÖ 160X7.7MM 8BAR (C=1.25)</v>
          </cell>
        </row>
        <row r="7961">
          <cell r="A7961" t="str">
            <v>100CSDR21200EN13B</v>
          </cell>
          <cell r="B7961">
            <v>14355</v>
          </cell>
          <cell r="C7961" t="str">
            <v>Meter</v>
          </cell>
          <cell r="D7961">
            <v>5.72</v>
          </cell>
          <cell r="E7961" t="str">
            <v>15</v>
          </cell>
          <cell r="F7961" t="str">
            <v>FERT</v>
          </cell>
          <cell r="G7961" t="str">
            <v>PIPE</v>
          </cell>
          <cell r="H7961" t="str">
            <v>S15</v>
          </cell>
          <cell r="I7961" t="str">
            <v>I</v>
          </cell>
          <cell r="J7961" t="str">
            <v>N</v>
          </cell>
          <cell r="K7961">
            <v>3192</v>
          </cell>
          <cell r="L7961" t="str">
            <v>PE100 CSATORNACSÖ 200X9.6MM 8BAR (C=1.25)</v>
          </cell>
        </row>
        <row r="7962">
          <cell r="A7962" t="str">
            <v>100CSDR21225EN13B</v>
          </cell>
          <cell r="B7962">
            <v>18153</v>
          </cell>
          <cell r="C7962" t="str">
            <v>Meter</v>
          </cell>
          <cell r="D7962">
            <v>7.23</v>
          </cell>
          <cell r="E7962" t="str">
            <v>15</v>
          </cell>
          <cell r="F7962" t="str">
            <v>FERT</v>
          </cell>
          <cell r="G7962" t="str">
            <v>PIPE</v>
          </cell>
          <cell r="H7962" t="str">
            <v>S15</v>
          </cell>
          <cell r="I7962" t="str">
            <v>I</v>
          </cell>
          <cell r="J7962" t="str">
            <v>N</v>
          </cell>
          <cell r="K7962">
            <v>3875.59</v>
          </cell>
          <cell r="L7962" t="str">
            <v>PE100 CSATORNACSÖ 225X10.8MM 8BAR (C=1.25)</v>
          </cell>
        </row>
        <row r="7963">
          <cell r="A7963" t="str">
            <v>100CSDR21250EN13B</v>
          </cell>
          <cell r="B7963">
            <v>22216</v>
          </cell>
          <cell r="C7963" t="str">
            <v>Meter</v>
          </cell>
          <cell r="D7963">
            <v>8.85</v>
          </cell>
          <cell r="E7963" t="str">
            <v>15</v>
          </cell>
          <cell r="F7963" t="str">
            <v>FERT</v>
          </cell>
          <cell r="G7963" t="str">
            <v>PIPE</v>
          </cell>
          <cell r="H7963" t="str">
            <v>S15</v>
          </cell>
          <cell r="I7963" t="str">
            <v>I</v>
          </cell>
          <cell r="J7963" t="str">
            <v>N</v>
          </cell>
          <cell r="K7963">
            <v>4837.8100000000004</v>
          </cell>
          <cell r="L7963" t="str">
            <v>PE100 CSATORNACSÖ 250X11.9MM 8BAR (C=1.25)</v>
          </cell>
        </row>
        <row r="7964">
          <cell r="A7964" t="str">
            <v>100CSDR21280EN13B</v>
          </cell>
          <cell r="B7964">
            <v>28037</v>
          </cell>
          <cell r="C7964" t="str">
            <v>Meter</v>
          </cell>
          <cell r="D7964">
            <v>11.17</v>
          </cell>
          <cell r="E7964" t="str">
            <v>15</v>
          </cell>
          <cell r="F7964" t="str">
            <v>FERT</v>
          </cell>
          <cell r="G7964" t="str">
            <v>PIPE</v>
          </cell>
          <cell r="H7964" t="str">
            <v>S15</v>
          </cell>
          <cell r="I7964" t="str">
            <v>I</v>
          </cell>
          <cell r="J7964" t="str">
            <v>N</v>
          </cell>
          <cell r="K7964">
            <v>5963.52</v>
          </cell>
          <cell r="L7964" t="str">
            <v>PE100 CSATORNACSÖ 280X13.4MM 8BAR (C=1.25)</v>
          </cell>
        </row>
        <row r="7965">
          <cell r="A7965" t="str">
            <v>100CSDR21355EN13B</v>
          </cell>
          <cell r="B7965">
            <v>44773</v>
          </cell>
          <cell r="C7965" t="str">
            <v>Meter</v>
          </cell>
          <cell r="D7965">
            <v>17.829999999999998</v>
          </cell>
          <cell r="E7965" t="str">
            <v>15</v>
          </cell>
          <cell r="F7965" t="str">
            <v>FERT</v>
          </cell>
          <cell r="G7965" t="str">
            <v>PIPE</v>
          </cell>
          <cell r="H7965" t="str">
            <v>S15</v>
          </cell>
          <cell r="I7965" t="str">
            <v>I</v>
          </cell>
          <cell r="J7965" t="str">
            <v>N</v>
          </cell>
          <cell r="K7965">
            <v>9488.06</v>
          </cell>
          <cell r="L7965" t="str">
            <v>PE100 CSATORNACSÖ 355X16.9MM 8BAR (C=1.25)</v>
          </cell>
        </row>
        <row r="7966">
          <cell r="A7966" t="str">
            <v>100CSDR21400EN13B</v>
          </cell>
          <cell r="B7966">
            <v>57057</v>
          </cell>
          <cell r="C7966" t="str">
            <v>Meter</v>
          </cell>
          <cell r="D7966">
            <v>22.73</v>
          </cell>
          <cell r="E7966" t="str">
            <v>15</v>
          </cell>
          <cell r="F7966" t="str">
            <v>FERT</v>
          </cell>
          <cell r="G7966" t="str">
            <v>PIPE</v>
          </cell>
          <cell r="H7966" t="str">
            <v>S15</v>
          </cell>
          <cell r="I7966" t="str">
            <v>I</v>
          </cell>
          <cell r="J7966" t="str">
            <v>N</v>
          </cell>
          <cell r="K7966">
            <v>12067.2</v>
          </cell>
          <cell r="L7966" t="str">
            <v>PE100 CSATORNACSÖ 400X19.1MM 8BAR (C=1.25)</v>
          </cell>
        </row>
        <row r="7967">
          <cell r="A7967" t="str">
            <v>100CSDR21450EN13B</v>
          </cell>
          <cell r="B7967">
            <v>72188</v>
          </cell>
          <cell r="C7967" t="str">
            <v>Meter</v>
          </cell>
          <cell r="D7967">
            <v>28.75</v>
          </cell>
          <cell r="E7967" t="str">
            <v>15</v>
          </cell>
          <cell r="F7967" t="str">
            <v>FERT</v>
          </cell>
          <cell r="G7967" t="str">
            <v>PIPE</v>
          </cell>
          <cell r="H7967" t="str">
            <v>S15</v>
          </cell>
          <cell r="I7967" t="str">
            <v>I</v>
          </cell>
          <cell r="J7967" t="str">
            <v>N</v>
          </cell>
          <cell r="K7967">
            <v>15213.63</v>
          </cell>
          <cell r="L7967" t="str">
            <v>PE100 CSATORNACSÖ 450X21.5MM 8BAR (C=1.25)</v>
          </cell>
        </row>
        <row r="7968">
          <cell r="A7968" t="str">
            <v>100CSDR21500EN13B</v>
          </cell>
          <cell r="B7968">
            <v>89095</v>
          </cell>
          <cell r="C7968" t="str">
            <v>Meter</v>
          </cell>
          <cell r="D7968">
            <v>35.49</v>
          </cell>
          <cell r="E7968" t="str">
            <v>15</v>
          </cell>
          <cell r="F7968" t="str">
            <v>FERT</v>
          </cell>
          <cell r="G7968" t="str">
            <v>PIPE</v>
          </cell>
          <cell r="H7968" t="str">
            <v>S15</v>
          </cell>
          <cell r="I7968" t="str">
            <v>I</v>
          </cell>
          <cell r="J7968" t="str">
            <v>N</v>
          </cell>
          <cell r="K7968">
            <v>18788.59</v>
          </cell>
          <cell r="L7968" t="str">
            <v>PE100 CSATORNACSÖ 500X23.9MM 8BAR (C=1.25)</v>
          </cell>
        </row>
        <row r="7969">
          <cell r="A7969" t="str">
            <v>100CSDR17160EN13B</v>
          </cell>
          <cell r="B7969">
            <v>10548</v>
          </cell>
          <cell r="C7969" t="str">
            <v>Meter</v>
          </cell>
          <cell r="D7969">
            <v>4.47</v>
          </cell>
          <cell r="E7969" t="str">
            <v>15</v>
          </cell>
          <cell r="F7969" t="str">
            <v>FERT</v>
          </cell>
          <cell r="G7969" t="str">
            <v>PIPE</v>
          </cell>
          <cell r="H7969" t="str">
            <v>S15</v>
          </cell>
          <cell r="I7969" t="str">
            <v>I</v>
          </cell>
          <cell r="J7969" t="str">
            <v>N</v>
          </cell>
          <cell r="K7969">
            <v>2478.35</v>
          </cell>
          <cell r="L7969" t="str">
            <v>PE100 CSATORNACSÖ 160X9.5MM 10BAR (C=1.25)</v>
          </cell>
        </row>
        <row r="7970">
          <cell r="A7970" t="str">
            <v>100CSDR17280EN13B</v>
          </cell>
          <cell r="B7970">
            <v>32267</v>
          </cell>
          <cell r="C7970" t="str">
            <v>Meter</v>
          </cell>
          <cell r="D7970">
            <v>13.65</v>
          </cell>
          <cell r="E7970" t="str">
            <v>15</v>
          </cell>
          <cell r="F7970" t="str">
            <v>FERT</v>
          </cell>
          <cell r="G7970" t="str">
            <v>PIPE</v>
          </cell>
          <cell r="H7970" t="str">
            <v>S15</v>
          </cell>
          <cell r="I7970" t="str">
            <v>I</v>
          </cell>
          <cell r="J7970" t="str">
            <v>N</v>
          </cell>
          <cell r="K7970">
            <v>7281.63</v>
          </cell>
          <cell r="L7970" t="str">
            <v>PE100 CSATORNACSÖ 280X16.6MM 10BAR (C=1.25)</v>
          </cell>
        </row>
        <row r="7971">
          <cell r="A7971" t="str">
            <v>OV315F.12.5TEL.CSO</v>
          </cell>
          <cell r="B7971">
            <v>44913</v>
          </cell>
          <cell r="C7971" t="str">
            <v>Items</v>
          </cell>
          <cell r="D7971">
            <v>5.6</v>
          </cell>
          <cell r="E7971" t="str">
            <v>0Q</v>
          </cell>
          <cell r="F7971" t="str">
            <v>FERT</v>
          </cell>
          <cell r="G7971" t="str">
            <v>OTHER</v>
          </cell>
          <cell r="H7971" t="str">
            <v>S26</v>
          </cell>
          <cell r="I7971" t="str">
            <v>I</v>
          </cell>
          <cell r="J7971" t="str">
            <v>N</v>
          </cell>
          <cell r="K7971">
            <v>9352.83</v>
          </cell>
          <cell r="L7971" t="str">
            <v>OV.FEDLAP+KGCSÖ: H=700MM B125</v>
          </cell>
        </row>
        <row r="7972">
          <cell r="A7972" t="str">
            <v>KG315F.TEL.CSO</v>
          </cell>
          <cell r="B7972">
            <v>29370</v>
          </cell>
          <cell r="C7972" t="str">
            <v>Items</v>
          </cell>
          <cell r="D7972">
            <v>5.6</v>
          </cell>
          <cell r="E7972" t="str">
            <v>0Q</v>
          </cell>
          <cell r="F7972" t="str">
            <v>FERT</v>
          </cell>
          <cell r="G7972" t="str">
            <v>OTHER</v>
          </cell>
          <cell r="H7972" t="str">
            <v>S26</v>
          </cell>
          <cell r="I7972" t="str">
            <v>I</v>
          </cell>
          <cell r="J7972" t="str">
            <v>N</v>
          </cell>
          <cell r="K7972">
            <v>5876</v>
          </cell>
          <cell r="L7972" t="str">
            <v>KGFEDLAP+KGCSÖ: H=700MM A15(kib:3T)</v>
          </cell>
        </row>
        <row r="7973">
          <cell r="A7973" t="str">
            <v>100VSDR17032EN300K</v>
          </cell>
          <cell r="B7973">
            <v>480</v>
          </cell>
          <cell r="C7973" t="str">
            <v>Meter</v>
          </cell>
          <cell r="D7973">
            <v>0.19</v>
          </cell>
          <cell r="E7973" t="str">
            <v>30</v>
          </cell>
          <cell r="F7973" t="str">
            <v>FERT</v>
          </cell>
          <cell r="G7973" t="str">
            <v>PIPE</v>
          </cell>
          <cell r="H7973" t="str">
            <v>S16</v>
          </cell>
          <cell r="I7973" t="str">
            <v>I</v>
          </cell>
          <cell r="J7973" t="str">
            <v>N</v>
          </cell>
          <cell r="K7973">
            <v>112.25</v>
          </cell>
          <cell r="L7973" t="str">
            <v>PE100 IVÓVIZCSÖ 32X2.0MM 10BAR (C=1.25)</v>
          </cell>
        </row>
        <row r="7974">
          <cell r="A7974" t="str">
            <v>KGGL400/3M.SN8</v>
          </cell>
          <cell r="B7974">
            <v>107029</v>
          </cell>
          <cell r="C7974" t="str">
            <v>Items</v>
          </cell>
          <cell r="D7974">
            <v>68.27</v>
          </cell>
          <cell r="E7974" t="str">
            <v>0G</v>
          </cell>
          <cell r="F7974" t="str">
            <v>FERT</v>
          </cell>
          <cell r="G7974" t="str">
            <v>PIPE</v>
          </cell>
          <cell r="H7974" t="str">
            <v>S01</v>
          </cell>
          <cell r="I7974" t="str">
            <v>I</v>
          </cell>
          <cell r="J7974" t="str">
            <v>N</v>
          </cell>
          <cell r="K7974">
            <v>23090.73</v>
          </cell>
          <cell r="L7974" t="str">
            <v>SIMA CSAT.CSO 400X11.7X2000MM SN8</v>
          </cell>
        </row>
        <row r="7975">
          <cell r="A7975" t="str">
            <v>KGEM315/6M.SN10</v>
          </cell>
          <cell r="B7975">
            <v>142239</v>
          </cell>
          <cell r="C7975" t="str">
            <v>Items</v>
          </cell>
          <cell r="D7975">
            <v>92.26</v>
          </cell>
          <cell r="E7975" t="str">
            <v>0G</v>
          </cell>
          <cell r="F7975" t="str">
            <v>FERT</v>
          </cell>
          <cell r="G7975" t="str">
            <v>PIPE</v>
          </cell>
          <cell r="H7975" t="str">
            <v>S01</v>
          </cell>
          <cell r="I7975" t="str">
            <v>I</v>
          </cell>
          <cell r="J7975" t="str">
            <v>N</v>
          </cell>
          <cell r="K7975">
            <v>31378.42</v>
          </cell>
          <cell r="L7975" t="str">
            <v>TOK.CSAT.CSO 315X10.2X6000MM SN10 MSZEN1401</v>
          </cell>
        </row>
        <row r="7976">
          <cell r="A7976" t="str">
            <v>KGEA315/16045SDR34</v>
          </cell>
          <cell r="B7976">
            <v>44981.440000000002</v>
          </cell>
          <cell r="C7976" t="str">
            <v>Items</v>
          </cell>
          <cell r="D7976">
            <v>11.6</v>
          </cell>
          <cell r="E7976" t="str">
            <v>39</v>
          </cell>
          <cell r="F7976" t="str">
            <v>FERT</v>
          </cell>
          <cell r="G7976" t="str">
            <v>PIPE</v>
          </cell>
          <cell r="H7976" t="str">
            <v>S25</v>
          </cell>
          <cell r="I7976" t="str">
            <v>I</v>
          </cell>
          <cell r="J7976" t="str">
            <v>N</v>
          </cell>
          <cell r="K7976">
            <v>7559.93</v>
          </cell>
          <cell r="L7976" t="str">
            <v>CSATORNA AGIDOM RAG. SDR34</v>
          </cell>
        </row>
        <row r="7977">
          <cell r="A7977" t="str">
            <v>COM16X2-50-IPL-B</v>
          </cell>
          <cell r="B7977">
            <v>211</v>
          </cell>
          <cell r="C7977" t="str">
            <v>Meter</v>
          </cell>
          <cell r="D7977">
            <v>0.12</v>
          </cell>
          <cell r="E7977" t="str">
            <v>0L</v>
          </cell>
          <cell r="F7977" t="str">
            <v>FERT</v>
          </cell>
          <cell r="G7977" t="str">
            <v>PIPE</v>
          </cell>
          <cell r="H7977" t="str">
            <v>S23</v>
          </cell>
          <cell r="I7977" t="str">
            <v>N</v>
          </cell>
          <cell r="J7977" t="str">
            <v>I</v>
          </cell>
          <cell r="K7977">
            <v>91.63</v>
          </cell>
          <cell r="L7977" t="str">
            <v>COMISSA ELÖSZIGETELT 16 PEX CSÖ</v>
          </cell>
        </row>
        <row r="7978">
          <cell r="A7978" t="str">
            <v>COM16X2-50-IPL-R</v>
          </cell>
          <cell r="B7978">
            <v>211</v>
          </cell>
          <cell r="C7978" t="str">
            <v>Meter</v>
          </cell>
          <cell r="D7978">
            <v>0.12</v>
          </cell>
          <cell r="E7978" t="str">
            <v>0L</v>
          </cell>
          <cell r="F7978" t="str">
            <v>FERT</v>
          </cell>
          <cell r="G7978" t="str">
            <v>PIPE</v>
          </cell>
          <cell r="H7978" t="str">
            <v>S23</v>
          </cell>
          <cell r="I7978" t="str">
            <v>N</v>
          </cell>
          <cell r="J7978" t="str">
            <v>I</v>
          </cell>
          <cell r="K7978">
            <v>91.63</v>
          </cell>
          <cell r="L7978" t="str">
            <v>COMISSA ELÖSZIGETELT 16 PEX CSÖ</v>
          </cell>
        </row>
        <row r="7979">
          <cell r="A7979" t="str">
            <v>COM20X2-50-IPL-B</v>
          </cell>
          <cell r="B7979">
            <v>242</v>
          </cell>
          <cell r="C7979" t="str">
            <v>Meter</v>
          </cell>
          <cell r="D7979">
            <v>0.16</v>
          </cell>
          <cell r="E7979" t="str">
            <v>0L</v>
          </cell>
          <cell r="F7979" t="str">
            <v>FERT</v>
          </cell>
          <cell r="G7979" t="str">
            <v>PIPE</v>
          </cell>
          <cell r="H7979" t="str">
            <v>S23</v>
          </cell>
          <cell r="I7979" t="str">
            <v>N</v>
          </cell>
          <cell r="J7979" t="str">
            <v>I</v>
          </cell>
          <cell r="K7979">
            <v>104.82</v>
          </cell>
          <cell r="L7979" t="str">
            <v>COMISSA ELÖSZIGETELT 20 PEX CSÖ</v>
          </cell>
        </row>
        <row r="7980">
          <cell r="A7980" t="str">
            <v>COM20X2-50-IPL-R</v>
          </cell>
          <cell r="B7980">
            <v>242</v>
          </cell>
          <cell r="C7980" t="str">
            <v>Meter</v>
          </cell>
          <cell r="D7980">
            <v>0.16</v>
          </cell>
          <cell r="E7980" t="str">
            <v>0L</v>
          </cell>
          <cell r="F7980" t="str">
            <v>FERT</v>
          </cell>
          <cell r="G7980" t="str">
            <v>PIPE</v>
          </cell>
          <cell r="H7980" t="str">
            <v>S23</v>
          </cell>
          <cell r="I7980" t="str">
            <v>N</v>
          </cell>
          <cell r="J7980" t="str">
            <v>I</v>
          </cell>
          <cell r="K7980">
            <v>104.81</v>
          </cell>
          <cell r="L7980" t="str">
            <v>COMISSA ELÖSZIGETELT 20 PEX CSÖ</v>
          </cell>
        </row>
        <row r="7981">
          <cell r="A7981" t="str">
            <v>KGEM200/3M.SN10</v>
          </cell>
          <cell r="B7981">
            <v>32931</v>
          </cell>
          <cell r="C7981" t="str">
            <v>Items</v>
          </cell>
          <cell r="D7981">
            <v>19.12</v>
          </cell>
          <cell r="E7981" t="str">
            <v>0G</v>
          </cell>
          <cell r="F7981" t="str">
            <v>FERT</v>
          </cell>
          <cell r="G7981" t="str">
            <v>PIPE</v>
          </cell>
          <cell r="H7981" t="str">
            <v>S01</v>
          </cell>
          <cell r="I7981" t="str">
            <v>I</v>
          </cell>
          <cell r="J7981" t="str">
            <v>N</v>
          </cell>
          <cell r="K7981">
            <v>7001.21</v>
          </cell>
          <cell r="L7981" t="str">
            <v>TOK.CSAT.CSO 200X6.3X3000MM SN10 MSZEN1401</v>
          </cell>
        </row>
        <row r="7982">
          <cell r="A7982" t="str">
            <v>KGEM500/6M.SN10</v>
          </cell>
          <cell r="B7982">
            <v>381841</v>
          </cell>
          <cell r="C7982" t="str">
            <v>Items</v>
          </cell>
          <cell r="D7982">
            <v>229.04</v>
          </cell>
          <cell r="E7982" t="str">
            <v>0G</v>
          </cell>
          <cell r="F7982" t="str">
            <v>FERT</v>
          </cell>
          <cell r="G7982" t="str">
            <v>PIPE</v>
          </cell>
          <cell r="H7982" t="str">
            <v>S01</v>
          </cell>
          <cell r="I7982" t="str">
            <v>I</v>
          </cell>
          <cell r="J7982" t="str">
            <v>N</v>
          </cell>
          <cell r="K7982">
            <v>73431.25</v>
          </cell>
          <cell r="L7982" t="str">
            <v>TOK.CSAT.CSO 500X15.3X6000MM SN10 MSZEN1401</v>
          </cell>
        </row>
        <row r="7983">
          <cell r="A7983" t="str">
            <v>100V13625300KSTEBO</v>
          </cell>
          <cell r="B7983">
            <v>370</v>
          </cell>
          <cell r="C7983" t="str">
            <v>Meter</v>
          </cell>
          <cell r="D7983">
            <v>0.15</v>
          </cell>
          <cell r="E7983" t="str">
            <v>30</v>
          </cell>
          <cell r="F7983" t="str">
            <v>FERT</v>
          </cell>
          <cell r="G7983" t="str">
            <v>PIPE</v>
          </cell>
          <cell r="H7983" t="str">
            <v>S16</v>
          </cell>
          <cell r="I7983" t="str">
            <v>I</v>
          </cell>
          <cell r="J7983" t="str">
            <v>N</v>
          </cell>
          <cell r="K7983">
            <v>88.31</v>
          </cell>
          <cell r="L7983" t="str">
            <v>PE100 IVÓVIZCSÖ 25X2.0MM 12.5BAR (C=1.25)</v>
          </cell>
        </row>
        <row r="7984">
          <cell r="A7984" t="str">
            <v>100GSDR1763156S</v>
          </cell>
          <cell r="B7984">
            <v>45792</v>
          </cell>
          <cell r="C7984" t="str">
            <v>Meter</v>
          </cell>
          <cell r="D7984">
            <v>16.64</v>
          </cell>
          <cell r="E7984" t="str">
            <v>31</v>
          </cell>
          <cell r="F7984" t="str">
            <v>FERT</v>
          </cell>
          <cell r="G7984" t="str">
            <v>PIPE</v>
          </cell>
          <cell r="H7984" t="str">
            <v>S17</v>
          </cell>
          <cell r="I7984" t="str">
            <v>I</v>
          </cell>
          <cell r="J7984" t="str">
            <v>N</v>
          </cell>
          <cell r="K7984">
            <v>19963.560000000001</v>
          </cell>
          <cell r="L7984" t="str">
            <v>PE100G315X17,9MM GÁZ NYOMÓCSÕ</v>
          </cell>
        </row>
        <row r="7985">
          <cell r="A7985" t="str">
            <v>KGEM315/6M.SN8SKP</v>
          </cell>
          <cell r="B7985">
            <v>132979</v>
          </cell>
          <cell r="C7985" t="str">
            <v>Items</v>
          </cell>
          <cell r="D7985">
            <v>86.73</v>
          </cell>
          <cell r="E7985" t="str">
            <v>01</v>
          </cell>
          <cell r="F7985" t="str">
            <v>FERT</v>
          </cell>
          <cell r="G7985" t="str">
            <v>PIPE</v>
          </cell>
          <cell r="H7985" t="str">
            <v>S01</v>
          </cell>
          <cell r="I7985" t="str">
            <v>I</v>
          </cell>
          <cell r="J7985" t="str">
            <v>N</v>
          </cell>
          <cell r="K7985">
            <v>27684.03</v>
          </cell>
          <cell r="L7985" t="str">
            <v>TOK.CSAT.CSO 315X9.2X6000MM SN8 MSZEN1401</v>
          </cell>
        </row>
        <row r="7986">
          <cell r="A7986" t="str">
            <v>COM26X3-50-IPL-B</v>
          </cell>
          <cell r="B7986">
            <v>300</v>
          </cell>
          <cell r="C7986" t="str">
            <v>Meter</v>
          </cell>
          <cell r="D7986">
            <v>0.3</v>
          </cell>
          <cell r="E7986" t="str">
            <v>0L</v>
          </cell>
          <cell r="F7986" t="str">
            <v>FERT</v>
          </cell>
          <cell r="G7986" t="str">
            <v>PIPE</v>
          </cell>
          <cell r="H7986" t="str">
            <v>S23</v>
          </cell>
          <cell r="I7986" t="str">
            <v>N</v>
          </cell>
          <cell r="J7986" t="str">
            <v>I</v>
          </cell>
          <cell r="K7986">
            <v>130</v>
          </cell>
          <cell r="L7986" t="str">
            <v>COMISSA ELÖSZIGETELT 26 PEX CSÖ</v>
          </cell>
        </row>
        <row r="7987">
          <cell r="A7987" t="str">
            <v>COM26X3-50-IPL-R</v>
          </cell>
          <cell r="B7987">
            <v>300</v>
          </cell>
          <cell r="C7987" t="str">
            <v>Meter</v>
          </cell>
          <cell r="D7987">
            <v>0.3</v>
          </cell>
          <cell r="E7987" t="str">
            <v>0L</v>
          </cell>
          <cell r="F7987" t="str">
            <v>FERT</v>
          </cell>
          <cell r="G7987" t="str">
            <v>PIPE</v>
          </cell>
          <cell r="H7987" t="str">
            <v>S23</v>
          </cell>
          <cell r="I7987" t="str">
            <v>N</v>
          </cell>
          <cell r="J7987" t="str">
            <v>I</v>
          </cell>
          <cell r="K7987">
            <v>129.97</v>
          </cell>
          <cell r="L7987" t="str">
            <v>COMISSA ELÖSZIGETELT 26 PEX CSÖ</v>
          </cell>
        </row>
        <row r="7988">
          <cell r="A7988" t="str">
            <v>1B0/90/180D400N900</v>
          </cell>
          <cell r="B7988">
            <v>449147</v>
          </cell>
          <cell r="C7988" t="str">
            <v>Items</v>
          </cell>
          <cell r="D7988">
            <v>84.2</v>
          </cell>
          <cell r="E7988" t="str">
            <v>38</v>
          </cell>
          <cell r="F7988" t="str">
            <v>FERT</v>
          </cell>
          <cell r="G7988" t="str">
            <v>OTHER</v>
          </cell>
          <cell r="H7988" t="str">
            <v>S31</v>
          </cell>
          <cell r="I7988" t="str">
            <v>I</v>
          </cell>
          <cell r="J7988" t="str">
            <v>N</v>
          </cell>
          <cell r="K7988">
            <v>107116</v>
          </cell>
          <cell r="L7988" t="str">
            <v>ELÁG1000:0/90/180FOK.H900:D400MM:E.GY</v>
          </cell>
        </row>
        <row r="7989">
          <cell r="A7989" t="str">
            <v>1B0/180D400N1900</v>
          </cell>
          <cell r="B7989">
            <v>623689</v>
          </cell>
          <cell r="C7989" t="str">
            <v>Items</v>
          </cell>
          <cell r="D7989">
            <v>130</v>
          </cell>
          <cell r="E7989" t="str">
            <v>38</v>
          </cell>
          <cell r="F7989" t="str">
            <v>FERT</v>
          </cell>
          <cell r="G7989" t="str">
            <v>OTHER</v>
          </cell>
          <cell r="H7989" t="str">
            <v>S31</v>
          </cell>
          <cell r="I7989" t="str">
            <v>I</v>
          </cell>
          <cell r="J7989" t="str">
            <v>N</v>
          </cell>
          <cell r="K7989">
            <v>148016</v>
          </cell>
          <cell r="L7989" t="str">
            <v>ÁTF1000MM:0/180FOK.H1900:D400MM:E.GY</v>
          </cell>
        </row>
        <row r="7990">
          <cell r="A7990" t="str">
            <v>1B0/18/27D400N2400</v>
          </cell>
          <cell r="B7990">
            <v>751912</v>
          </cell>
          <cell r="C7990" t="str">
            <v>Items</v>
          </cell>
          <cell r="D7990">
            <v>157.4</v>
          </cell>
          <cell r="E7990" t="str">
            <v>38</v>
          </cell>
          <cell r="F7990" t="str">
            <v>FERT</v>
          </cell>
          <cell r="G7990" t="str">
            <v>OTHER</v>
          </cell>
          <cell r="H7990" t="str">
            <v>S31</v>
          </cell>
          <cell r="I7990" t="str">
            <v>I</v>
          </cell>
          <cell r="J7990" t="str">
            <v>N</v>
          </cell>
          <cell r="K7990">
            <v>176823</v>
          </cell>
          <cell r="L7990" t="str">
            <v>ELÁG1000:0/180/270F.H2400:D400MM:E.GY</v>
          </cell>
        </row>
        <row r="7991">
          <cell r="A7991" t="str">
            <v>1B0/270D400N900</v>
          </cell>
          <cell r="B7991">
            <v>418084</v>
          </cell>
          <cell r="C7991" t="str">
            <v>Items</v>
          </cell>
          <cell r="D7991">
            <v>81.2</v>
          </cell>
          <cell r="E7991" t="str">
            <v>38</v>
          </cell>
          <cell r="F7991" t="str">
            <v>FERT</v>
          </cell>
          <cell r="G7991" t="str">
            <v>OTHER</v>
          </cell>
          <cell r="H7991" t="str">
            <v>S31</v>
          </cell>
          <cell r="I7991" t="str">
            <v>I</v>
          </cell>
          <cell r="J7991" t="str">
            <v>N</v>
          </cell>
          <cell r="K7991">
            <v>100288</v>
          </cell>
          <cell r="L7991" t="str">
            <v>IRÁNYT1000MM:0/270F.H900:D400MM:E.GY</v>
          </cell>
        </row>
        <row r="7992">
          <cell r="A7992" t="str">
            <v>KGEM315/6M.SN10SKP</v>
          </cell>
          <cell r="B7992">
            <v>142239</v>
          </cell>
          <cell r="C7992" t="str">
            <v>Items</v>
          </cell>
          <cell r="D7992">
            <v>92.26</v>
          </cell>
          <cell r="E7992" t="str">
            <v>0G</v>
          </cell>
          <cell r="F7992" t="str">
            <v>FERT</v>
          </cell>
          <cell r="G7992" t="str">
            <v>PIPE</v>
          </cell>
          <cell r="H7992" t="str">
            <v>S01</v>
          </cell>
          <cell r="I7992" t="str">
            <v>I</v>
          </cell>
          <cell r="J7992" t="str">
            <v>N</v>
          </cell>
          <cell r="K7992">
            <v>30176.87</v>
          </cell>
          <cell r="L7992" t="str">
            <v>TOK.CSAT.CSO 315X9.8X6000MM SN10 EN1401</v>
          </cell>
        </row>
        <row r="7993">
          <cell r="A7993" t="str">
            <v>KGGL315/0.4MS-VSZM</v>
          </cell>
          <cell r="B7993">
            <v>3670</v>
          </cell>
          <cell r="C7993" t="str">
            <v>Items</v>
          </cell>
          <cell r="D7993">
            <v>3.84</v>
          </cell>
          <cell r="E7993" t="str">
            <v>29</v>
          </cell>
          <cell r="F7993" t="str">
            <v>FERT</v>
          </cell>
          <cell r="G7993" t="str">
            <v>PIPE</v>
          </cell>
          <cell r="H7993" t="str">
            <v>S29</v>
          </cell>
          <cell r="I7993" t="str">
            <v>I</v>
          </cell>
          <cell r="J7993" t="str">
            <v>N</v>
          </cell>
          <cell r="K7993">
            <v>827.38</v>
          </cell>
          <cell r="L7993" t="str">
            <v>KG-SUPER CSOBOL KABELDOB</v>
          </cell>
        </row>
        <row r="7994">
          <cell r="A7994" t="str">
            <v>100GSDR11450EN12S</v>
          </cell>
          <cell r="B7994">
            <v>142114</v>
          </cell>
          <cell r="C7994" t="str">
            <v>Meter</v>
          </cell>
          <cell r="D7994">
            <v>52.07</v>
          </cell>
          <cell r="E7994" t="str">
            <v>31</v>
          </cell>
          <cell r="F7994" t="str">
            <v>FERT</v>
          </cell>
          <cell r="G7994" t="str">
            <v>PIPE</v>
          </cell>
          <cell r="H7994" t="str">
            <v>S17</v>
          </cell>
          <cell r="I7994" t="str">
            <v>I</v>
          </cell>
          <cell r="J7994" t="str">
            <v>N</v>
          </cell>
          <cell r="K7994">
            <v>26509.26</v>
          </cell>
          <cell r="L7994" t="str">
            <v>PE100G450X40,9MM GÁZ NYOMÓCSÕ</v>
          </cell>
        </row>
        <row r="7995">
          <cell r="A7995" t="str">
            <v>100GSDR11355EN12S</v>
          </cell>
          <cell r="B7995">
            <v>81173</v>
          </cell>
          <cell r="C7995" t="str">
            <v>Meter</v>
          </cell>
          <cell r="D7995">
            <v>32.369999999999997</v>
          </cell>
          <cell r="E7995" t="str">
            <v>31</v>
          </cell>
          <cell r="F7995" t="str">
            <v>FERT</v>
          </cell>
          <cell r="G7995" t="str">
            <v>PIPE</v>
          </cell>
          <cell r="H7995" t="str">
            <v>S17</v>
          </cell>
          <cell r="I7995" t="str">
            <v>I</v>
          </cell>
          <cell r="J7995" t="str">
            <v>N</v>
          </cell>
          <cell r="K7995">
            <v>16648.650000000001</v>
          </cell>
          <cell r="L7995" t="str">
            <v>PE100G355X32,2MM GÁZ NYOMÓCSÕ</v>
          </cell>
        </row>
        <row r="7996">
          <cell r="A7996" t="str">
            <v>100GSDR1762506S</v>
          </cell>
          <cell r="B7996">
            <v>28955</v>
          </cell>
          <cell r="C7996" t="str">
            <v>Meter</v>
          </cell>
          <cell r="D7996">
            <v>10.47</v>
          </cell>
          <cell r="E7996" t="str">
            <v>31</v>
          </cell>
          <cell r="F7996" t="str">
            <v>FERT</v>
          </cell>
          <cell r="G7996" t="str">
            <v>PIPE</v>
          </cell>
          <cell r="H7996" t="str">
            <v>S17</v>
          </cell>
          <cell r="I7996" t="str">
            <v>I</v>
          </cell>
          <cell r="J7996" t="str">
            <v>N</v>
          </cell>
          <cell r="K7996">
            <v>5760.07</v>
          </cell>
          <cell r="L7996" t="str">
            <v>PE100G250X14,2MM GÁZ NYOMÓCSÕ</v>
          </cell>
        </row>
        <row r="7997">
          <cell r="A7997" t="str">
            <v>100VSDR9040EN6M</v>
          </cell>
          <cell r="B7997">
            <v>1318</v>
          </cell>
          <cell r="C7997" t="str">
            <v>Meter</v>
          </cell>
          <cell r="D7997">
            <v>0.5</v>
          </cell>
          <cell r="E7997" t="str">
            <v>30</v>
          </cell>
          <cell r="F7997" t="str">
            <v>FERT</v>
          </cell>
          <cell r="G7997" t="str">
            <v>PIPE</v>
          </cell>
          <cell r="H7997" t="str">
            <v>S16</v>
          </cell>
          <cell r="I7997" t="str">
            <v>I</v>
          </cell>
          <cell r="J7997" t="str">
            <v>N</v>
          </cell>
          <cell r="K7997">
            <v>282.35000000000002</v>
          </cell>
          <cell r="L7997" t="str">
            <v>PE100 IVÓVIZCSÖ 40X4.5MM 20BAR (C=1.25)</v>
          </cell>
        </row>
        <row r="7998">
          <cell r="A7998" t="str">
            <v>100VSDR9032EN6M</v>
          </cell>
          <cell r="B7998">
            <v>867</v>
          </cell>
          <cell r="C7998" t="str">
            <v>Meter</v>
          </cell>
          <cell r="D7998">
            <v>0.32</v>
          </cell>
          <cell r="E7998" t="str">
            <v>30</v>
          </cell>
          <cell r="F7998" t="str">
            <v>FERT</v>
          </cell>
          <cell r="G7998" t="str">
            <v>PIPE</v>
          </cell>
          <cell r="H7998" t="str">
            <v>S16</v>
          </cell>
          <cell r="I7998" t="str">
            <v>I</v>
          </cell>
          <cell r="J7998" t="str">
            <v>N</v>
          </cell>
          <cell r="K7998">
            <v>181.87</v>
          </cell>
          <cell r="L7998" t="str">
            <v>PE100 IVÓVIZCSÖ 32X3.6MM 20BAR (C=1.25)</v>
          </cell>
        </row>
        <row r="7999">
          <cell r="A7999" t="str">
            <v>100VSDR17050EN132K</v>
          </cell>
          <cell r="B7999">
            <v>1117</v>
          </cell>
          <cell r="C7999" t="str">
            <v>Meter</v>
          </cell>
          <cell r="D7999">
            <v>0.43</v>
          </cell>
          <cell r="E7999" t="str">
            <v>30</v>
          </cell>
          <cell r="F7999" t="str">
            <v>FERT</v>
          </cell>
          <cell r="G7999" t="str">
            <v>PIPE</v>
          </cell>
          <cell r="H7999" t="str">
            <v>S16</v>
          </cell>
          <cell r="I7999" t="str">
            <v>I</v>
          </cell>
          <cell r="J7999" t="str">
            <v>N</v>
          </cell>
          <cell r="K7999">
            <v>250.19</v>
          </cell>
          <cell r="L7999" t="str">
            <v>PE100 IVÓVIZCSÖ 50X3.0MM 10BAR (C=1.25)</v>
          </cell>
        </row>
        <row r="8000">
          <cell r="A8000" t="str">
            <v>100CSDR17355EN18B</v>
          </cell>
          <cell r="B8000">
            <v>55209</v>
          </cell>
          <cell r="C8000" t="str">
            <v>Meter</v>
          </cell>
          <cell r="D8000">
            <v>21.99</v>
          </cell>
          <cell r="E8000" t="str">
            <v>15</v>
          </cell>
          <cell r="F8000" t="str">
            <v>FERT</v>
          </cell>
          <cell r="G8000" t="str">
            <v>PIPE</v>
          </cell>
          <cell r="H8000" t="str">
            <v>S15</v>
          </cell>
          <cell r="I8000" t="str">
            <v>I</v>
          </cell>
          <cell r="J8000" t="str">
            <v>N</v>
          </cell>
          <cell r="K8000">
            <v>11240.92</v>
          </cell>
          <cell r="L8000" t="str">
            <v>PE100 CSATORNACSÖ 355X21.1MM 10BAR (C=1.25)</v>
          </cell>
        </row>
        <row r="8001">
          <cell r="A8001" t="str">
            <v>RP16X2-200_U</v>
          </cell>
          <cell r="B8001">
            <v>298</v>
          </cell>
          <cell r="C8001" t="str">
            <v>Meter</v>
          </cell>
          <cell r="D8001">
            <v>0.11</v>
          </cell>
          <cell r="E8001" t="str">
            <v>23</v>
          </cell>
          <cell r="F8001" t="str">
            <v>FERT</v>
          </cell>
          <cell r="G8001" t="str">
            <v>PIPE</v>
          </cell>
          <cell r="H8001" t="str">
            <v>S23</v>
          </cell>
          <cell r="I8001" t="str">
            <v>I</v>
          </cell>
          <cell r="J8001" t="str">
            <v>I</v>
          </cell>
          <cell r="K8001">
            <v>107.48</v>
          </cell>
          <cell r="L8001" t="str">
            <v>PEX-ALU-PEX CSÖ 16X2/200M</v>
          </cell>
        </row>
        <row r="8002">
          <cell r="A8002" t="str">
            <v>RP16X2-200PERT_U</v>
          </cell>
          <cell r="B8002">
            <v>278</v>
          </cell>
          <cell r="C8002" t="str">
            <v>Meter</v>
          </cell>
          <cell r="D8002">
            <v>0.11</v>
          </cell>
          <cell r="E8002" t="str">
            <v>23</v>
          </cell>
          <cell r="F8002" t="str">
            <v>FERT</v>
          </cell>
          <cell r="G8002" t="str">
            <v>PIPE</v>
          </cell>
          <cell r="H8002" t="str">
            <v>S23</v>
          </cell>
          <cell r="I8002" t="str">
            <v>I</v>
          </cell>
          <cell r="J8002" t="str">
            <v>I</v>
          </cell>
          <cell r="K8002">
            <v>100.64</v>
          </cell>
          <cell r="L8002" t="str">
            <v>PERT-ALU-PERT CSÖ 16X2/200M</v>
          </cell>
        </row>
        <row r="8003">
          <cell r="A8003" t="str">
            <v>OV315VNYF.12.5TCSO</v>
          </cell>
          <cell r="B8003">
            <v>48859</v>
          </cell>
          <cell r="C8003" t="str">
            <v>Items</v>
          </cell>
          <cell r="D8003">
            <v>5.6</v>
          </cell>
          <cell r="E8003" t="str">
            <v>0Q</v>
          </cell>
          <cell r="F8003" t="str">
            <v>FERT</v>
          </cell>
          <cell r="G8003" t="str">
            <v>OTHER</v>
          </cell>
          <cell r="H8003" t="str">
            <v>S26</v>
          </cell>
          <cell r="I8003" t="str">
            <v>I</v>
          </cell>
          <cell r="J8003" t="str">
            <v>N</v>
          </cell>
          <cell r="K8003">
            <v>10108.4</v>
          </cell>
          <cell r="L8003" t="str">
            <v>OV.VIZNY.NSZ.FEDLAP+KGCSÖ:H=700MM B125</v>
          </cell>
        </row>
        <row r="8004">
          <cell r="A8004" t="str">
            <v>RP20X2-110PERT</v>
          </cell>
          <cell r="B8004">
            <v>399</v>
          </cell>
          <cell r="C8004" t="str">
            <v>Meter</v>
          </cell>
          <cell r="D8004">
            <v>0.15</v>
          </cell>
          <cell r="E8004" t="str">
            <v>23</v>
          </cell>
          <cell r="F8004" t="str">
            <v>FERT</v>
          </cell>
          <cell r="G8004" t="str">
            <v>PIPE</v>
          </cell>
          <cell r="H8004" t="str">
            <v>S23</v>
          </cell>
          <cell r="I8004" t="str">
            <v>N</v>
          </cell>
          <cell r="J8004" t="str">
            <v>I</v>
          </cell>
          <cell r="K8004">
            <v>136.05000000000001</v>
          </cell>
          <cell r="L8004" t="str">
            <v>PE-RT-ALU-PE-RT CSÖ 20X2/110M</v>
          </cell>
        </row>
        <row r="8005">
          <cell r="A8005" t="str">
            <v>RP26X3-110PERT</v>
          </cell>
          <cell r="B8005">
            <v>791</v>
          </cell>
          <cell r="C8005" t="str">
            <v>Meter</v>
          </cell>
          <cell r="D8005">
            <v>0.27</v>
          </cell>
          <cell r="E8005" t="str">
            <v>23</v>
          </cell>
          <cell r="F8005" t="str">
            <v>FERT</v>
          </cell>
          <cell r="G8005" t="str">
            <v>PIPE</v>
          </cell>
          <cell r="H8005" t="str">
            <v>S23</v>
          </cell>
          <cell r="I8005" t="str">
            <v>N</v>
          </cell>
          <cell r="J8005" t="str">
            <v>I</v>
          </cell>
          <cell r="K8005">
            <v>267.58</v>
          </cell>
          <cell r="L8005" t="str">
            <v>PE-RT-ALU-PE-RT CSÖ 26X3/110M</v>
          </cell>
        </row>
        <row r="8006">
          <cell r="A8006" t="str">
            <v>KGPET160/63/1</v>
          </cell>
          <cell r="B8006">
            <v>15305</v>
          </cell>
          <cell r="C8006" t="str">
            <v>Items</v>
          </cell>
          <cell r="D8006">
            <v>2.4700000000000002</v>
          </cell>
          <cell r="E8006" t="str">
            <v>07</v>
          </cell>
          <cell r="F8006" t="str">
            <v>FERT</v>
          </cell>
          <cell r="G8006" t="str">
            <v>PIPE</v>
          </cell>
          <cell r="H8006" t="str">
            <v>S07</v>
          </cell>
          <cell r="I8006" t="str">
            <v>I</v>
          </cell>
          <cell r="J8006" t="str">
            <v>N</v>
          </cell>
          <cell r="K8006">
            <v>3061.25</v>
          </cell>
          <cell r="L8006" t="str">
            <v>KG-PE CSOCSATLAKOZO IDOM RAGASZTOTT</v>
          </cell>
        </row>
        <row r="8007">
          <cell r="A8007" t="str">
            <v>KGPET160/90/1</v>
          </cell>
          <cell r="B8007">
            <v>17820</v>
          </cell>
          <cell r="C8007" t="str">
            <v>Items</v>
          </cell>
          <cell r="D8007">
            <v>2.4700000000000002</v>
          </cell>
          <cell r="E8007" t="str">
            <v>07</v>
          </cell>
          <cell r="F8007" t="str">
            <v>FERT</v>
          </cell>
          <cell r="G8007" t="str">
            <v>PIPE</v>
          </cell>
          <cell r="H8007" t="str">
            <v>S07</v>
          </cell>
          <cell r="I8007" t="str">
            <v>I</v>
          </cell>
          <cell r="J8007" t="str">
            <v>N</v>
          </cell>
          <cell r="K8007">
            <v>3564.42</v>
          </cell>
          <cell r="L8007" t="str">
            <v>KG-PE CSOCSATLAKOZO IDOM RAGASZTOTT</v>
          </cell>
        </row>
        <row r="8008">
          <cell r="A8008" t="str">
            <v>100VSDR11040EN150K</v>
          </cell>
          <cell r="B8008">
            <v>1078</v>
          </cell>
          <cell r="C8008" t="str">
            <v>Meter</v>
          </cell>
          <cell r="D8008">
            <v>0.42</v>
          </cell>
          <cell r="E8008" t="str">
            <v>30</v>
          </cell>
          <cell r="F8008" t="str">
            <v>FERT</v>
          </cell>
          <cell r="G8008" t="str">
            <v>PIPE</v>
          </cell>
          <cell r="H8008" t="str">
            <v>S16</v>
          </cell>
          <cell r="I8008" t="str">
            <v>I</v>
          </cell>
          <cell r="J8008" t="str">
            <v>N</v>
          </cell>
          <cell r="K8008">
            <v>238.65</v>
          </cell>
          <cell r="L8008" t="str">
            <v>PE100 IVÓVIZCSÖ 40X3.7MM 16BAR (C=1.25)</v>
          </cell>
        </row>
        <row r="8009">
          <cell r="A8009" t="str">
            <v>RP20X2-100_U</v>
          </cell>
          <cell r="B8009">
            <v>420</v>
          </cell>
          <cell r="C8009" t="str">
            <v>Meter</v>
          </cell>
          <cell r="D8009">
            <v>0.15</v>
          </cell>
          <cell r="E8009" t="str">
            <v>23</v>
          </cell>
          <cell r="F8009" t="str">
            <v>FERT</v>
          </cell>
          <cell r="G8009" t="str">
            <v>PIPE</v>
          </cell>
          <cell r="H8009" t="str">
            <v>S23</v>
          </cell>
          <cell r="I8009" t="str">
            <v>N</v>
          </cell>
          <cell r="J8009" t="str">
            <v>I</v>
          </cell>
          <cell r="K8009">
            <v>139.88</v>
          </cell>
          <cell r="L8009" t="str">
            <v>PEX-ALU-PEX ALAPCSÖ 20X2/100M</v>
          </cell>
        </row>
        <row r="8010">
          <cell r="A8010" t="str">
            <v>RP20X2-100PERT_U</v>
          </cell>
          <cell r="B8010">
            <v>399</v>
          </cell>
          <cell r="C8010" t="str">
            <v>Meter</v>
          </cell>
          <cell r="D8010">
            <v>0.15</v>
          </cell>
          <cell r="E8010" t="str">
            <v>23</v>
          </cell>
          <cell r="F8010" t="str">
            <v>FERT</v>
          </cell>
          <cell r="G8010" t="str">
            <v>PIPE</v>
          </cell>
          <cell r="H8010" t="str">
            <v>S23</v>
          </cell>
          <cell r="I8010" t="str">
            <v>N</v>
          </cell>
          <cell r="J8010" t="str">
            <v>I</v>
          </cell>
          <cell r="K8010">
            <v>130.36000000000001</v>
          </cell>
          <cell r="L8010" t="str">
            <v>PE-RT-ALU-PE-RT ALAPCSÖ 20X2/100M</v>
          </cell>
        </row>
        <row r="8011">
          <cell r="A8011" t="str">
            <v>RP26X3-100_U</v>
          </cell>
          <cell r="B8011">
            <v>837</v>
          </cell>
          <cell r="C8011" t="str">
            <v>Meter</v>
          </cell>
          <cell r="D8011">
            <v>0.27</v>
          </cell>
          <cell r="E8011" t="str">
            <v>23</v>
          </cell>
          <cell r="F8011" t="str">
            <v>FERT</v>
          </cell>
          <cell r="G8011" t="str">
            <v>PIPE</v>
          </cell>
          <cell r="H8011" t="str">
            <v>S23</v>
          </cell>
          <cell r="I8011" t="str">
            <v>N</v>
          </cell>
          <cell r="J8011" t="str">
            <v>I</v>
          </cell>
          <cell r="K8011">
            <v>267.79000000000002</v>
          </cell>
          <cell r="L8011" t="str">
            <v>PEX-ALU-PEX ALAPCSÖ 26X3/100M</v>
          </cell>
        </row>
        <row r="8012">
          <cell r="A8012" t="str">
            <v>RP26X3-100PERT_U</v>
          </cell>
          <cell r="B8012">
            <v>791</v>
          </cell>
          <cell r="C8012" t="str">
            <v>Meter</v>
          </cell>
          <cell r="D8012">
            <v>0.27</v>
          </cell>
          <cell r="E8012" t="str">
            <v>23</v>
          </cell>
          <cell r="F8012" t="str">
            <v>FERT</v>
          </cell>
          <cell r="G8012" t="str">
            <v>PIPE</v>
          </cell>
          <cell r="H8012" t="str">
            <v>S23</v>
          </cell>
          <cell r="I8012" t="str">
            <v>N</v>
          </cell>
          <cell r="J8012" t="str">
            <v>I</v>
          </cell>
          <cell r="K8012">
            <v>249.05</v>
          </cell>
          <cell r="L8012" t="str">
            <v>PE-RT-ALU-PE-RT ALAPCSÖ 26X3/100M</v>
          </cell>
        </row>
        <row r="8013">
          <cell r="A8013" t="str">
            <v>RP32X3-50_U</v>
          </cell>
          <cell r="B8013">
            <v>1270</v>
          </cell>
          <cell r="C8013" t="str">
            <v>Meter</v>
          </cell>
          <cell r="D8013">
            <v>0.34</v>
          </cell>
          <cell r="E8013" t="str">
            <v>23</v>
          </cell>
          <cell r="F8013" t="str">
            <v>FERT</v>
          </cell>
          <cell r="G8013" t="str">
            <v>PIPE</v>
          </cell>
          <cell r="H8013" t="str">
            <v>S23</v>
          </cell>
          <cell r="I8013" t="str">
            <v>N</v>
          </cell>
          <cell r="J8013" t="str">
            <v>I</v>
          </cell>
          <cell r="K8013">
            <v>337.41</v>
          </cell>
          <cell r="L8013" t="str">
            <v>PEX-ALU-PEX ALAPCSÖ 32X3/50M</v>
          </cell>
        </row>
        <row r="8014">
          <cell r="A8014" t="str">
            <v>RP32X3-50PERT_U</v>
          </cell>
          <cell r="B8014">
            <v>1160</v>
          </cell>
          <cell r="C8014" t="str">
            <v>Meter</v>
          </cell>
          <cell r="D8014">
            <v>0.34</v>
          </cell>
          <cell r="E8014" t="str">
            <v>23</v>
          </cell>
          <cell r="F8014" t="str">
            <v>FERT</v>
          </cell>
          <cell r="G8014" t="str">
            <v>PIPE</v>
          </cell>
          <cell r="H8014" t="str">
            <v>S23</v>
          </cell>
          <cell r="I8014" t="str">
            <v>N</v>
          </cell>
          <cell r="J8014" t="str">
            <v>I</v>
          </cell>
          <cell r="K8014">
            <v>313.35000000000002</v>
          </cell>
          <cell r="L8014" t="str">
            <v>PE-RT-ALU-PE-RT ALAPCSÖ 32X3/50M</v>
          </cell>
        </row>
        <row r="8015">
          <cell r="A8015" t="str">
            <v>PLUFH16X2PERT-400S</v>
          </cell>
          <cell r="B8015">
            <v>285</v>
          </cell>
          <cell r="C8015" t="str">
            <v>Meter</v>
          </cell>
          <cell r="D8015">
            <v>0.11</v>
          </cell>
          <cell r="E8015" t="str">
            <v>23</v>
          </cell>
          <cell r="F8015" t="str">
            <v>FERT</v>
          </cell>
          <cell r="G8015" t="str">
            <v>PIPE</v>
          </cell>
          <cell r="H8015" t="str">
            <v>S23</v>
          </cell>
          <cell r="I8015" t="str">
            <v>N</v>
          </cell>
          <cell r="J8015" t="str">
            <v>I</v>
          </cell>
          <cell r="K8015">
            <v>100.46</v>
          </cell>
          <cell r="L8015" t="str">
            <v>PERT-ALU-PERT PADLÓFŰTÉSCSŐ SLOVENIA</v>
          </cell>
        </row>
        <row r="8016">
          <cell r="A8016" t="str">
            <v>100GSDR17640012S</v>
          </cell>
          <cell r="B8016">
            <v>66028</v>
          </cell>
          <cell r="C8016" t="str">
            <v>Meter</v>
          </cell>
          <cell r="D8016">
            <v>26.82</v>
          </cell>
          <cell r="E8016" t="str">
            <v>31</v>
          </cell>
          <cell r="F8016" t="str">
            <v>FERT</v>
          </cell>
          <cell r="G8016" t="str">
            <v>PIPE</v>
          </cell>
          <cell r="H8016" t="str">
            <v>S17</v>
          </cell>
          <cell r="I8016" t="str">
            <v>I</v>
          </cell>
          <cell r="J8016" t="str">
            <v>N</v>
          </cell>
          <cell r="K8016">
            <v>14214</v>
          </cell>
          <cell r="L8016" t="str">
            <v>PE100G400X22,8MM GÁZ NYOMÓCSÕ</v>
          </cell>
        </row>
        <row r="8017">
          <cell r="A8017" t="str">
            <v>RP16X2-100_U</v>
          </cell>
          <cell r="B8017">
            <v>298</v>
          </cell>
          <cell r="C8017" t="str">
            <v>Meter</v>
          </cell>
          <cell r="D8017">
            <v>0.11</v>
          </cell>
          <cell r="E8017" t="str">
            <v>23</v>
          </cell>
          <cell r="F8017" t="str">
            <v>FERT</v>
          </cell>
          <cell r="G8017" t="str">
            <v>PIPE</v>
          </cell>
          <cell r="H8017" t="str">
            <v>S23</v>
          </cell>
          <cell r="I8017" t="str">
            <v>I</v>
          </cell>
          <cell r="J8017" t="str">
            <v>I</v>
          </cell>
          <cell r="K8017">
            <v>117.5</v>
          </cell>
          <cell r="L8017" t="str">
            <v>000000003196003886319501</v>
          </cell>
        </row>
        <row r="8018">
          <cell r="A8018" t="str">
            <v>RP20X2-50_U</v>
          </cell>
          <cell r="B8018">
            <v>420</v>
          </cell>
          <cell r="C8018" t="str">
            <v>Meter</v>
          </cell>
          <cell r="D8018">
            <v>0.14000000000000001</v>
          </cell>
          <cell r="E8018" t="str">
            <v>23</v>
          </cell>
          <cell r="F8018" t="str">
            <v>FERT</v>
          </cell>
          <cell r="G8018" t="str">
            <v>PIPE</v>
          </cell>
          <cell r="H8018" t="str">
            <v>S23</v>
          </cell>
          <cell r="I8018" t="str">
            <v>I</v>
          </cell>
          <cell r="J8018" t="str">
            <v>I</v>
          </cell>
          <cell r="K8018">
            <v>155.11000000000001</v>
          </cell>
          <cell r="L8018" t="str">
            <v>000000003196003887319501</v>
          </cell>
        </row>
        <row r="8019">
          <cell r="A8019" t="str">
            <v>RP16X2-100PERT_U</v>
          </cell>
          <cell r="B8019">
            <v>278</v>
          </cell>
          <cell r="C8019" t="str">
            <v>Meter</v>
          </cell>
          <cell r="D8019">
            <v>0.11</v>
          </cell>
          <cell r="E8019" t="str">
            <v>23</v>
          </cell>
          <cell r="F8019" t="str">
            <v>FERT</v>
          </cell>
          <cell r="G8019" t="str">
            <v>PIPE</v>
          </cell>
          <cell r="H8019" t="str">
            <v>S23</v>
          </cell>
          <cell r="I8019" t="str">
            <v>I</v>
          </cell>
          <cell r="J8019" t="str">
            <v>I</v>
          </cell>
          <cell r="K8019">
            <v>110.56</v>
          </cell>
          <cell r="L8019" t="str">
            <v>000000003196003888319501</v>
          </cell>
        </row>
        <row r="8020">
          <cell r="A8020" t="str">
            <v>RP26X3-50_U</v>
          </cell>
          <cell r="B8020">
            <v>837</v>
          </cell>
          <cell r="C8020" t="str">
            <v>Meter</v>
          </cell>
          <cell r="D8020">
            <v>0.27</v>
          </cell>
          <cell r="E8020" t="str">
            <v>23</v>
          </cell>
          <cell r="F8020" t="str">
            <v>FERT</v>
          </cell>
          <cell r="G8020" t="str">
            <v>PIPE</v>
          </cell>
          <cell r="H8020" t="str">
            <v>S23</v>
          </cell>
          <cell r="I8020" t="str">
            <v>I</v>
          </cell>
          <cell r="J8020" t="str">
            <v>I</v>
          </cell>
          <cell r="K8020">
            <v>277.14</v>
          </cell>
          <cell r="L8020" t="str">
            <v>000000003196003889319501</v>
          </cell>
        </row>
        <row r="8021">
          <cell r="A8021" t="str">
            <v>RP16X2-1M_U</v>
          </cell>
          <cell r="B8021">
            <v>298</v>
          </cell>
          <cell r="C8021" t="str">
            <v>Meter</v>
          </cell>
          <cell r="D8021">
            <v>0.11</v>
          </cell>
          <cell r="E8021" t="str">
            <v>23</v>
          </cell>
          <cell r="F8021" t="str">
            <v>FERT</v>
          </cell>
          <cell r="G8021" t="str">
            <v>PIPE</v>
          </cell>
          <cell r="H8021" t="str">
            <v>S23</v>
          </cell>
          <cell r="I8021" t="str">
            <v>N</v>
          </cell>
          <cell r="J8021" t="str">
            <v>N</v>
          </cell>
          <cell r="K8021">
            <v>101.85</v>
          </cell>
          <cell r="L8021" t="str">
            <v>000000003196003890319501</v>
          </cell>
        </row>
        <row r="8022">
          <cell r="A8022" t="str">
            <v>RP16X2-1MPERT_U</v>
          </cell>
          <cell r="B8022">
            <v>278</v>
          </cell>
          <cell r="C8022" t="str">
            <v>Meter</v>
          </cell>
          <cell r="D8022">
            <v>0.11</v>
          </cell>
          <cell r="E8022" t="str">
            <v>23</v>
          </cell>
          <cell r="F8022" t="str">
            <v>FERT</v>
          </cell>
          <cell r="G8022" t="str">
            <v>PIPE</v>
          </cell>
          <cell r="H8022" t="str">
            <v>S23</v>
          </cell>
          <cell r="I8022" t="str">
            <v>N</v>
          </cell>
          <cell r="J8022" t="str">
            <v>N</v>
          </cell>
          <cell r="K8022">
            <v>102.44</v>
          </cell>
          <cell r="L8022" t="str">
            <v>000000003196003891319501</v>
          </cell>
        </row>
        <row r="8023">
          <cell r="A8023" t="str">
            <v>RP20X2-1M_U</v>
          </cell>
          <cell r="B8023">
            <v>420</v>
          </cell>
          <cell r="C8023" t="str">
            <v>Meter</v>
          </cell>
          <cell r="D8023">
            <v>0.15</v>
          </cell>
          <cell r="E8023" t="str">
            <v>23</v>
          </cell>
          <cell r="F8023" t="str">
            <v>FERT</v>
          </cell>
          <cell r="G8023" t="str">
            <v>PIPE</v>
          </cell>
          <cell r="H8023" t="str">
            <v>S23</v>
          </cell>
          <cell r="I8023" t="str">
            <v>N</v>
          </cell>
          <cell r="J8023" t="str">
            <v>N</v>
          </cell>
          <cell r="K8023">
            <v>139.88</v>
          </cell>
          <cell r="L8023" t="str">
            <v>000000003196003892319501</v>
          </cell>
        </row>
        <row r="8024">
          <cell r="A8024" t="str">
            <v>RP20X2-1MPERT_U</v>
          </cell>
          <cell r="B8024">
            <v>399</v>
          </cell>
          <cell r="C8024" t="str">
            <v>Meter</v>
          </cell>
          <cell r="D8024">
            <v>0.15</v>
          </cell>
          <cell r="E8024" t="str">
            <v>23</v>
          </cell>
          <cell r="F8024" t="str">
            <v>FERT</v>
          </cell>
          <cell r="G8024" t="str">
            <v>PIPE</v>
          </cell>
          <cell r="H8024" t="str">
            <v>S23</v>
          </cell>
          <cell r="I8024" t="str">
            <v>N</v>
          </cell>
          <cell r="J8024" t="str">
            <v>N</v>
          </cell>
          <cell r="K8024">
            <v>130.36000000000001</v>
          </cell>
          <cell r="L8024" t="str">
            <v>000000003196003893319501</v>
          </cell>
        </row>
        <row r="8025">
          <cell r="A8025" t="str">
            <v>RP26X3-1M_U</v>
          </cell>
          <cell r="B8025">
            <v>837</v>
          </cell>
          <cell r="C8025" t="str">
            <v>Meter</v>
          </cell>
          <cell r="D8025">
            <v>0.27</v>
          </cell>
          <cell r="E8025" t="str">
            <v>23</v>
          </cell>
          <cell r="F8025" t="str">
            <v>FERT</v>
          </cell>
          <cell r="G8025" t="str">
            <v>PIPE</v>
          </cell>
          <cell r="H8025" t="str">
            <v>S23</v>
          </cell>
          <cell r="I8025" t="str">
            <v>N</v>
          </cell>
          <cell r="J8025" t="str">
            <v>N</v>
          </cell>
          <cell r="K8025">
            <v>267.79000000000002</v>
          </cell>
          <cell r="L8025" t="str">
            <v>000000003196003894319501</v>
          </cell>
        </row>
        <row r="8026">
          <cell r="A8026" t="str">
            <v>RP26X3-1MPERT_U</v>
          </cell>
          <cell r="B8026">
            <v>791</v>
          </cell>
          <cell r="C8026" t="str">
            <v>Meter</v>
          </cell>
          <cell r="D8026">
            <v>0.27</v>
          </cell>
          <cell r="E8026" t="str">
            <v>23</v>
          </cell>
          <cell r="F8026" t="str">
            <v>FERT</v>
          </cell>
          <cell r="G8026" t="str">
            <v>PIPE</v>
          </cell>
          <cell r="H8026" t="str">
            <v>S23</v>
          </cell>
          <cell r="I8026" t="str">
            <v>N</v>
          </cell>
          <cell r="J8026" t="str">
            <v>N</v>
          </cell>
          <cell r="K8026">
            <v>249.05</v>
          </cell>
          <cell r="L8026" t="str">
            <v>000000003196003895319501</v>
          </cell>
        </row>
        <row r="8027">
          <cell r="A8027" t="str">
            <v>RP32X3-1M_U</v>
          </cell>
          <cell r="B8027">
            <v>1270</v>
          </cell>
          <cell r="C8027" t="str">
            <v>Meter</v>
          </cell>
          <cell r="D8027">
            <v>0.34</v>
          </cell>
          <cell r="E8027" t="str">
            <v>23</v>
          </cell>
          <cell r="F8027" t="str">
            <v>FERT</v>
          </cell>
          <cell r="G8027" t="str">
            <v>PIPE</v>
          </cell>
          <cell r="H8027" t="str">
            <v>S23</v>
          </cell>
          <cell r="I8027" t="str">
            <v>N</v>
          </cell>
          <cell r="J8027" t="str">
            <v>N</v>
          </cell>
          <cell r="K8027">
            <v>337.41</v>
          </cell>
          <cell r="L8027" t="str">
            <v>000000003196003896319501</v>
          </cell>
        </row>
        <row r="8028">
          <cell r="A8028" t="str">
            <v>RP32X3-1MPERT_U</v>
          </cell>
          <cell r="B8028">
            <v>1160</v>
          </cell>
          <cell r="C8028" t="str">
            <v>Meter</v>
          </cell>
          <cell r="D8028">
            <v>0.34</v>
          </cell>
          <cell r="E8028" t="str">
            <v>23</v>
          </cell>
          <cell r="F8028" t="str">
            <v>FERT</v>
          </cell>
          <cell r="G8028" t="str">
            <v>PIPE</v>
          </cell>
          <cell r="H8028" t="str">
            <v>S23</v>
          </cell>
          <cell r="I8028" t="str">
            <v>N</v>
          </cell>
          <cell r="J8028" t="str">
            <v>N</v>
          </cell>
          <cell r="K8028">
            <v>313.35000000000002</v>
          </cell>
          <cell r="L8028" t="str">
            <v>000000003196003897319501</v>
          </cell>
        </row>
        <row r="8029">
          <cell r="A8029" t="str">
            <v>RP26X3-5_U</v>
          </cell>
          <cell r="B8029">
            <v>987</v>
          </cell>
          <cell r="C8029" t="str">
            <v>Meter</v>
          </cell>
          <cell r="D8029">
            <v>0.27</v>
          </cell>
          <cell r="E8029" t="str">
            <v>23</v>
          </cell>
          <cell r="F8029" t="str">
            <v>FERT</v>
          </cell>
          <cell r="G8029" t="str">
            <v>PIPE</v>
          </cell>
          <cell r="H8029" t="str">
            <v>S23</v>
          </cell>
          <cell r="I8029" t="str">
            <v>I</v>
          </cell>
          <cell r="J8029" t="str">
            <v>I</v>
          </cell>
          <cell r="K8029">
            <v>291.47000000000003</v>
          </cell>
          <cell r="L8029" t="str">
            <v>PEX-ALU-PEX CSÖ 26X3/5M</v>
          </cell>
        </row>
        <row r="8030">
          <cell r="A8030" t="str">
            <v>100CSDR17180EN18B</v>
          </cell>
          <cell r="B8030">
            <v>14757</v>
          </cell>
          <cell r="C8030" t="str">
            <v>Meter</v>
          </cell>
          <cell r="D8030">
            <v>5.66</v>
          </cell>
          <cell r="E8030" t="str">
            <v>15</v>
          </cell>
          <cell r="F8030" t="str">
            <v>FERT</v>
          </cell>
          <cell r="G8030" t="str">
            <v>PIPE</v>
          </cell>
          <cell r="H8030" t="str">
            <v>S15</v>
          </cell>
          <cell r="I8030" t="str">
            <v>I</v>
          </cell>
          <cell r="J8030" t="str">
            <v>N</v>
          </cell>
          <cell r="K8030">
            <v>2918.63</v>
          </cell>
          <cell r="L8030" t="str">
            <v>PE100 CSATORNACSÖ 180X10.7MM 10BAR (C=1.25)</v>
          </cell>
        </row>
        <row r="8031">
          <cell r="A8031" t="str">
            <v>RP16X2-50-I-B_U</v>
          </cell>
          <cell r="B8031">
            <v>597</v>
          </cell>
          <cell r="C8031" t="str">
            <v>Meter</v>
          </cell>
          <cell r="D8031">
            <v>0.14000000000000001</v>
          </cell>
          <cell r="E8031" t="str">
            <v>0L</v>
          </cell>
          <cell r="F8031" t="str">
            <v>FERT</v>
          </cell>
          <cell r="G8031" t="str">
            <v>PIPE</v>
          </cell>
          <cell r="H8031" t="str">
            <v>S23</v>
          </cell>
          <cell r="I8031" t="str">
            <v>I</v>
          </cell>
          <cell r="J8031" t="str">
            <v>N</v>
          </cell>
          <cell r="K8031">
            <v>422.51</v>
          </cell>
          <cell r="L8031" t="str">
            <v>ELÖSZIGETELT PEX-ALU-PEX CSÖ</v>
          </cell>
        </row>
        <row r="8032">
          <cell r="A8032" t="str">
            <v>RP16X2-50-I-R_U</v>
          </cell>
          <cell r="B8032">
            <v>597</v>
          </cell>
          <cell r="C8032" t="str">
            <v>Meter</v>
          </cell>
          <cell r="D8032">
            <v>0.14000000000000001</v>
          </cell>
          <cell r="E8032" t="str">
            <v>0L</v>
          </cell>
          <cell r="F8032" t="str">
            <v>FERT</v>
          </cell>
          <cell r="G8032" t="str">
            <v>PIPE</v>
          </cell>
          <cell r="H8032" t="str">
            <v>S23</v>
          </cell>
          <cell r="I8032" t="str">
            <v>I</v>
          </cell>
          <cell r="J8032" t="str">
            <v>N</v>
          </cell>
          <cell r="K8032">
            <v>422.51</v>
          </cell>
          <cell r="L8032" t="str">
            <v>ELÖSZIGETELT PEX-ALU-PEX CSÖ</v>
          </cell>
        </row>
        <row r="8033">
          <cell r="A8033" t="str">
            <v>RP20X2-50-I-B_U</v>
          </cell>
          <cell r="B8033">
            <v>781</v>
          </cell>
          <cell r="C8033" t="str">
            <v>Meter</v>
          </cell>
          <cell r="D8033">
            <v>0.16</v>
          </cell>
          <cell r="E8033" t="str">
            <v>0L</v>
          </cell>
          <cell r="F8033" t="str">
            <v>FERT</v>
          </cell>
          <cell r="G8033" t="str">
            <v>PIPE</v>
          </cell>
          <cell r="H8033" t="str">
            <v>S23</v>
          </cell>
          <cell r="I8033" t="str">
            <v>I</v>
          </cell>
          <cell r="J8033" t="str">
            <v>N</v>
          </cell>
          <cell r="K8033">
            <v>422.51</v>
          </cell>
          <cell r="L8033" t="str">
            <v>ELÖSZIGETELT PEX-ALU-PEX CSÖ</v>
          </cell>
        </row>
        <row r="8034">
          <cell r="A8034" t="str">
            <v>RP20X2-50-I-R_U</v>
          </cell>
          <cell r="B8034">
            <v>781</v>
          </cell>
          <cell r="C8034" t="str">
            <v>Meter</v>
          </cell>
          <cell r="D8034">
            <v>0.16</v>
          </cell>
          <cell r="E8034" t="str">
            <v>0L</v>
          </cell>
          <cell r="F8034" t="str">
            <v>FERT</v>
          </cell>
          <cell r="G8034" t="str">
            <v>PIPE</v>
          </cell>
          <cell r="H8034" t="str">
            <v>S23</v>
          </cell>
          <cell r="I8034" t="str">
            <v>I</v>
          </cell>
          <cell r="J8034" t="str">
            <v>N</v>
          </cell>
          <cell r="K8034">
            <v>422.51</v>
          </cell>
          <cell r="L8034" t="str">
            <v>ELÖSZIGETELT PEX-ALU-PEX CSÖ</v>
          </cell>
        </row>
        <row r="8035">
          <cell r="A8035" t="str">
            <v>RP26X3-50-I-B_U</v>
          </cell>
          <cell r="B8035">
            <v>1281</v>
          </cell>
          <cell r="C8035" t="str">
            <v>Meter</v>
          </cell>
          <cell r="D8035">
            <v>0.28999999999999998</v>
          </cell>
          <cell r="E8035" t="str">
            <v>0L</v>
          </cell>
          <cell r="F8035" t="str">
            <v>FERT</v>
          </cell>
          <cell r="G8035" t="str">
            <v>PIPE</v>
          </cell>
          <cell r="H8035" t="str">
            <v>S23</v>
          </cell>
          <cell r="I8035" t="str">
            <v>I</v>
          </cell>
          <cell r="J8035" t="str">
            <v>N</v>
          </cell>
          <cell r="K8035">
            <v>422.51</v>
          </cell>
          <cell r="L8035" t="str">
            <v>ELÖSZIGETELT PEX-ALU-PEX CSÖ</v>
          </cell>
        </row>
        <row r="8036">
          <cell r="A8036" t="str">
            <v>RP26X3-50-I-R_U</v>
          </cell>
          <cell r="B8036">
            <v>1281</v>
          </cell>
          <cell r="C8036" t="str">
            <v>Meter</v>
          </cell>
          <cell r="D8036">
            <v>0.28999999999999998</v>
          </cell>
          <cell r="E8036" t="str">
            <v>0L</v>
          </cell>
          <cell r="F8036" t="str">
            <v>FERT</v>
          </cell>
          <cell r="G8036" t="str">
            <v>PIPE</v>
          </cell>
          <cell r="H8036" t="str">
            <v>S23</v>
          </cell>
          <cell r="I8036" t="str">
            <v>I</v>
          </cell>
          <cell r="J8036" t="str">
            <v>N</v>
          </cell>
          <cell r="K8036">
            <v>422.51</v>
          </cell>
          <cell r="L8036" t="str">
            <v>ELÖSZIGETELT PEX-ALU-PEX CSÖ</v>
          </cell>
        </row>
        <row r="8037">
          <cell r="A8037" t="str">
            <v>RP32X3-50-I-B_U</v>
          </cell>
          <cell r="B8037">
            <v>1791</v>
          </cell>
          <cell r="C8037" t="str">
            <v>Meter</v>
          </cell>
          <cell r="D8037">
            <v>0.37</v>
          </cell>
          <cell r="E8037" t="str">
            <v>0L</v>
          </cell>
          <cell r="F8037" t="str">
            <v>FERT</v>
          </cell>
          <cell r="G8037" t="str">
            <v>PIPE</v>
          </cell>
          <cell r="H8037" t="str">
            <v>S23</v>
          </cell>
          <cell r="I8037" t="str">
            <v>I</v>
          </cell>
          <cell r="J8037" t="str">
            <v>N</v>
          </cell>
          <cell r="K8037">
            <v>422.51</v>
          </cell>
          <cell r="L8037" t="str">
            <v>ELÖSZIGETELT PEX-ALU-PEX CSÖ</v>
          </cell>
        </row>
        <row r="8038">
          <cell r="A8038" t="str">
            <v>RP32X3-50-I-R_U</v>
          </cell>
          <cell r="B8038">
            <v>1791</v>
          </cell>
          <cell r="C8038" t="str">
            <v>Meter</v>
          </cell>
          <cell r="D8038">
            <v>0.37</v>
          </cell>
          <cell r="E8038" t="str">
            <v>0L</v>
          </cell>
          <cell r="F8038" t="str">
            <v>FERT</v>
          </cell>
          <cell r="G8038" t="str">
            <v>PIPE</v>
          </cell>
          <cell r="H8038" t="str">
            <v>S23</v>
          </cell>
          <cell r="I8038" t="str">
            <v>I</v>
          </cell>
          <cell r="J8038" t="str">
            <v>N</v>
          </cell>
          <cell r="K8038">
            <v>422.51</v>
          </cell>
          <cell r="L8038" t="str">
            <v>ELÖSZIGETELT PEX-ALU-PEX CSÖ</v>
          </cell>
        </row>
        <row r="8039">
          <cell r="A8039" t="str">
            <v>RP16X2-50PERT-IB_U</v>
          </cell>
          <cell r="B8039">
            <v>597</v>
          </cell>
          <cell r="C8039" t="str">
            <v>Meter</v>
          </cell>
          <cell r="D8039">
            <v>0.14000000000000001</v>
          </cell>
          <cell r="E8039" t="str">
            <v>0L</v>
          </cell>
          <cell r="F8039" t="str">
            <v>FERT</v>
          </cell>
          <cell r="G8039" t="str">
            <v>PIPE</v>
          </cell>
          <cell r="H8039" t="str">
            <v>S23</v>
          </cell>
          <cell r="I8039" t="str">
            <v>I</v>
          </cell>
          <cell r="J8039" t="str">
            <v>N</v>
          </cell>
          <cell r="K8039">
            <v>422.51</v>
          </cell>
          <cell r="L8039" t="str">
            <v>ELÖSZIGETELT PERT-ALU-PERT CSÖ</v>
          </cell>
        </row>
        <row r="8040">
          <cell r="A8040" t="str">
            <v>RP16X2-50PERT-IR_U</v>
          </cell>
          <cell r="B8040">
            <v>597</v>
          </cell>
          <cell r="C8040" t="str">
            <v>Meter</v>
          </cell>
          <cell r="D8040">
            <v>0.14000000000000001</v>
          </cell>
          <cell r="E8040" t="str">
            <v>0L</v>
          </cell>
          <cell r="F8040" t="str">
            <v>FERT</v>
          </cell>
          <cell r="G8040" t="str">
            <v>PIPE</v>
          </cell>
          <cell r="H8040" t="str">
            <v>S23</v>
          </cell>
          <cell r="I8040" t="str">
            <v>I</v>
          </cell>
          <cell r="J8040" t="str">
            <v>N</v>
          </cell>
          <cell r="K8040">
            <v>422.51</v>
          </cell>
          <cell r="L8040" t="str">
            <v>ELÖSZIGETELT PERT-ALU-PERT CSÖ</v>
          </cell>
        </row>
        <row r="8041">
          <cell r="A8041" t="str">
            <v>RP20X2-50PERT-IB_U</v>
          </cell>
          <cell r="B8041">
            <v>781</v>
          </cell>
          <cell r="C8041" t="str">
            <v>Meter</v>
          </cell>
          <cell r="D8041">
            <v>0.16</v>
          </cell>
          <cell r="E8041" t="str">
            <v>0L</v>
          </cell>
          <cell r="F8041" t="str">
            <v>FERT</v>
          </cell>
          <cell r="G8041" t="str">
            <v>PIPE</v>
          </cell>
          <cell r="H8041" t="str">
            <v>S23</v>
          </cell>
          <cell r="I8041" t="str">
            <v>I</v>
          </cell>
          <cell r="J8041" t="str">
            <v>N</v>
          </cell>
          <cell r="K8041">
            <v>422.51</v>
          </cell>
          <cell r="L8041" t="str">
            <v>ELÖSZIGETELT PERT-ALU-PERT CSÖ</v>
          </cell>
        </row>
        <row r="8042">
          <cell r="A8042" t="str">
            <v>RP20X2-50PERT-IR_U</v>
          </cell>
          <cell r="B8042">
            <v>781</v>
          </cell>
          <cell r="C8042" t="str">
            <v>Meter</v>
          </cell>
          <cell r="D8042">
            <v>0.16</v>
          </cell>
          <cell r="E8042" t="str">
            <v>0L</v>
          </cell>
          <cell r="F8042" t="str">
            <v>FERT</v>
          </cell>
          <cell r="G8042" t="str">
            <v>PIPE</v>
          </cell>
          <cell r="H8042" t="str">
            <v>S23</v>
          </cell>
          <cell r="I8042" t="str">
            <v>I</v>
          </cell>
          <cell r="J8042" t="str">
            <v>N</v>
          </cell>
          <cell r="K8042">
            <v>422.51</v>
          </cell>
          <cell r="L8042" t="str">
            <v>ELÖSZIGETELT PERT-ALU-PERT CSÖ</v>
          </cell>
        </row>
        <row r="8043">
          <cell r="A8043" t="str">
            <v>RP26X3-50PERT-IB_U</v>
          </cell>
          <cell r="B8043">
            <v>1281</v>
          </cell>
          <cell r="C8043" t="str">
            <v>Meter</v>
          </cell>
          <cell r="D8043">
            <v>0.28999999999999998</v>
          </cell>
          <cell r="E8043" t="str">
            <v>0L</v>
          </cell>
          <cell r="F8043" t="str">
            <v>FERT</v>
          </cell>
          <cell r="G8043" t="str">
            <v>PIPE</v>
          </cell>
          <cell r="H8043" t="str">
            <v>S23</v>
          </cell>
          <cell r="I8043" t="str">
            <v>I</v>
          </cell>
          <cell r="J8043" t="str">
            <v>N</v>
          </cell>
          <cell r="K8043">
            <v>422.51</v>
          </cell>
          <cell r="L8043" t="str">
            <v>ELÖSZIGETELT PERT-ALU-PERT CSÖ</v>
          </cell>
        </row>
        <row r="8044">
          <cell r="A8044" t="str">
            <v>RP26X3-50PERT-IR_U</v>
          </cell>
          <cell r="B8044">
            <v>1281</v>
          </cell>
          <cell r="C8044" t="str">
            <v>Meter</v>
          </cell>
          <cell r="D8044">
            <v>0.28999999999999998</v>
          </cell>
          <cell r="E8044" t="str">
            <v>0L</v>
          </cell>
          <cell r="F8044" t="str">
            <v>FERT</v>
          </cell>
          <cell r="G8044" t="str">
            <v>PIPE</v>
          </cell>
          <cell r="H8044" t="str">
            <v>S23</v>
          </cell>
          <cell r="I8044" t="str">
            <v>I</v>
          </cell>
          <cell r="J8044" t="str">
            <v>N</v>
          </cell>
          <cell r="K8044">
            <v>422.51</v>
          </cell>
          <cell r="L8044" t="str">
            <v>ELÖSZIGETELT PERT-ALU-PERT CSÖ</v>
          </cell>
        </row>
        <row r="8045">
          <cell r="A8045" t="str">
            <v>RP32X3-50PERT-IB_U</v>
          </cell>
          <cell r="B8045">
            <v>1791</v>
          </cell>
          <cell r="C8045" t="str">
            <v>Meter</v>
          </cell>
          <cell r="D8045">
            <v>0.37</v>
          </cell>
          <cell r="E8045" t="str">
            <v>0L</v>
          </cell>
          <cell r="F8045" t="str">
            <v>FERT</v>
          </cell>
          <cell r="G8045" t="str">
            <v>PIPE</v>
          </cell>
          <cell r="H8045" t="str">
            <v>S23</v>
          </cell>
          <cell r="I8045" t="str">
            <v>I</v>
          </cell>
          <cell r="J8045" t="str">
            <v>N</v>
          </cell>
          <cell r="K8045">
            <v>422.51</v>
          </cell>
          <cell r="L8045" t="str">
            <v>ELÖSZIGETELT PERT-ALU-PERT CSÖ</v>
          </cell>
        </row>
        <row r="8046">
          <cell r="A8046" t="str">
            <v>RP32X3-50PERT-IR_U</v>
          </cell>
          <cell r="B8046">
            <v>1791</v>
          </cell>
          <cell r="C8046" t="str">
            <v>Meter</v>
          </cell>
          <cell r="D8046">
            <v>0.37</v>
          </cell>
          <cell r="E8046" t="str">
            <v>0L</v>
          </cell>
          <cell r="F8046" t="str">
            <v>FERT</v>
          </cell>
          <cell r="G8046" t="str">
            <v>PIPE</v>
          </cell>
          <cell r="H8046" t="str">
            <v>S23</v>
          </cell>
          <cell r="I8046" t="str">
            <v>I</v>
          </cell>
          <cell r="J8046" t="str">
            <v>N</v>
          </cell>
          <cell r="K8046">
            <v>422.51</v>
          </cell>
          <cell r="L8046" t="str">
            <v>ELÖSZIGETELT PERT-ALU-PERT CSÖ</v>
          </cell>
        </row>
        <row r="8047">
          <cell r="A8047" t="str">
            <v>RP16X2-25-I-B_U</v>
          </cell>
          <cell r="B8047">
            <v>597</v>
          </cell>
          <cell r="C8047" t="str">
            <v>Meter</v>
          </cell>
          <cell r="D8047">
            <v>0.13</v>
          </cell>
          <cell r="E8047" t="str">
            <v>0L</v>
          </cell>
          <cell r="F8047" t="str">
            <v>FERT</v>
          </cell>
          <cell r="G8047" t="str">
            <v>PIPE</v>
          </cell>
          <cell r="H8047" t="str">
            <v>S23</v>
          </cell>
          <cell r="I8047" t="str">
            <v>I</v>
          </cell>
          <cell r="J8047" t="str">
            <v>N</v>
          </cell>
          <cell r="K8047">
            <v>422.51</v>
          </cell>
          <cell r="L8047" t="str">
            <v>ELÖSZIGETELT PEX-ALU-PEX CSÖ</v>
          </cell>
        </row>
        <row r="8048">
          <cell r="A8048" t="str">
            <v>RP16X2-25-I-R_U</v>
          </cell>
          <cell r="B8048">
            <v>597</v>
          </cell>
          <cell r="C8048" t="str">
            <v>Meter</v>
          </cell>
          <cell r="D8048">
            <v>0.13</v>
          </cell>
          <cell r="E8048" t="str">
            <v>0L</v>
          </cell>
          <cell r="F8048" t="str">
            <v>FERT</v>
          </cell>
          <cell r="G8048" t="str">
            <v>PIPE</v>
          </cell>
          <cell r="H8048" t="str">
            <v>S23</v>
          </cell>
          <cell r="I8048" t="str">
            <v>I</v>
          </cell>
          <cell r="J8048" t="str">
            <v>N</v>
          </cell>
          <cell r="K8048">
            <v>422.51</v>
          </cell>
          <cell r="L8048" t="str">
            <v>ELÖSZIGETELT PEX-ALU-PEX CSÖ</v>
          </cell>
        </row>
        <row r="8049">
          <cell r="A8049" t="str">
            <v>RP20X2-25-I-B_U</v>
          </cell>
          <cell r="B8049">
            <v>781</v>
          </cell>
          <cell r="C8049" t="str">
            <v>Meter</v>
          </cell>
          <cell r="D8049">
            <v>0.16</v>
          </cell>
          <cell r="E8049" t="str">
            <v>0L</v>
          </cell>
          <cell r="F8049" t="str">
            <v>FERT</v>
          </cell>
          <cell r="G8049" t="str">
            <v>PIPE</v>
          </cell>
          <cell r="H8049" t="str">
            <v>S23</v>
          </cell>
          <cell r="I8049" t="str">
            <v>I</v>
          </cell>
          <cell r="J8049" t="str">
            <v>N</v>
          </cell>
          <cell r="K8049">
            <v>422.51</v>
          </cell>
          <cell r="L8049" t="str">
            <v>ELÖSZIGETELT PEX-ALU-PEX CSÖ</v>
          </cell>
        </row>
        <row r="8050">
          <cell r="A8050" t="str">
            <v>RP20X2-25-I-R_U</v>
          </cell>
          <cell r="B8050">
            <v>781</v>
          </cell>
          <cell r="C8050" t="str">
            <v>Meter</v>
          </cell>
          <cell r="D8050">
            <v>0.16</v>
          </cell>
          <cell r="E8050" t="str">
            <v>0L</v>
          </cell>
          <cell r="F8050" t="str">
            <v>FERT</v>
          </cell>
          <cell r="G8050" t="str">
            <v>PIPE</v>
          </cell>
          <cell r="H8050" t="str">
            <v>S23</v>
          </cell>
          <cell r="I8050" t="str">
            <v>I</v>
          </cell>
          <cell r="J8050" t="str">
            <v>N</v>
          </cell>
          <cell r="K8050">
            <v>422.51</v>
          </cell>
          <cell r="L8050" t="str">
            <v>ELÖSZIGETELT PEX-ALU-PEX CSÖ</v>
          </cell>
        </row>
        <row r="8051">
          <cell r="A8051" t="str">
            <v>RP26X3-25-I-B_U</v>
          </cell>
          <cell r="B8051">
            <v>1281</v>
          </cell>
          <cell r="C8051" t="str">
            <v>Meter</v>
          </cell>
          <cell r="D8051">
            <v>0.3</v>
          </cell>
          <cell r="E8051" t="str">
            <v>0L</v>
          </cell>
          <cell r="F8051" t="str">
            <v>FERT</v>
          </cell>
          <cell r="G8051" t="str">
            <v>PIPE</v>
          </cell>
          <cell r="H8051" t="str">
            <v>S23</v>
          </cell>
          <cell r="I8051" t="str">
            <v>I</v>
          </cell>
          <cell r="J8051" t="str">
            <v>N</v>
          </cell>
          <cell r="K8051">
            <v>422.51</v>
          </cell>
          <cell r="L8051" t="str">
            <v>ELÖSZIGETELT PEX-ALU-PEX CSÖ</v>
          </cell>
        </row>
        <row r="8052">
          <cell r="A8052" t="str">
            <v>RP26X3-25-I-R_U</v>
          </cell>
          <cell r="B8052">
            <v>1281</v>
          </cell>
          <cell r="C8052" t="str">
            <v>Meter</v>
          </cell>
          <cell r="D8052">
            <v>0.3</v>
          </cell>
          <cell r="E8052" t="str">
            <v>0L</v>
          </cell>
          <cell r="F8052" t="str">
            <v>FERT</v>
          </cell>
          <cell r="G8052" t="str">
            <v>PIPE</v>
          </cell>
          <cell r="H8052" t="str">
            <v>S23</v>
          </cell>
          <cell r="I8052" t="str">
            <v>I</v>
          </cell>
          <cell r="J8052" t="str">
            <v>N</v>
          </cell>
          <cell r="K8052">
            <v>422.51</v>
          </cell>
          <cell r="L8052" t="str">
            <v>ELÖSZIGETELT PEX-ALU-PEX CSÖ</v>
          </cell>
        </row>
        <row r="8053">
          <cell r="A8053" t="str">
            <v>RP32X3-25-I-B_U</v>
          </cell>
          <cell r="B8053">
            <v>1791</v>
          </cell>
          <cell r="C8053" t="str">
            <v>Meter</v>
          </cell>
          <cell r="D8053">
            <v>0.37</v>
          </cell>
          <cell r="E8053" t="str">
            <v>0L</v>
          </cell>
          <cell r="F8053" t="str">
            <v>FERT</v>
          </cell>
          <cell r="G8053" t="str">
            <v>PIPE</v>
          </cell>
          <cell r="H8053" t="str">
            <v>S23</v>
          </cell>
          <cell r="I8053" t="str">
            <v>I</v>
          </cell>
          <cell r="J8053" t="str">
            <v>N</v>
          </cell>
          <cell r="K8053">
            <v>422.51</v>
          </cell>
          <cell r="L8053" t="str">
            <v>ELÖSZIGETELT PEX-ALU-PEX CSÖ</v>
          </cell>
        </row>
        <row r="8054">
          <cell r="A8054" t="str">
            <v>RP32X3-25-I-R_U</v>
          </cell>
          <cell r="B8054">
            <v>1791</v>
          </cell>
          <cell r="C8054" t="str">
            <v>Meter</v>
          </cell>
          <cell r="D8054">
            <v>0.37</v>
          </cell>
          <cell r="E8054" t="str">
            <v>0L</v>
          </cell>
          <cell r="F8054" t="str">
            <v>FERT</v>
          </cell>
          <cell r="G8054" t="str">
            <v>PIPE</v>
          </cell>
          <cell r="H8054" t="str">
            <v>S23</v>
          </cell>
          <cell r="I8054" t="str">
            <v>I</v>
          </cell>
          <cell r="J8054" t="str">
            <v>N</v>
          </cell>
          <cell r="K8054">
            <v>422.51</v>
          </cell>
          <cell r="L8054" t="str">
            <v>ELÖSZIGETELT PEX-ALU-PEX CSÖ</v>
          </cell>
        </row>
        <row r="8055">
          <cell r="A8055" t="str">
            <v>RP16X2-25PERT-IB_U</v>
          </cell>
          <cell r="B8055">
            <v>597</v>
          </cell>
          <cell r="C8055" t="str">
            <v>Meter</v>
          </cell>
          <cell r="D8055">
            <v>0.12</v>
          </cell>
          <cell r="E8055" t="str">
            <v>0L</v>
          </cell>
          <cell r="F8055" t="str">
            <v>FERT</v>
          </cell>
          <cell r="G8055" t="str">
            <v>PIPE</v>
          </cell>
          <cell r="H8055" t="str">
            <v>S23</v>
          </cell>
          <cell r="I8055" t="str">
            <v>I</v>
          </cell>
          <cell r="J8055" t="str">
            <v>N</v>
          </cell>
          <cell r="K8055">
            <v>422.51</v>
          </cell>
          <cell r="L8055" t="str">
            <v>ELÖSZIGETELT PERT-ALU-PERT CSÖ</v>
          </cell>
        </row>
        <row r="8056">
          <cell r="A8056" t="str">
            <v>RP16X2-25PERT-IR_U</v>
          </cell>
          <cell r="B8056">
            <v>597</v>
          </cell>
          <cell r="C8056" t="str">
            <v>Meter</v>
          </cell>
          <cell r="D8056">
            <v>0.12</v>
          </cell>
          <cell r="E8056" t="str">
            <v>0L</v>
          </cell>
          <cell r="F8056" t="str">
            <v>FERT</v>
          </cell>
          <cell r="G8056" t="str">
            <v>PIPE</v>
          </cell>
          <cell r="H8056" t="str">
            <v>S23</v>
          </cell>
          <cell r="I8056" t="str">
            <v>I</v>
          </cell>
          <cell r="J8056" t="str">
            <v>N</v>
          </cell>
          <cell r="K8056">
            <v>422.51</v>
          </cell>
          <cell r="L8056" t="str">
            <v>ELÖSZIGETELT PERT-ALU-PERT CSÖ</v>
          </cell>
        </row>
        <row r="8057">
          <cell r="A8057" t="str">
            <v>RP20X2-25PERT-IB_U</v>
          </cell>
          <cell r="B8057">
            <v>781</v>
          </cell>
          <cell r="C8057" t="str">
            <v>Meter</v>
          </cell>
          <cell r="D8057">
            <v>0.16</v>
          </cell>
          <cell r="E8057" t="str">
            <v>0L</v>
          </cell>
          <cell r="F8057" t="str">
            <v>FERT</v>
          </cell>
          <cell r="G8057" t="str">
            <v>PIPE</v>
          </cell>
          <cell r="H8057" t="str">
            <v>S23</v>
          </cell>
          <cell r="I8057" t="str">
            <v>I</v>
          </cell>
          <cell r="J8057" t="str">
            <v>N</v>
          </cell>
          <cell r="K8057">
            <v>422.51</v>
          </cell>
          <cell r="L8057" t="str">
            <v>ELÖSZIGETELT PERT-ALU-PERT CSÖ</v>
          </cell>
        </row>
        <row r="8058">
          <cell r="A8058" t="str">
            <v>RP20X2-25PERT-IR_U</v>
          </cell>
          <cell r="B8058">
            <v>781</v>
          </cell>
          <cell r="C8058" t="str">
            <v>Meter</v>
          </cell>
          <cell r="D8058">
            <v>0.16</v>
          </cell>
          <cell r="E8058" t="str">
            <v>0L</v>
          </cell>
          <cell r="F8058" t="str">
            <v>FERT</v>
          </cell>
          <cell r="G8058" t="str">
            <v>PIPE</v>
          </cell>
          <cell r="H8058" t="str">
            <v>S23</v>
          </cell>
          <cell r="I8058" t="str">
            <v>I</v>
          </cell>
          <cell r="J8058" t="str">
            <v>N</v>
          </cell>
          <cell r="K8058">
            <v>422.51</v>
          </cell>
          <cell r="L8058" t="str">
            <v>ELÖSZIGETELT PERT-ALU-PERT CSÖ</v>
          </cell>
        </row>
        <row r="8059">
          <cell r="A8059" t="str">
            <v>RP26X3-25PERT-IB_U</v>
          </cell>
          <cell r="B8059">
            <v>1281</v>
          </cell>
          <cell r="C8059" t="str">
            <v>Meter</v>
          </cell>
          <cell r="D8059">
            <v>0.3</v>
          </cell>
          <cell r="E8059" t="str">
            <v>0L</v>
          </cell>
          <cell r="F8059" t="str">
            <v>FERT</v>
          </cell>
          <cell r="G8059" t="str">
            <v>PIPE</v>
          </cell>
          <cell r="H8059" t="str">
            <v>S23</v>
          </cell>
          <cell r="I8059" t="str">
            <v>I</v>
          </cell>
          <cell r="J8059" t="str">
            <v>N</v>
          </cell>
          <cell r="K8059">
            <v>422.51</v>
          </cell>
          <cell r="L8059" t="str">
            <v>ELÖSZIGETELT PERT-ALU-PERT CSÖ</v>
          </cell>
        </row>
        <row r="8060">
          <cell r="A8060" t="str">
            <v>RP26X3-25PERT-IR_U</v>
          </cell>
          <cell r="B8060">
            <v>1281</v>
          </cell>
          <cell r="C8060" t="str">
            <v>Meter</v>
          </cell>
          <cell r="D8060">
            <v>0.3</v>
          </cell>
          <cell r="E8060" t="str">
            <v>0L</v>
          </cell>
          <cell r="F8060" t="str">
            <v>FERT</v>
          </cell>
          <cell r="G8060" t="str">
            <v>PIPE</v>
          </cell>
          <cell r="H8060" t="str">
            <v>S23</v>
          </cell>
          <cell r="I8060" t="str">
            <v>I</v>
          </cell>
          <cell r="J8060" t="str">
            <v>N</v>
          </cell>
          <cell r="K8060">
            <v>422.51</v>
          </cell>
          <cell r="L8060" t="str">
            <v>ELÖSZIGETELT PERT-ALU-PERT CSÖ</v>
          </cell>
        </row>
        <row r="8061">
          <cell r="A8061" t="str">
            <v>RP32X3-25PERT-IB_U</v>
          </cell>
          <cell r="B8061">
            <v>1791</v>
          </cell>
          <cell r="C8061" t="str">
            <v>Meter</v>
          </cell>
          <cell r="D8061">
            <v>0.39</v>
          </cell>
          <cell r="E8061" t="str">
            <v>0L</v>
          </cell>
          <cell r="F8061" t="str">
            <v>FERT</v>
          </cell>
          <cell r="G8061" t="str">
            <v>PIPE</v>
          </cell>
          <cell r="H8061" t="str">
            <v>S23</v>
          </cell>
          <cell r="I8061" t="str">
            <v>I</v>
          </cell>
          <cell r="J8061" t="str">
            <v>N</v>
          </cell>
          <cell r="K8061">
            <v>422.51</v>
          </cell>
          <cell r="L8061" t="str">
            <v>ELÖSZIGETELT PERT-ALU-PERT CSÖ</v>
          </cell>
        </row>
        <row r="8062">
          <cell r="A8062" t="str">
            <v>RP32X3-25PERT-IR_U</v>
          </cell>
          <cell r="B8062">
            <v>1791</v>
          </cell>
          <cell r="C8062" t="str">
            <v>Meter</v>
          </cell>
          <cell r="D8062">
            <v>0.39</v>
          </cell>
          <cell r="E8062" t="str">
            <v>0L</v>
          </cell>
          <cell r="F8062" t="str">
            <v>FERT</v>
          </cell>
          <cell r="G8062" t="str">
            <v>PIPE</v>
          </cell>
          <cell r="H8062" t="str">
            <v>S23</v>
          </cell>
          <cell r="I8062" t="str">
            <v>I</v>
          </cell>
          <cell r="J8062" t="str">
            <v>N</v>
          </cell>
          <cell r="K8062">
            <v>422.51</v>
          </cell>
          <cell r="L8062" t="str">
            <v>ELÖSZIGETELT PERT-ALU-PERT CSÖ</v>
          </cell>
        </row>
        <row r="8063">
          <cell r="A8063" t="str">
            <v>CRMPP8-100/6</v>
          </cell>
          <cell r="B8063">
            <v>24916</v>
          </cell>
          <cell r="C8063" t="str">
            <v>Items</v>
          </cell>
          <cell r="D8063">
            <v>4.5999999999999996</v>
          </cell>
          <cell r="E8063" t="str">
            <v>1C</v>
          </cell>
          <cell r="F8063" t="str">
            <v>HAWA</v>
          </cell>
          <cell r="G8063" t="str">
            <v>PIPE</v>
          </cell>
          <cell r="H8063" t="str">
            <v>S35</v>
          </cell>
          <cell r="I8063" t="str">
            <v>N</v>
          </cell>
          <cell r="J8063" t="str">
            <v>N</v>
          </cell>
          <cell r="K8063">
            <v>6229</v>
          </cell>
          <cell r="L8063" t="str">
            <v>KG-CSATORNACSŐ, PP SN8, 110 mm/6M</v>
          </cell>
        </row>
        <row r="8064">
          <cell r="A8064" t="str">
            <v>CRMWT-10X1,3-N</v>
          </cell>
          <cell r="B8064">
            <v>140</v>
          </cell>
          <cell r="C8064" t="str">
            <v>Meter</v>
          </cell>
          <cell r="D8064">
            <v>0.08</v>
          </cell>
          <cell r="E8064" t="str">
            <v>1G</v>
          </cell>
          <cell r="F8064" t="str">
            <v>HAWA</v>
          </cell>
          <cell r="G8064" t="str">
            <v>PIPE</v>
          </cell>
          <cell r="H8064" t="str">
            <v>S23</v>
          </cell>
          <cell r="I8064" t="str">
            <v>N</v>
          </cell>
          <cell r="J8064" t="str">
            <v>N</v>
          </cell>
          <cell r="K8064">
            <v>35</v>
          </cell>
          <cell r="L8064" t="str">
            <v>Oxigén diff. mentes falfutéscso</v>
          </cell>
        </row>
        <row r="8065">
          <cell r="A8065" t="str">
            <v>CRMWT-10X1,3-R</v>
          </cell>
          <cell r="B8065">
            <v>140</v>
          </cell>
          <cell r="C8065" t="str">
            <v>Meter</v>
          </cell>
          <cell r="D8065">
            <v>0.08</v>
          </cell>
          <cell r="E8065" t="str">
            <v>1G</v>
          </cell>
          <cell r="F8065" t="str">
            <v>HAWA</v>
          </cell>
          <cell r="G8065" t="str">
            <v>PIPE</v>
          </cell>
          <cell r="H8065" t="str">
            <v>S23</v>
          </cell>
          <cell r="I8065" t="str">
            <v>N</v>
          </cell>
          <cell r="J8065" t="str">
            <v>N</v>
          </cell>
          <cell r="K8065">
            <v>35</v>
          </cell>
          <cell r="L8065" t="str">
            <v>Oxigén diff. mentes falfutéscso</v>
          </cell>
        </row>
        <row r="8066">
          <cell r="A8066" t="str">
            <v>CRMWT-16X2-R</v>
          </cell>
          <cell r="B8066">
            <v>376</v>
          </cell>
          <cell r="C8066" t="str">
            <v>Meter</v>
          </cell>
          <cell r="D8066">
            <v>0.11</v>
          </cell>
          <cell r="E8066" t="str">
            <v>95</v>
          </cell>
          <cell r="F8066" t="str">
            <v>HAWA</v>
          </cell>
          <cell r="G8066" t="str">
            <v>FITTING</v>
          </cell>
          <cell r="H8066" t="str">
            <v>S23</v>
          </cell>
          <cell r="I8066" t="str">
            <v>N</v>
          </cell>
          <cell r="J8066" t="str">
            <v>N</v>
          </cell>
          <cell r="K8066">
            <v>94</v>
          </cell>
          <cell r="L8066" t="str">
            <v>PE-RT 16X2 MM-ES PADLÓFŰTÉSCSŐ</v>
          </cell>
        </row>
        <row r="8067">
          <cell r="A8067" t="str">
            <v>CRMWT-20X2-R</v>
          </cell>
          <cell r="B8067">
            <v>480</v>
          </cell>
          <cell r="C8067" t="str">
            <v>Meter</v>
          </cell>
          <cell r="D8067">
            <v>0.15</v>
          </cell>
          <cell r="E8067" t="str">
            <v>95</v>
          </cell>
          <cell r="F8067" t="str">
            <v>HAWA</v>
          </cell>
          <cell r="G8067" t="str">
            <v>PIPE</v>
          </cell>
          <cell r="H8067" t="str">
            <v>S24</v>
          </cell>
          <cell r="I8067" t="str">
            <v>N</v>
          </cell>
          <cell r="J8067" t="str">
            <v>N</v>
          </cell>
          <cell r="K8067">
            <v>120</v>
          </cell>
          <cell r="L8067" t="str">
            <v>PE-RT 20X2 MM-ES PADLÓFŰTÉSCSŐ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3F6A-7914-408F-B684-9399A4E3796C}">
  <dimension ref="A1:R106"/>
  <sheetViews>
    <sheetView tabSelected="1" zoomScale="97" zoomScaleNormal="97" workbookViewId="0">
      <selection activeCell="V25" sqref="V24:V25"/>
    </sheetView>
  </sheetViews>
  <sheetFormatPr defaultRowHeight="15" x14ac:dyDescent="0.25"/>
  <cols>
    <col min="1" max="1" width="13.5703125" style="15" bestFit="1" customWidth="1"/>
    <col min="2" max="2" width="40.85546875" style="15" customWidth="1"/>
    <col min="3" max="3" width="9.140625" style="15"/>
    <col min="4" max="4" width="10.85546875" style="15" bestFit="1" customWidth="1"/>
    <col min="5" max="5" width="9.140625" style="15"/>
    <col min="6" max="6" width="17.140625" style="15" customWidth="1"/>
    <col min="7" max="7" width="18.28515625" style="15" customWidth="1"/>
    <col min="8" max="8" width="15" style="15" customWidth="1"/>
    <col min="9" max="9" width="16.42578125" style="15" customWidth="1"/>
    <col min="10" max="10" width="16.5703125" style="15" customWidth="1"/>
    <col min="11" max="17" width="9.140625" style="15"/>
    <col min="18" max="18" width="0" style="15" hidden="1" customWidth="1"/>
    <col min="19" max="16384" width="9.140625" style="15"/>
  </cols>
  <sheetData>
    <row r="1" spans="1:18" x14ac:dyDescent="0.25">
      <c r="A1" s="12"/>
      <c r="B1" s="13"/>
      <c r="C1" s="12"/>
      <c r="D1" s="12"/>
      <c r="E1" s="12"/>
      <c r="F1" s="12"/>
      <c r="G1" s="12"/>
      <c r="H1" s="12"/>
      <c r="I1" s="12"/>
      <c r="J1" s="12"/>
      <c r="K1" s="14"/>
      <c r="L1" s="14"/>
      <c r="M1" s="14"/>
      <c r="N1" s="14"/>
      <c r="O1" s="14"/>
      <c r="R1" s="15">
        <v>1000</v>
      </c>
    </row>
    <row r="2" spans="1:18" ht="19.5" x14ac:dyDescent="0.25">
      <c r="A2" s="12"/>
      <c r="B2" s="16" t="s">
        <v>62</v>
      </c>
      <c r="C2" s="12"/>
      <c r="D2" s="12"/>
      <c r="E2" s="12"/>
      <c r="F2" s="12"/>
      <c r="G2" s="12"/>
      <c r="H2" s="12"/>
      <c r="I2" s="12"/>
      <c r="J2" s="12"/>
      <c r="K2" s="14"/>
      <c r="L2" s="14"/>
      <c r="M2" s="14"/>
      <c r="N2" s="14"/>
      <c r="O2" s="14"/>
      <c r="R2" s="15">
        <v>1100</v>
      </c>
    </row>
    <row r="3" spans="1:18" ht="15.75" thickBot="1" x14ac:dyDescent="0.3">
      <c r="A3" s="12"/>
      <c r="B3" s="17"/>
      <c r="C3" s="18"/>
      <c r="D3" s="18"/>
      <c r="E3" s="18"/>
      <c r="F3" s="18"/>
      <c r="G3" s="18"/>
      <c r="H3" s="18"/>
      <c r="I3" s="18"/>
      <c r="J3" s="18"/>
      <c r="K3" s="19"/>
      <c r="L3" s="19"/>
      <c r="M3" s="19"/>
      <c r="N3" s="19"/>
      <c r="O3" s="19"/>
      <c r="R3" s="15">
        <v>1200</v>
      </c>
    </row>
    <row r="4" spans="1:18" x14ac:dyDescent="0.25">
      <c r="A4" s="12"/>
      <c r="B4" s="13"/>
      <c r="C4" s="12"/>
      <c r="D4" s="12"/>
      <c r="E4" s="12"/>
      <c r="F4" s="12"/>
      <c r="G4" s="12"/>
      <c r="H4" s="12"/>
      <c r="I4" s="12"/>
      <c r="J4" s="12"/>
      <c r="K4" s="14"/>
      <c r="L4" s="14"/>
      <c r="M4" s="14"/>
      <c r="N4" s="14"/>
      <c r="O4" s="14"/>
      <c r="R4" s="15">
        <v>1300</v>
      </c>
    </row>
    <row r="5" spans="1:18" x14ac:dyDescent="0.25">
      <c r="A5" s="12"/>
      <c r="B5" s="20" t="s">
        <v>0</v>
      </c>
      <c r="C5" s="40">
        <v>40</v>
      </c>
      <c r="D5" s="21" t="s">
        <v>1</v>
      </c>
      <c r="F5" s="12"/>
      <c r="G5" s="12"/>
      <c r="H5" s="12"/>
      <c r="I5" s="12"/>
      <c r="J5" s="12"/>
      <c r="K5" s="12"/>
      <c r="L5" s="12"/>
      <c r="M5" s="12"/>
      <c r="N5" s="12"/>
      <c r="O5" s="12"/>
      <c r="R5" s="15">
        <v>1400</v>
      </c>
    </row>
    <row r="6" spans="1:18" x14ac:dyDescent="0.25">
      <c r="A6" s="12"/>
      <c r="B6" s="20" t="s">
        <v>2</v>
      </c>
      <c r="C6" s="40">
        <v>35</v>
      </c>
      <c r="D6" s="21" t="s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R6" s="15">
        <v>1500</v>
      </c>
    </row>
    <row r="7" spans="1:18" x14ac:dyDescent="0.25">
      <c r="A7" s="12"/>
      <c r="B7" s="20" t="s">
        <v>3</v>
      </c>
      <c r="C7" s="40">
        <v>15</v>
      </c>
      <c r="D7" s="21" t="s">
        <v>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R7" s="15">
        <v>1600</v>
      </c>
    </row>
    <row r="8" spans="1:18" x14ac:dyDescent="0.25">
      <c r="A8" s="12"/>
      <c r="B8" s="20" t="s">
        <v>4</v>
      </c>
      <c r="C8" s="40">
        <v>18</v>
      </c>
      <c r="D8" s="21" t="s">
        <v>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R8" s="15">
        <v>1700</v>
      </c>
    </row>
    <row r="9" spans="1:18" x14ac:dyDescent="0.25">
      <c r="A9" s="12"/>
      <c r="B9" s="20" t="s">
        <v>27</v>
      </c>
      <c r="C9" s="40">
        <f>((C5+C6)/2)-C11</f>
        <v>16.5</v>
      </c>
      <c r="D9" s="21" t="s">
        <v>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R9" s="15">
        <v>1800</v>
      </c>
    </row>
    <row r="10" spans="1:18" x14ac:dyDescent="0.25">
      <c r="A10" s="12"/>
      <c r="B10" s="20" t="s">
        <v>28</v>
      </c>
      <c r="C10" s="40">
        <f>C12-((C8+C7)/2)</f>
        <v>9.5</v>
      </c>
      <c r="D10" s="21" t="s">
        <v>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15">
        <v>1900</v>
      </c>
    </row>
    <row r="11" spans="1:18" x14ac:dyDescent="0.25">
      <c r="A11" s="12"/>
      <c r="B11" s="20" t="s">
        <v>5</v>
      </c>
      <c r="C11" s="40">
        <v>21</v>
      </c>
      <c r="D11" s="21" t="s">
        <v>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15">
        <v>2000</v>
      </c>
    </row>
    <row r="12" spans="1:18" x14ac:dyDescent="0.25">
      <c r="A12" s="12"/>
      <c r="B12" s="20" t="s">
        <v>6</v>
      </c>
      <c r="C12" s="40">
        <v>26</v>
      </c>
      <c r="D12" s="21" t="s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R12" s="15">
        <v>2100</v>
      </c>
    </row>
    <row r="13" spans="1:18" x14ac:dyDescent="0.25">
      <c r="A13" s="12"/>
      <c r="B13" s="20"/>
      <c r="C13" s="44"/>
      <c r="D13" s="45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R13" s="15">
        <v>2200</v>
      </c>
    </row>
    <row r="14" spans="1:18" ht="45" x14ac:dyDescent="0.25">
      <c r="A14" s="22" t="s">
        <v>23</v>
      </c>
      <c r="B14" s="22" t="s">
        <v>7</v>
      </c>
      <c r="C14" s="22" t="s">
        <v>8</v>
      </c>
      <c r="D14" s="22" t="s">
        <v>9</v>
      </c>
      <c r="E14" s="22" t="s">
        <v>7</v>
      </c>
      <c r="F14" s="23" t="s">
        <v>10</v>
      </c>
      <c r="G14" s="23" t="s">
        <v>11</v>
      </c>
      <c r="H14" s="23" t="s">
        <v>12</v>
      </c>
      <c r="I14" s="23" t="s">
        <v>13</v>
      </c>
      <c r="J14" s="23" t="s">
        <v>59</v>
      </c>
      <c r="K14" s="24" t="s">
        <v>14</v>
      </c>
      <c r="L14" s="24" t="s">
        <v>24</v>
      </c>
      <c r="M14" s="24" t="s">
        <v>25</v>
      </c>
      <c r="N14" s="24" t="s">
        <v>26</v>
      </c>
      <c r="O14" s="25"/>
      <c r="R14" s="15">
        <v>2300</v>
      </c>
    </row>
    <row r="15" spans="1:18" ht="17.25" x14ac:dyDescent="0.25">
      <c r="A15" s="26"/>
      <c r="B15" s="27" t="s">
        <v>15</v>
      </c>
      <c r="C15" s="27" t="s">
        <v>15</v>
      </c>
      <c r="D15" s="27" t="s">
        <v>16</v>
      </c>
      <c r="E15" s="27" t="s">
        <v>18</v>
      </c>
      <c r="F15" s="27" t="s">
        <v>19</v>
      </c>
      <c r="G15" s="27" t="s">
        <v>19</v>
      </c>
      <c r="H15" s="27" t="s">
        <v>20</v>
      </c>
      <c r="I15" s="27" t="s">
        <v>20</v>
      </c>
      <c r="J15" s="27" t="s">
        <v>17</v>
      </c>
      <c r="K15" s="28" t="s">
        <v>16</v>
      </c>
      <c r="L15" s="28" t="s">
        <v>16</v>
      </c>
      <c r="M15" s="28" t="s">
        <v>16</v>
      </c>
      <c r="N15" s="28" t="s">
        <v>16</v>
      </c>
      <c r="O15" s="25"/>
      <c r="R15" s="15">
        <v>2400</v>
      </c>
    </row>
    <row r="16" spans="1:18" x14ac:dyDescent="0.25">
      <c r="A16" s="36">
        <v>1</v>
      </c>
      <c r="B16" s="29">
        <v>400</v>
      </c>
      <c r="C16" s="35">
        <v>1700</v>
      </c>
      <c r="D16" s="35">
        <v>9</v>
      </c>
      <c r="E16" s="30">
        <f t="shared" ref="E16:E105" si="0">B16*C16*D16/10^6</f>
        <v>6.12</v>
      </c>
      <c r="F16" s="31">
        <f t="shared" ref="F16:F105" si="1">5.1822*((($C$5+$C$6)/2)-$C$11)</f>
        <v>85.506299999999996</v>
      </c>
      <c r="G16" s="31">
        <f t="shared" ref="G16:G105" si="2">5.5141*($C$12-(($C$8+$C$7)/2))</f>
        <v>52.383949999999999</v>
      </c>
      <c r="H16" s="32">
        <f>F16*E16</f>
        <v>523.29855599999996</v>
      </c>
      <c r="I16" s="32">
        <f t="shared" ref="I16:I104" si="3">G16*E16</f>
        <v>320.58977399999998</v>
      </c>
      <c r="J16" s="37">
        <v>10</v>
      </c>
      <c r="K16" s="37">
        <v>1</v>
      </c>
      <c r="L16" s="38">
        <v>0</v>
      </c>
      <c r="M16" s="32">
        <f t="shared" ref="M16:M104" si="4">IF(D16&gt;0,2*K16,0)</f>
        <v>2</v>
      </c>
      <c r="N16" s="32">
        <f>IF(D16&gt;0,(D16-L16)*2-M16,0)</f>
        <v>16</v>
      </c>
      <c r="O16" s="12"/>
      <c r="R16" s="15">
        <v>2500</v>
      </c>
    </row>
    <row r="17" spans="1:15" x14ac:dyDescent="0.25">
      <c r="A17" s="36">
        <v>2</v>
      </c>
      <c r="B17" s="29">
        <v>400</v>
      </c>
      <c r="C17" s="35">
        <v>1400</v>
      </c>
      <c r="D17" s="35">
        <v>9</v>
      </c>
      <c r="E17" s="30">
        <f t="shared" si="0"/>
        <v>5.04</v>
      </c>
      <c r="F17" s="31">
        <f t="shared" si="1"/>
        <v>85.506299999999996</v>
      </c>
      <c r="G17" s="31">
        <f t="shared" si="2"/>
        <v>52.383949999999999</v>
      </c>
      <c r="H17" s="32">
        <f t="shared" ref="H17:H104" si="5">F17*E17</f>
        <v>430.951752</v>
      </c>
      <c r="I17" s="32">
        <f t="shared" si="3"/>
        <v>264.015108</v>
      </c>
      <c r="J17" s="37">
        <v>10</v>
      </c>
      <c r="K17" s="37">
        <v>1</v>
      </c>
      <c r="L17" s="38">
        <v>0</v>
      </c>
      <c r="M17" s="32">
        <f t="shared" si="4"/>
        <v>2</v>
      </c>
      <c r="N17" s="32">
        <f>IF(D17&gt;0,(D17-L17)*2-M17,0)</f>
        <v>16</v>
      </c>
      <c r="O17" s="12"/>
    </row>
    <row r="18" spans="1:15" x14ac:dyDescent="0.25">
      <c r="A18" s="36">
        <v>3</v>
      </c>
      <c r="B18" s="29">
        <v>400</v>
      </c>
      <c r="C18" s="35">
        <v>2500</v>
      </c>
      <c r="D18" s="35">
        <v>9</v>
      </c>
      <c r="E18" s="30">
        <f t="shared" si="0"/>
        <v>9</v>
      </c>
      <c r="F18" s="31">
        <f t="shared" si="1"/>
        <v>85.506299999999996</v>
      </c>
      <c r="G18" s="31">
        <f t="shared" si="2"/>
        <v>52.383949999999999</v>
      </c>
      <c r="H18" s="32">
        <f t="shared" si="5"/>
        <v>769.55669999999998</v>
      </c>
      <c r="I18" s="32">
        <f t="shared" si="3"/>
        <v>471.45555000000002</v>
      </c>
      <c r="J18" s="37">
        <v>10</v>
      </c>
      <c r="K18" s="37">
        <v>1</v>
      </c>
      <c r="L18" s="38">
        <v>0</v>
      </c>
      <c r="M18" s="32">
        <f t="shared" si="4"/>
        <v>2</v>
      </c>
      <c r="N18" s="32">
        <f>IF(D18&gt;0,(D18-L18)*2-M18,0)</f>
        <v>16</v>
      </c>
      <c r="O18" s="12"/>
    </row>
    <row r="19" spans="1:15" x14ac:dyDescent="0.25">
      <c r="A19" s="36">
        <v>4</v>
      </c>
      <c r="B19" s="29">
        <v>400</v>
      </c>
      <c r="C19" s="35">
        <v>2500</v>
      </c>
      <c r="D19" s="35">
        <v>9</v>
      </c>
      <c r="E19" s="30">
        <f t="shared" si="0"/>
        <v>9</v>
      </c>
      <c r="F19" s="31">
        <f t="shared" si="1"/>
        <v>85.506299999999996</v>
      </c>
      <c r="G19" s="31">
        <f t="shared" si="2"/>
        <v>52.383949999999999</v>
      </c>
      <c r="H19" s="32">
        <f t="shared" si="5"/>
        <v>769.55669999999998</v>
      </c>
      <c r="I19" s="32">
        <f t="shared" si="3"/>
        <v>471.45555000000002</v>
      </c>
      <c r="J19" s="37">
        <v>10</v>
      </c>
      <c r="K19" s="37">
        <v>1</v>
      </c>
      <c r="L19" s="38">
        <v>0</v>
      </c>
      <c r="M19" s="32">
        <f t="shared" si="4"/>
        <v>2</v>
      </c>
      <c r="N19" s="32">
        <f>IF(D19&gt;0,(D19-L19)*2-M19,0)</f>
        <v>16</v>
      </c>
      <c r="O19" s="12"/>
    </row>
    <row r="20" spans="1:15" x14ac:dyDescent="0.25">
      <c r="A20" s="36">
        <v>5</v>
      </c>
      <c r="B20" s="29">
        <v>400</v>
      </c>
      <c r="C20" s="35">
        <v>1300</v>
      </c>
      <c r="D20" s="35">
        <v>8</v>
      </c>
      <c r="E20" s="30">
        <f t="shared" si="0"/>
        <v>4.16</v>
      </c>
      <c r="F20" s="31">
        <f t="shared" si="1"/>
        <v>85.506299999999996</v>
      </c>
      <c r="G20" s="31">
        <f t="shared" si="2"/>
        <v>52.383949999999999</v>
      </c>
      <c r="H20" s="32">
        <f t="shared" si="5"/>
        <v>355.706208</v>
      </c>
      <c r="I20" s="32">
        <f t="shared" si="3"/>
        <v>217.91723200000001</v>
      </c>
      <c r="J20" s="37">
        <v>10</v>
      </c>
      <c r="K20" s="37">
        <v>1</v>
      </c>
      <c r="L20" s="38">
        <v>0</v>
      </c>
      <c r="M20" s="32">
        <f t="shared" si="4"/>
        <v>2</v>
      </c>
      <c r="N20" s="32">
        <f>IF(D20&gt;0,(D20-L20)*2-M20,0)</f>
        <v>14</v>
      </c>
      <c r="O20" s="12"/>
    </row>
    <row r="21" spans="1:15" x14ac:dyDescent="0.25">
      <c r="A21" s="36">
        <v>6</v>
      </c>
      <c r="B21" s="29">
        <v>400</v>
      </c>
      <c r="C21" s="35">
        <v>1300</v>
      </c>
      <c r="D21" s="35">
        <v>4</v>
      </c>
      <c r="E21" s="30">
        <f t="shared" si="0"/>
        <v>2.08</v>
      </c>
      <c r="F21" s="31">
        <f t="shared" si="1"/>
        <v>85.506299999999996</v>
      </c>
      <c r="G21" s="31">
        <f t="shared" si="2"/>
        <v>52.383949999999999</v>
      </c>
      <c r="H21" s="32">
        <f t="shared" si="5"/>
        <v>177.853104</v>
      </c>
      <c r="I21" s="32">
        <f t="shared" si="3"/>
        <v>108.95861600000001</v>
      </c>
      <c r="J21" s="37">
        <v>10</v>
      </c>
      <c r="K21" s="37">
        <v>1</v>
      </c>
      <c r="L21" s="38">
        <v>0</v>
      </c>
      <c r="M21" s="32">
        <f t="shared" si="4"/>
        <v>2</v>
      </c>
      <c r="N21" s="32">
        <f t="shared" ref="N21:N104" si="6">IF(D21&gt;0,(D21-L21)*2-M21,0)</f>
        <v>6</v>
      </c>
      <c r="O21" s="12"/>
    </row>
    <row r="22" spans="1:15" x14ac:dyDescent="0.25">
      <c r="A22" s="36">
        <v>7</v>
      </c>
      <c r="B22" s="29">
        <v>400</v>
      </c>
      <c r="C22" s="35">
        <v>1000</v>
      </c>
      <c r="D22" s="35">
        <v>21</v>
      </c>
      <c r="E22" s="30">
        <f t="shared" si="0"/>
        <v>8.4</v>
      </c>
      <c r="F22" s="31">
        <f t="shared" si="1"/>
        <v>85.506299999999996</v>
      </c>
      <c r="G22" s="31">
        <f t="shared" si="2"/>
        <v>52.383949999999999</v>
      </c>
      <c r="H22" s="32">
        <f t="shared" si="5"/>
        <v>718.25292000000002</v>
      </c>
      <c r="I22" s="32">
        <f t="shared" si="3"/>
        <v>440.02518000000003</v>
      </c>
      <c r="J22" s="37">
        <v>10</v>
      </c>
      <c r="K22" s="37">
        <v>18</v>
      </c>
      <c r="L22" s="38">
        <v>0</v>
      </c>
      <c r="M22" s="32">
        <f t="shared" si="4"/>
        <v>36</v>
      </c>
      <c r="N22" s="32">
        <f t="shared" si="6"/>
        <v>6</v>
      </c>
      <c r="O22" s="12"/>
    </row>
    <row r="23" spans="1:15" x14ac:dyDescent="0.25">
      <c r="A23" s="36">
        <v>8</v>
      </c>
      <c r="B23" s="29">
        <v>400</v>
      </c>
      <c r="C23" s="35"/>
      <c r="D23" s="35"/>
      <c r="E23" s="30">
        <f t="shared" si="0"/>
        <v>0</v>
      </c>
      <c r="F23" s="31">
        <f t="shared" si="1"/>
        <v>85.506299999999996</v>
      </c>
      <c r="G23" s="31">
        <f t="shared" si="2"/>
        <v>52.383949999999999</v>
      </c>
      <c r="H23" s="32">
        <f t="shared" si="5"/>
        <v>0</v>
      </c>
      <c r="I23" s="32">
        <f t="shared" si="3"/>
        <v>0</v>
      </c>
      <c r="J23" s="37"/>
      <c r="K23" s="37"/>
      <c r="L23" s="38">
        <v>0</v>
      </c>
      <c r="M23" s="32">
        <f t="shared" si="4"/>
        <v>0</v>
      </c>
      <c r="N23" s="32">
        <f t="shared" si="6"/>
        <v>0</v>
      </c>
      <c r="O23" s="12"/>
    </row>
    <row r="24" spans="1:15" x14ac:dyDescent="0.25">
      <c r="A24" s="36">
        <v>9</v>
      </c>
      <c r="B24" s="29">
        <v>400</v>
      </c>
      <c r="C24" s="35"/>
      <c r="D24" s="35"/>
      <c r="E24" s="30">
        <f t="shared" si="0"/>
        <v>0</v>
      </c>
      <c r="F24" s="31">
        <f t="shared" si="1"/>
        <v>85.506299999999996</v>
      </c>
      <c r="G24" s="31">
        <f t="shared" si="2"/>
        <v>52.383949999999999</v>
      </c>
      <c r="H24" s="32">
        <f t="shared" si="5"/>
        <v>0</v>
      </c>
      <c r="I24" s="32">
        <f t="shared" si="3"/>
        <v>0</v>
      </c>
      <c r="J24" s="37"/>
      <c r="K24" s="37"/>
      <c r="L24" s="38">
        <v>0</v>
      </c>
      <c r="M24" s="32">
        <f t="shared" si="4"/>
        <v>0</v>
      </c>
      <c r="N24" s="32">
        <f t="shared" si="6"/>
        <v>0</v>
      </c>
      <c r="O24" s="12"/>
    </row>
    <row r="25" spans="1:15" x14ac:dyDescent="0.25">
      <c r="A25" s="36">
        <v>10</v>
      </c>
      <c r="B25" s="29">
        <v>400</v>
      </c>
      <c r="C25" s="35"/>
      <c r="D25" s="35"/>
      <c r="E25" s="30">
        <f t="shared" si="0"/>
        <v>0</v>
      </c>
      <c r="F25" s="31">
        <f t="shared" si="1"/>
        <v>85.506299999999996</v>
      </c>
      <c r="G25" s="31">
        <f t="shared" si="2"/>
        <v>52.383949999999999</v>
      </c>
      <c r="H25" s="32">
        <f t="shared" si="5"/>
        <v>0</v>
      </c>
      <c r="I25" s="32">
        <f t="shared" si="3"/>
        <v>0</v>
      </c>
      <c r="J25" s="37"/>
      <c r="K25" s="37"/>
      <c r="L25" s="38">
        <v>0</v>
      </c>
      <c r="M25" s="32">
        <f t="shared" si="4"/>
        <v>0</v>
      </c>
      <c r="N25" s="32">
        <f t="shared" si="6"/>
        <v>0</v>
      </c>
      <c r="O25" s="12"/>
    </row>
    <row r="26" spans="1:15" x14ac:dyDescent="0.25">
      <c r="A26" s="36">
        <v>11</v>
      </c>
      <c r="B26" s="29">
        <v>400</v>
      </c>
      <c r="C26" s="35"/>
      <c r="D26" s="35"/>
      <c r="E26" s="30">
        <f t="shared" si="0"/>
        <v>0</v>
      </c>
      <c r="F26" s="31">
        <f t="shared" si="1"/>
        <v>85.506299999999996</v>
      </c>
      <c r="G26" s="31">
        <f t="shared" si="2"/>
        <v>52.383949999999999</v>
      </c>
      <c r="H26" s="32">
        <f t="shared" si="5"/>
        <v>0</v>
      </c>
      <c r="I26" s="32">
        <f t="shared" si="3"/>
        <v>0</v>
      </c>
      <c r="J26" s="37"/>
      <c r="K26" s="37"/>
      <c r="L26" s="38">
        <v>0</v>
      </c>
      <c r="M26" s="32">
        <f t="shared" si="4"/>
        <v>0</v>
      </c>
      <c r="N26" s="32">
        <f t="shared" si="6"/>
        <v>0</v>
      </c>
      <c r="O26" s="12"/>
    </row>
    <row r="27" spans="1:15" x14ac:dyDescent="0.25">
      <c r="A27" s="36">
        <v>12</v>
      </c>
      <c r="B27" s="29">
        <v>400</v>
      </c>
      <c r="C27" s="35"/>
      <c r="D27" s="35"/>
      <c r="E27" s="30">
        <f t="shared" si="0"/>
        <v>0</v>
      </c>
      <c r="F27" s="31">
        <f t="shared" si="1"/>
        <v>85.506299999999996</v>
      </c>
      <c r="G27" s="31">
        <f t="shared" si="2"/>
        <v>52.383949999999999</v>
      </c>
      <c r="H27" s="32">
        <f t="shared" si="5"/>
        <v>0</v>
      </c>
      <c r="I27" s="32">
        <f t="shared" si="3"/>
        <v>0</v>
      </c>
      <c r="J27" s="37"/>
      <c r="K27" s="37"/>
      <c r="L27" s="38">
        <v>0</v>
      </c>
      <c r="M27" s="32">
        <f t="shared" si="4"/>
        <v>0</v>
      </c>
      <c r="N27" s="32">
        <f t="shared" si="6"/>
        <v>0</v>
      </c>
      <c r="O27" s="12"/>
    </row>
    <row r="28" spans="1:15" x14ac:dyDescent="0.25">
      <c r="A28" s="36">
        <v>13</v>
      </c>
      <c r="B28" s="29">
        <v>400</v>
      </c>
      <c r="C28" s="35"/>
      <c r="D28" s="35"/>
      <c r="E28" s="30">
        <f t="shared" si="0"/>
        <v>0</v>
      </c>
      <c r="F28" s="31">
        <f t="shared" si="1"/>
        <v>85.506299999999996</v>
      </c>
      <c r="G28" s="31">
        <f t="shared" si="2"/>
        <v>52.383949999999999</v>
      </c>
      <c r="H28" s="32">
        <f t="shared" si="5"/>
        <v>0</v>
      </c>
      <c r="I28" s="32">
        <f t="shared" si="3"/>
        <v>0</v>
      </c>
      <c r="J28" s="37"/>
      <c r="K28" s="37"/>
      <c r="L28" s="38">
        <v>0</v>
      </c>
      <c r="M28" s="32">
        <f t="shared" si="4"/>
        <v>0</v>
      </c>
      <c r="N28" s="32">
        <f t="shared" si="6"/>
        <v>0</v>
      </c>
      <c r="O28" s="12"/>
    </row>
    <row r="29" spans="1:15" x14ac:dyDescent="0.25">
      <c r="A29" s="36">
        <v>14</v>
      </c>
      <c r="B29" s="29">
        <v>400</v>
      </c>
      <c r="C29" s="35"/>
      <c r="D29" s="35"/>
      <c r="E29" s="30">
        <f t="shared" si="0"/>
        <v>0</v>
      </c>
      <c r="F29" s="31">
        <f t="shared" si="1"/>
        <v>85.506299999999996</v>
      </c>
      <c r="G29" s="31">
        <f t="shared" si="2"/>
        <v>52.383949999999999</v>
      </c>
      <c r="H29" s="32">
        <f t="shared" si="5"/>
        <v>0</v>
      </c>
      <c r="I29" s="32">
        <f t="shared" si="3"/>
        <v>0</v>
      </c>
      <c r="J29" s="37"/>
      <c r="K29" s="37"/>
      <c r="L29" s="38">
        <v>0</v>
      </c>
      <c r="M29" s="32">
        <f t="shared" si="4"/>
        <v>0</v>
      </c>
      <c r="N29" s="32">
        <f t="shared" si="6"/>
        <v>0</v>
      </c>
      <c r="O29" s="12"/>
    </row>
    <row r="30" spans="1:15" x14ac:dyDescent="0.25">
      <c r="A30" s="36">
        <v>15</v>
      </c>
      <c r="B30" s="29">
        <v>400</v>
      </c>
      <c r="C30" s="35"/>
      <c r="D30" s="35"/>
      <c r="E30" s="30">
        <f t="shared" si="0"/>
        <v>0</v>
      </c>
      <c r="F30" s="31">
        <f t="shared" si="1"/>
        <v>85.506299999999996</v>
      </c>
      <c r="G30" s="31">
        <f t="shared" si="2"/>
        <v>52.383949999999999</v>
      </c>
      <c r="H30" s="32">
        <f t="shared" si="5"/>
        <v>0</v>
      </c>
      <c r="I30" s="32">
        <f t="shared" si="3"/>
        <v>0</v>
      </c>
      <c r="J30" s="37"/>
      <c r="K30" s="37"/>
      <c r="L30" s="38">
        <v>0</v>
      </c>
      <c r="M30" s="32">
        <f t="shared" si="4"/>
        <v>0</v>
      </c>
      <c r="N30" s="32">
        <f t="shared" si="6"/>
        <v>0</v>
      </c>
      <c r="O30" s="12"/>
    </row>
    <row r="31" spans="1:15" x14ac:dyDescent="0.25">
      <c r="A31" s="36">
        <v>16</v>
      </c>
      <c r="B31" s="29">
        <v>400</v>
      </c>
      <c r="C31" s="35"/>
      <c r="D31" s="35"/>
      <c r="E31" s="30">
        <f t="shared" ref="E31" si="7">B31*C31*D31/10^6</f>
        <v>0</v>
      </c>
      <c r="F31" s="31">
        <f t="shared" si="1"/>
        <v>85.506299999999996</v>
      </c>
      <c r="G31" s="31">
        <f t="shared" si="2"/>
        <v>52.383949999999999</v>
      </c>
      <c r="H31" s="32">
        <f t="shared" ref="H31" si="8">F31*E31</f>
        <v>0</v>
      </c>
      <c r="I31" s="32">
        <f t="shared" ref="I31" si="9">G31*E31</f>
        <v>0</v>
      </c>
      <c r="J31" s="37"/>
      <c r="K31" s="37"/>
      <c r="L31" s="38">
        <v>0</v>
      </c>
      <c r="M31" s="32">
        <f t="shared" ref="M31" si="10">IF(D31&gt;0,2*K31,0)</f>
        <v>0</v>
      </c>
      <c r="N31" s="32">
        <f t="shared" ref="N31" si="11">IF(D31&gt;0,(D31-L31)*2-M31,0)</f>
        <v>0</v>
      </c>
      <c r="O31" s="12"/>
    </row>
    <row r="32" spans="1:15" x14ac:dyDescent="0.25">
      <c r="A32" s="36">
        <v>17</v>
      </c>
      <c r="B32" s="29">
        <v>400</v>
      </c>
      <c r="C32" s="35"/>
      <c r="D32" s="35"/>
      <c r="E32" s="30">
        <f t="shared" ref="E32:E47" si="12">B32*C32*D32/10^6</f>
        <v>0</v>
      </c>
      <c r="F32" s="31">
        <f t="shared" si="1"/>
        <v>85.506299999999996</v>
      </c>
      <c r="G32" s="31">
        <f t="shared" si="2"/>
        <v>52.383949999999999</v>
      </c>
      <c r="H32" s="32">
        <f t="shared" ref="H32:H47" si="13">F32*E32</f>
        <v>0</v>
      </c>
      <c r="I32" s="32">
        <f t="shared" ref="I32:I47" si="14">G32*E32</f>
        <v>0</v>
      </c>
      <c r="J32" s="37"/>
      <c r="K32" s="37"/>
      <c r="L32" s="39"/>
      <c r="M32" s="32">
        <f t="shared" ref="M32:M47" si="15">IF(D32&gt;0,2*K32,0)</f>
        <v>0</v>
      </c>
      <c r="N32" s="32">
        <f t="shared" ref="N32:N47" si="16">IF(D32&gt;0,(D32-L32)*2-M32,0)</f>
        <v>0</v>
      </c>
      <c r="O32" s="12"/>
    </row>
    <row r="33" spans="1:15" x14ac:dyDescent="0.25">
      <c r="A33" s="36">
        <v>18</v>
      </c>
      <c r="B33" s="29">
        <v>400</v>
      </c>
      <c r="C33" s="35"/>
      <c r="D33" s="35"/>
      <c r="E33" s="30">
        <f t="shared" si="12"/>
        <v>0</v>
      </c>
      <c r="F33" s="31">
        <f t="shared" si="1"/>
        <v>85.506299999999996</v>
      </c>
      <c r="G33" s="31">
        <f t="shared" si="2"/>
        <v>52.383949999999999</v>
      </c>
      <c r="H33" s="32">
        <f t="shared" si="13"/>
        <v>0</v>
      </c>
      <c r="I33" s="32">
        <f t="shared" si="14"/>
        <v>0</v>
      </c>
      <c r="J33" s="37"/>
      <c r="K33" s="37"/>
      <c r="L33" s="39"/>
      <c r="M33" s="32">
        <f t="shared" si="15"/>
        <v>0</v>
      </c>
      <c r="N33" s="32">
        <f t="shared" si="16"/>
        <v>0</v>
      </c>
      <c r="O33" s="12"/>
    </row>
    <row r="34" spans="1:15" x14ac:dyDescent="0.25">
      <c r="A34" s="36">
        <v>19</v>
      </c>
      <c r="B34" s="29">
        <v>400</v>
      </c>
      <c r="C34" s="35"/>
      <c r="D34" s="35"/>
      <c r="E34" s="30">
        <f t="shared" si="12"/>
        <v>0</v>
      </c>
      <c r="F34" s="31">
        <f t="shared" si="1"/>
        <v>85.506299999999996</v>
      </c>
      <c r="G34" s="31">
        <f t="shared" si="2"/>
        <v>52.383949999999999</v>
      </c>
      <c r="H34" s="32">
        <f t="shared" si="13"/>
        <v>0</v>
      </c>
      <c r="I34" s="32">
        <f t="shared" si="14"/>
        <v>0</v>
      </c>
      <c r="J34" s="37"/>
      <c r="K34" s="37"/>
      <c r="L34" s="39"/>
      <c r="M34" s="32">
        <f t="shared" si="15"/>
        <v>0</v>
      </c>
      <c r="N34" s="32">
        <f t="shared" si="16"/>
        <v>0</v>
      </c>
      <c r="O34" s="12"/>
    </row>
    <row r="35" spans="1:15" x14ac:dyDescent="0.25">
      <c r="A35" s="36">
        <v>20</v>
      </c>
      <c r="B35" s="29">
        <v>400</v>
      </c>
      <c r="C35" s="35"/>
      <c r="D35" s="35"/>
      <c r="E35" s="30">
        <f t="shared" si="12"/>
        <v>0</v>
      </c>
      <c r="F35" s="31">
        <f t="shared" si="1"/>
        <v>85.506299999999996</v>
      </c>
      <c r="G35" s="31">
        <f t="shared" si="2"/>
        <v>52.383949999999999</v>
      </c>
      <c r="H35" s="32">
        <f t="shared" si="13"/>
        <v>0</v>
      </c>
      <c r="I35" s="32">
        <f t="shared" si="14"/>
        <v>0</v>
      </c>
      <c r="J35" s="37"/>
      <c r="K35" s="37"/>
      <c r="L35" s="39"/>
      <c r="M35" s="32">
        <f t="shared" si="15"/>
        <v>0</v>
      </c>
      <c r="N35" s="32">
        <f t="shared" si="16"/>
        <v>0</v>
      </c>
      <c r="O35" s="12"/>
    </row>
    <row r="36" spans="1:15" x14ac:dyDescent="0.25">
      <c r="A36" s="36">
        <v>21</v>
      </c>
      <c r="B36" s="29">
        <v>400</v>
      </c>
      <c r="C36" s="35"/>
      <c r="D36" s="35"/>
      <c r="E36" s="30">
        <f t="shared" si="12"/>
        <v>0</v>
      </c>
      <c r="F36" s="31">
        <f t="shared" si="1"/>
        <v>85.506299999999996</v>
      </c>
      <c r="G36" s="31">
        <f t="shared" si="2"/>
        <v>52.383949999999999</v>
      </c>
      <c r="H36" s="32">
        <f t="shared" si="13"/>
        <v>0</v>
      </c>
      <c r="I36" s="32">
        <f t="shared" si="14"/>
        <v>0</v>
      </c>
      <c r="J36" s="37"/>
      <c r="K36" s="37"/>
      <c r="L36" s="39"/>
      <c r="M36" s="32">
        <f t="shared" si="15"/>
        <v>0</v>
      </c>
      <c r="N36" s="32">
        <f t="shared" si="16"/>
        <v>0</v>
      </c>
      <c r="O36" s="12"/>
    </row>
    <row r="37" spans="1:15" x14ac:dyDescent="0.25">
      <c r="A37" s="36">
        <v>22</v>
      </c>
      <c r="B37" s="29">
        <v>400</v>
      </c>
      <c r="C37" s="35"/>
      <c r="D37" s="35"/>
      <c r="E37" s="30">
        <f t="shared" si="12"/>
        <v>0</v>
      </c>
      <c r="F37" s="31">
        <f t="shared" si="1"/>
        <v>85.506299999999996</v>
      </c>
      <c r="G37" s="31">
        <f t="shared" si="2"/>
        <v>52.383949999999999</v>
      </c>
      <c r="H37" s="32">
        <f t="shared" si="13"/>
        <v>0</v>
      </c>
      <c r="I37" s="32">
        <f t="shared" si="14"/>
        <v>0</v>
      </c>
      <c r="J37" s="37"/>
      <c r="K37" s="37"/>
      <c r="L37" s="39"/>
      <c r="M37" s="32">
        <f t="shared" si="15"/>
        <v>0</v>
      </c>
      <c r="N37" s="32">
        <f t="shared" si="16"/>
        <v>0</v>
      </c>
      <c r="O37" s="12"/>
    </row>
    <row r="38" spans="1:15" x14ac:dyDescent="0.25">
      <c r="A38" s="36">
        <v>23</v>
      </c>
      <c r="B38" s="29">
        <v>400</v>
      </c>
      <c r="C38" s="35"/>
      <c r="D38" s="35"/>
      <c r="E38" s="30">
        <f t="shared" si="12"/>
        <v>0</v>
      </c>
      <c r="F38" s="31">
        <f t="shared" si="1"/>
        <v>85.506299999999996</v>
      </c>
      <c r="G38" s="31">
        <f t="shared" si="2"/>
        <v>52.383949999999999</v>
      </c>
      <c r="H38" s="32">
        <f t="shared" si="13"/>
        <v>0</v>
      </c>
      <c r="I38" s="32">
        <f t="shared" si="14"/>
        <v>0</v>
      </c>
      <c r="J38" s="37"/>
      <c r="K38" s="37"/>
      <c r="L38" s="39"/>
      <c r="M38" s="32">
        <f t="shared" si="15"/>
        <v>0</v>
      </c>
      <c r="N38" s="32">
        <f t="shared" si="16"/>
        <v>0</v>
      </c>
      <c r="O38" s="12"/>
    </row>
    <row r="39" spans="1:15" x14ac:dyDescent="0.25">
      <c r="A39" s="36">
        <v>24</v>
      </c>
      <c r="B39" s="29">
        <v>400</v>
      </c>
      <c r="C39" s="35"/>
      <c r="D39" s="35"/>
      <c r="E39" s="30">
        <f t="shared" si="12"/>
        <v>0</v>
      </c>
      <c r="F39" s="31">
        <f t="shared" si="1"/>
        <v>85.506299999999996</v>
      </c>
      <c r="G39" s="31">
        <f t="shared" si="2"/>
        <v>52.383949999999999</v>
      </c>
      <c r="H39" s="32">
        <f t="shared" si="13"/>
        <v>0</v>
      </c>
      <c r="I39" s="32">
        <f t="shared" si="14"/>
        <v>0</v>
      </c>
      <c r="J39" s="37"/>
      <c r="K39" s="37"/>
      <c r="L39" s="39"/>
      <c r="M39" s="32">
        <f t="shared" si="15"/>
        <v>0</v>
      </c>
      <c r="N39" s="32">
        <f t="shared" si="16"/>
        <v>0</v>
      </c>
      <c r="O39" s="12"/>
    </row>
    <row r="40" spans="1:15" x14ac:dyDescent="0.25">
      <c r="A40" s="36">
        <v>25</v>
      </c>
      <c r="B40" s="29">
        <v>400</v>
      </c>
      <c r="C40" s="35"/>
      <c r="D40" s="35"/>
      <c r="E40" s="30">
        <f t="shared" si="12"/>
        <v>0</v>
      </c>
      <c r="F40" s="31">
        <f t="shared" si="1"/>
        <v>85.506299999999996</v>
      </c>
      <c r="G40" s="31">
        <f t="shared" si="2"/>
        <v>52.383949999999999</v>
      </c>
      <c r="H40" s="32">
        <f t="shared" si="13"/>
        <v>0</v>
      </c>
      <c r="I40" s="32">
        <f t="shared" si="14"/>
        <v>0</v>
      </c>
      <c r="J40" s="37"/>
      <c r="K40" s="37"/>
      <c r="L40" s="39"/>
      <c r="M40" s="32">
        <f t="shared" si="15"/>
        <v>0</v>
      </c>
      <c r="N40" s="32">
        <f t="shared" si="16"/>
        <v>0</v>
      </c>
      <c r="O40" s="12"/>
    </row>
    <row r="41" spans="1:15" x14ac:dyDescent="0.25">
      <c r="A41" s="36">
        <v>26</v>
      </c>
      <c r="B41" s="29">
        <v>400</v>
      </c>
      <c r="C41" s="35"/>
      <c r="D41" s="35"/>
      <c r="E41" s="30">
        <f t="shared" si="12"/>
        <v>0</v>
      </c>
      <c r="F41" s="31">
        <f t="shared" si="1"/>
        <v>85.506299999999996</v>
      </c>
      <c r="G41" s="31">
        <f t="shared" si="2"/>
        <v>52.383949999999999</v>
      </c>
      <c r="H41" s="32">
        <f t="shared" si="13"/>
        <v>0</v>
      </c>
      <c r="I41" s="32">
        <f t="shared" si="14"/>
        <v>0</v>
      </c>
      <c r="J41" s="37"/>
      <c r="K41" s="37"/>
      <c r="L41" s="39"/>
      <c r="M41" s="32">
        <f t="shared" si="15"/>
        <v>0</v>
      </c>
      <c r="N41" s="32">
        <f t="shared" si="16"/>
        <v>0</v>
      </c>
      <c r="O41" s="12"/>
    </row>
    <row r="42" spans="1:15" x14ac:dyDescent="0.25">
      <c r="A42" s="36">
        <v>27</v>
      </c>
      <c r="B42" s="29">
        <v>400</v>
      </c>
      <c r="C42" s="35"/>
      <c r="D42" s="35"/>
      <c r="E42" s="30">
        <f t="shared" si="12"/>
        <v>0</v>
      </c>
      <c r="F42" s="31">
        <f t="shared" si="1"/>
        <v>85.506299999999996</v>
      </c>
      <c r="G42" s="31">
        <f t="shared" si="2"/>
        <v>52.383949999999999</v>
      </c>
      <c r="H42" s="32">
        <f t="shared" si="13"/>
        <v>0</v>
      </c>
      <c r="I42" s="32">
        <f t="shared" si="14"/>
        <v>0</v>
      </c>
      <c r="J42" s="37"/>
      <c r="K42" s="37"/>
      <c r="L42" s="39"/>
      <c r="M42" s="32">
        <f t="shared" si="15"/>
        <v>0</v>
      </c>
      <c r="N42" s="32">
        <f t="shared" si="16"/>
        <v>0</v>
      </c>
      <c r="O42" s="12"/>
    </row>
    <row r="43" spans="1:15" x14ac:dyDescent="0.25">
      <c r="A43" s="36">
        <v>28</v>
      </c>
      <c r="B43" s="29">
        <v>400</v>
      </c>
      <c r="C43" s="35"/>
      <c r="D43" s="35"/>
      <c r="E43" s="30">
        <f t="shared" si="12"/>
        <v>0</v>
      </c>
      <c r="F43" s="31">
        <f t="shared" si="1"/>
        <v>85.506299999999996</v>
      </c>
      <c r="G43" s="31">
        <f t="shared" si="2"/>
        <v>52.383949999999999</v>
      </c>
      <c r="H43" s="32">
        <f t="shared" si="13"/>
        <v>0</v>
      </c>
      <c r="I43" s="32">
        <f t="shared" si="14"/>
        <v>0</v>
      </c>
      <c r="J43" s="37"/>
      <c r="K43" s="37"/>
      <c r="L43" s="39"/>
      <c r="M43" s="32">
        <f t="shared" si="15"/>
        <v>0</v>
      </c>
      <c r="N43" s="32">
        <f t="shared" si="16"/>
        <v>0</v>
      </c>
      <c r="O43" s="12"/>
    </row>
    <row r="44" spans="1:15" x14ac:dyDescent="0.25">
      <c r="A44" s="36">
        <v>29</v>
      </c>
      <c r="B44" s="29">
        <v>400</v>
      </c>
      <c r="C44" s="35"/>
      <c r="D44" s="35"/>
      <c r="E44" s="30">
        <f t="shared" si="12"/>
        <v>0</v>
      </c>
      <c r="F44" s="31">
        <f t="shared" si="1"/>
        <v>85.506299999999996</v>
      </c>
      <c r="G44" s="31">
        <f t="shared" si="2"/>
        <v>52.383949999999999</v>
      </c>
      <c r="H44" s="32">
        <f t="shared" si="13"/>
        <v>0</v>
      </c>
      <c r="I44" s="32">
        <f t="shared" si="14"/>
        <v>0</v>
      </c>
      <c r="J44" s="37"/>
      <c r="K44" s="37"/>
      <c r="L44" s="39"/>
      <c r="M44" s="32">
        <f t="shared" si="15"/>
        <v>0</v>
      </c>
      <c r="N44" s="32">
        <f t="shared" si="16"/>
        <v>0</v>
      </c>
      <c r="O44" s="12"/>
    </row>
    <row r="45" spans="1:15" x14ac:dyDescent="0.25">
      <c r="A45" s="36">
        <v>30</v>
      </c>
      <c r="B45" s="29">
        <v>400</v>
      </c>
      <c r="C45" s="35"/>
      <c r="D45" s="35"/>
      <c r="E45" s="30">
        <f t="shared" si="12"/>
        <v>0</v>
      </c>
      <c r="F45" s="31">
        <f t="shared" si="1"/>
        <v>85.506299999999996</v>
      </c>
      <c r="G45" s="31">
        <f t="shared" si="2"/>
        <v>52.383949999999999</v>
      </c>
      <c r="H45" s="32">
        <f t="shared" si="13"/>
        <v>0</v>
      </c>
      <c r="I45" s="32">
        <f t="shared" si="14"/>
        <v>0</v>
      </c>
      <c r="J45" s="37"/>
      <c r="K45" s="37"/>
      <c r="L45" s="39"/>
      <c r="M45" s="32">
        <f t="shared" si="15"/>
        <v>0</v>
      </c>
      <c r="N45" s="32">
        <f t="shared" si="16"/>
        <v>0</v>
      </c>
      <c r="O45" s="12"/>
    </row>
    <row r="46" spans="1:15" x14ac:dyDescent="0.25">
      <c r="A46" s="36">
        <v>31</v>
      </c>
      <c r="B46" s="29">
        <v>400</v>
      </c>
      <c r="C46" s="35"/>
      <c r="D46" s="35"/>
      <c r="E46" s="30">
        <f t="shared" si="12"/>
        <v>0</v>
      </c>
      <c r="F46" s="31">
        <f t="shared" si="1"/>
        <v>85.506299999999996</v>
      </c>
      <c r="G46" s="31">
        <f t="shared" si="2"/>
        <v>52.383949999999999</v>
      </c>
      <c r="H46" s="32">
        <f t="shared" si="13"/>
        <v>0</v>
      </c>
      <c r="I46" s="32">
        <f t="shared" si="14"/>
        <v>0</v>
      </c>
      <c r="J46" s="37"/>
      <c r="K46" s="37"/>
      <c r="L46" s="39"/>
      <c r="M46" s="32">
        <f t="shared" si="15"/>
        <v>0</v>
      </c>
      <c r="N46" s="32">
        <f t="shared" si="16"/>
        <v>0</v>
      </c>
      <c r="O46" s="12"/>
    </row>
    <row r="47" spans="1:15" x14ac:dyDescent="0.25">
      <c r="A47" s="36">
        <v>32</v>
      </c>
      <c r="B47" s="29">
        <v>400</v>
      </c>
      <c r="C47" s="35"/>
      <c r="D47" s="35"/>
      <c r="E47" s="30">
        <f t="shared" si="12"/>
        <v>0</v>
      </c>
      <c r="F47" s="31">
        <f t="shared" si="1"/>
        <v>85.506299999999996</v>
      </c>
      <c r="G47" s="31">
        <f t="shared" si="2"/>
        <v>52.383949999999999</v>
      </c>
      <c r="H47" s="32">
        <f t="shared" si="13"/>
        <v>0</v>
      </c>
      <c r="I47" s="32">
        <f t="shared" si="14"/>
        <v>0</v>
      </c>
      <c r="J47" s="37"/>
      <c r="K47" s="37"/>
      <c r="L47" s="39"/>
      <c r="M47" s="32">
        <f t="shared" si="15"/>
        <v>0</v>
      </c>
      <c r="N47" s="32">
        <f t="shared" si="16"/>
        <v>0</v>
      </c>
      <c r="O47" s="12"/>
    </row>
    <row r="48" spans="1:15" x14ac:dyDescent="0.25">
      <c r="A48" s="36">
        <v>33</v>
      </c>
      <c r="B48" s="29">
        <v>400</v>
      </c>
      <c r="C48" s="35"/>
      <c r="D48" s="35"/>
      <c r="E48" s="30">
        <f t="shared" ref="E48:E100" si="17">B48*C48*D48/10^6</f>
        <v>0</v>
      </c>
      <c r="F48" s="31">
        <f t="shared" si="1"/>
        <v>85.506299999999996</v>
      </c>
      <c r="G48" s="31">
        <f t="shared" si="2"/>
        <v>52.383949999999999</v>
      </c>
      <c r="H48" s="32">
        <f t="shared" ref="H48:H100" si="18">F48*E48</f>
        <v>0</v>
      </c>
      <c r="I48" s="32">
        <f t="shared" ref="I48:I100" si="19">G48*E48</f>
        <v>0</v>
      </c>
      <c r="J48" s="37"/>
      <c r="K48" s="37"/>
      <c r="L48" s="39"/>
      <c r="M48" s="32">
        <f t="shared" ref="M48:M100" si="20">IF(D48&gt;0,2*K48,0)</f>
        <v>0</v>
      </c>
      <c r="N48" s="32">
        <f t="shared" ref="N48:N100" si="21">IF(D48&gt;0,(D48-L48)*2-M48,0)</f>
        <v>0</v>
      </c>
      <c r="O48" s="12"/>
    </row>
    <row r="49" spans="1:15" x14ac:dyDescent="0.25">
      <c r="A49" s="36">
        <v>34</v>
      </c>
      <c r="B49" s="29">
        <v>400</v>
      </c>
      <c r="C49" s="35"/>
      <c r="D49" s="35"/>
      <c r="E49" s="30">
        <f t="shared" si="17"/>
        <v>0</v>
      </c>
      <c r="F49" s="31">
        <f t="shared" si="1"/>
        <v>85.506299999999996</v>
      </c>
      <c r="G49" s="31">
        <f t="shared" si="2"/>
        <v>52.383949999999999</v>
      </c>
      <c r="H49" s="32">
        <f t="shared" si="18"/>
        <v>0</v>
      </c>
      <c r="I49" s="32">
        <f t="shared" si="19"/>
        <v>0</v>
      </c>
      <c r="J49" s="37"/>
      <c r="K49" s="37"/>
      <c r="L49" s="39"/>
      <c r="M49" s="32">
        <f t="shared" si="20"/>
        <v>0</v>
      </c>
      <c r="N49" s="32">
        <f t="shared" si="21"/>
        <v>0</v>
      </c>
      <c r="O49" s="12"/>
    </row>
    <row r="50" spans="1:15" x14ac:dyDescent="0.25">
      <c r="A50" s="36">
        <v>35</v>
      </c>
      <c r="B50" s="29">
        <v>400</v>
      </c>
      <c r="C50" s="35"/>
      <c r="D50" s="35"/>
      <c r="E50" s="30">
        <f t="shared" si="17"/>
        <v>0</v>
      </c>
      <c r="F50" s="31">
        <f t="shared" si="1"/>
        <v>85.506299999999996</v>
      </c>
      <c r="G50" s="31">
        <f t="shared" si="2"/>
        <v>52.383949999999999</v>
      </c>
      <c r="H50" s="32">
        <f t="shared" si="18"/>
        <v>0</v>
      </c>
      <c r="I50" s="32">
        <f t="shared" si="19"/>
        <v>0</v>
      </c>
      <c r="J50" s="37"/>
      <c r="K50" s="37"/>
      <c r="L50" s="39"/>
      <c r="M50" s="32">
        <f t="shared" si="20"/>
        <v>0</v>
      </c>
      <c r="N50" s="32">
        <f t="shared" si="21"/>
        <v>0</v>
      </c>
      <c r="O50" s="12"/>
    </row>
    <row r="51" spans="1:15" x14ac:dyDescent="0.25">
      <c r="A51" s="36">
        <v>36</v>
      </c>
      <c r="B51" s="29">
        <v>400</v>
      </c>
      <c r="C51" s="35"/>
      <c r="D51" s="35"/>
      <c r="E51" s="30">
        <f t="shared" si="17"/>
        <v>0</v>
      </c>
      <c r="F51" s="31">
        <f t="shared" si="1"/>
        <v>85.506299999999996</v>
      </c>
      <c r="G51" s="31">
        <f t="shared" si="2"/>
        <v>52.383949999999999</v>
      </c>
      <c r="H51" s="32">
        <f t="shared" si="18"/>
        <v>0</v>
      </c>
      <c r="I51" s="32">
        <f t="shared" si="19"/>
        <v>0</v>
      </c>
      <c r="J51" s="37"/>
      <c r="K51" s="37"/>
      <c r="L51" s="39"/>
      <c r="M51" s="32">
        <f t="shared" si="20"/>
        <v>0</v>
      </c>
      <c r="N51" s="32">
        <f t="shared" si="21"/>
        <v>0</v>
      </c>
      <c r="O51" s="12"/>
    </row>
    <row r="52" spans="1:15" x14ac:dyDescent="0.25">
      <c r="A52" s="36">
        <v>37</v>
      </c>
      <c r="B52" s="29">
        <v>400</v>
      </c>
      <c r="C52" s="35"/>
      <c r="D52" s="35"/>
      <c r="E52" s="30">
        <f t="shared" si="17"/>
        <v>0</v>
      </c>
      <c r="F52" s="31">
        <f t="shared" si="1"/>
        <v>85.506299999999996</v>
      </c>
      <c r="G52" s="31">
        <f t="shared" si="2"/>
        <v>52.383949999999999</v>
      </c>
      <c r="H52" s="32">
        <f t="shared" si="18"/>
        <v>0</v>
      </c>
      <c r="I52" s="32">
        <f t="shared" si="19"/>
        <v>0</v>
      </c>
      <c r="J52" s="37"/>
      <c r="K52" s="37"/>
      <c r="L52" s="39"/>
      <c r="M52" s="32">
        <f t="shared" si="20"/>
        <v>0</v>
      </c>
      <c r="N52" s="32">
        <f t="shared" si="21"/>
        <v>0</v>
      </c>
      <c r="O52" s="12"/>
    </row>
    <row r="53" spans="1:15" x14ac:dyDescent="0.25">
      <c r="A53" s="36">
        <v>38</v>
      </c>
      <c r="B53" s="29">
        <v>400</v>
      </c>
      <c r="C53" s="35"/>
      <c r="D53" s="35"/>
      <c r="E53" s="30">
        <f t="shared" si="17"/>
        <v>0</v>
      </c>
      <c r="F53" s="31">
        <f t="shared" si="1"/>
        <v>85.506299999999996</v>
      </c>
      <c r="G53" s="31">
        <f t="shared" si="2"/>
        <v>52.383949999999999</v>
      </c>
      <c r="H53" s="32">
        <f t="shared" si="18"/>
        <v>0</v>
      </c>
      <c r="I53" s="32">
        <f t="shared" si="19"/>
        <v>0</v>
      </c>
      <c r="J53" s="37"/>
      <c r="K53" s="37"/>
      <c r="L53" s="39"/>
      <c r="M53" s="32">
        <f t="shared" si="20"/>
        <v>0</v>
      </c>
      <c r="N53" s="32">
        <f t="shared" si="21"/>
        <v>0</v>
      </c>
      <c r="O53" s="12"/>
    </row>
    <row r="54" spans="1:15" x14ac:dyDescent="0.25">
      <c r="A54" s="36">
        <v>39</v>
      </c>
      <c r="B54" s="29">
        <v>400</v>
      </c>
      <c r="C54" s="35"/>
      <c r="D54" s="35"/>
      <c r="E54" s="30">
        <f t="shared" si="17"/>
        <v>0</v>
      </c>
      <c r="F54" s="31">
        <f t="shared" si="1"/>
        <v>85.506299999999996</v>
      </c>
      <c r="G54" s="31">
        <f t="shared" si="2"/>
        <v>52.383949999999999</v>
      </c>
      <c r="H54" s="32">
        <f t="shared" si="18"/>
        <v>0</v>
      </c>
      <c r="I54" s="32">
        <f t="shared" si="19"/>
        <v>0</v>
      </c>
      <c r="J54" s="37"/>
      <c r="K54" s="37"/>
      <c r="L54" s="39"/>
      <c r="M54" s="32">
        <f t="shared" si="20"/>
        <v>0</v>
      </c>
      <c r="N54" s="32">
        <f t="shared" si="21"/>
        <v>0</v>
      </c>
      <c r="O54" s="12"/>
    </row>
    <row r="55" spans="1:15" x14ac:dyDescent="0.25">
      <c r="A55" s="36">
        <v>40</v>
      </c>
      <c r="B55" s="29">
        <v>400</v>
      </c>
      <c r="C55" s="35"/>
      <c r="D55" s="35"/>
      <c r="E55" s="30">
        <f t="shared" si="17"/>
        <v>0</v>
      </c>
      <c r="F55" s="31">
        <f t="shared" si="1"/>
        <v>85.506299999999996</v>
      </c>
      <c r="G55" s="31">
        <f t="shared" si="2"/>
        <v>52.383949999999999</v>
      </c>
      <c r="H55" s="32">
        <f t="shared" si="18"/>
        <v>0</v>
      </c>
      <c r="I55" s="32">
        <f t="shared" si="19"/>
        <v>0</v>
      </c>
      <c r="J55" s="37"/>
      <c r="K55" s="37"/>
      <c r="L55" s="39"/>
      <c r="M55" s="32">
        <f t="shared" si="20"/>
        <v>0</v>
      </c>
      <c r="N55" s="32">
        <f t="shared" si="21"/>
        <v>0</v>
      </c>
      <c r="O55" s="12"/>
    </row>
    <row r="56" spans="1:15" x14ac:dyDescent="0.25">
      <c r="A56" s="36">
        <v>41</v>
      </c>
      <c r="B56" s="29">
        <v>400</v>
      </c>
      <c r="C56" s="35"/>
      <c r="D56" s="35"/>
      <c r="E56" s="30">
        <f t="shared" si="17"/>
        <v>0</v>
      </c>
      <c r="F56" s="31">
        <f t="shared" si="1"/>
        <v>85.506299999999996</v>
      </c>
      <c r="G56" s="31">
        <f t="shared" si="2"/>
        <v>52.383949999999999</v>
      </c>
      <c r="H56" s="32">
        <f t="shared" si="18"/>
        <v>0</v>
      </c>
      <c r="I56" s="32">
        <f t="shared" si="19"/>
        <v>0</v>
      </c>
      <c r="J56" s="37"/>
      <c r="K56" s="37"/>
      <c r="L56" s="39"/>
      <c r="M56" s="32">
        <f t="shared" si="20"/>
        <v>0</v>
      </c>
      <c r="N56" s="32">
        <f t="shared" si="21"/>
        <v>0</v>
      </c>
      <c r="O56" s="12"/>
    </row>
    <row r="57" spans="1:15" x14ac:dyDescent="0.25">
      <c r="A57" s="36">
        <v>42</v>
      </c>
      <c r="B57" s="29">
        <v>400</v>
      </c>
      <c r="C57" s="35"/>
      <c r="D57" s="35"/>
      <c r="E57" s="30">
        <f t="shared" si="17"/>
        <v>0</v>
      </c>
      <c r="F57" s="31">
        <f t="shared" si="1"/>
        <v>85.506299999999996</v>
      </c>
      <c r="G57" s="31">
        <f t="shared" si="2"/>
        <v>52.383949999999999</v>
      </c>
      <c r="H57" s="32">
        <f t="shared" si="18"/>
        <v>0</v>
      </c>
      <c r="I57" s="32">
        <f t="shared" si="19"/>
        <v>0</v>
      </c>
      <c r="J57" s="37"/>
      <c r="K57" s="37"/>
      <c r="L57" s="39"/>
      <c r="M57" s="32">
        <f t="shared" si="20"/>
        <v>0</v>
      </c>
      <c r="N57" s="32">
        <f t="shared" si="21"/>
        <v>0</v>
      </c>
      <c r="O57" s="12"/>
    </row>
    <row r="58" spans="1:15" x14ac:dyDescent="0.25">
      <c r="A58" s="36">
        <v>43</v>
      </c>
      <c r="B58" s="29">
        <v>400</v>
      </c>
      <c r="C58" s="35"/>
      <c r="D58" s="35"/>
      <c r="E58" s="30">
        <f t="shared" si="17"/>
        <v>0</v>
      </c>
      <c r="F58" s="31">
        <f t="shared" si="1"/>
        <v>85.506299999999996</v>
      </c>
      <c r="G58" s="31">
        <f t="shared" si="2"/>
        <v>52.383949999999999</v>
      </c>
      <c r="H58" s="32">
        <f t="shared" si="18"/>
        <v>0</v>
      </c>
      <c r="I58" s="32">
        <f t="shared" si="19"/>
        <v>0</v>
      </c>
      <c r="J58" s="37"/>
      <c r="K58" s="37"/>
      <c r="L58" s="39"/>
      <c r="M58" s="32">
        <f t="shared" si="20"/>
        <v>0</v>
      </c>
      <c r="N58" s="32">
        <f t="shared" si="21"/>
        <v>0</v>
      </c>
      <c r="O58" s="12"/>
    </row>
    <row r="59" spans="1:15" x14ac:dyDescent="0.25">
      <c r="A59" s="36">
        <v>44</v>
      </c>
      <c r="B59" s="29">
        <v>400</v>
      </c>
      <c r="C59" s="35"/>
      <c r="D59" s="35"/>
      <c r="E59" s="30">
        <f t="shared" si="17"/>
        <v>0</v>
      </c>
      <c r="F59" s="31">
        <f t="shared" si="1"/>
        <v>85.506299999999996</v>
      </c>
      <c r="G59" s="31">
        <f t="shared" si="2"/>
        <v>52.383949999999999</v>
      </c>
      <c r="H59" s="32">
        <f t="shared" si="18"/>
        <v>0</v>
      </c>
      <c r="I59" s="32">
        <f t="shared" si="19"/>
        <v>0</v>
      </c>
      <c r="J59" s="37"/>
      <c r="K59" s="37"/>
      <c r="L59" s="39"/>
      <c r="M59" s="32">
        <f t="shared" si="20"/>
        <v>0</v>
      </c>
      <c r="N59" s="32">
        <f t="shared" si="21"/>
        <v>0</v>
      </c>
      <c r="O59" s="12"/>
    </row>
    <row r="60" spans="1:15" x14ac:dyDescent="0.25">
      <c r="A60" s="36">
        <v>45</v>
      </c>
      <c r="B60" s="29">
        <v>400</v>
      </c>
      <c r="C60" s="35"/>
      <c r="D60" s="35"/>
      <c r="E60" s="30">
        <f t="shared" si="17"/>
        <v>0</v>
      </c>
      <c r="F60" s="31">
        <f t="shared" si="1"/>
        <v>85.506299999999996</v>
      </c>
      <c r="G60" s="31">
        <f t="shared" si="2"/>
        <v>52.383949999999999</v>
      </c>
      <c r="H60" s="32">
        <f t="shared" si="18"/>
        <v>0</v>
      </c>
      <c r="I60" s="32">
        <f t="shared" si="19"/>
        <v>0</v>
      </c>
      <c r="J60" s="37"/>
      <c r="K60" s="37"/>
      <c r="L60" s="39"/>
      <c r="M60" s="32">
        <f t="shared" si="20"/>
        <v>0</v>
      </c>
      <c r="N60" s="32">
        <f t="shared" si="21"/>
        <v>0</v>
      </c>
      <c r="O60" s="12"/>
    </row>
    <row r="61" spans="1:15" x14ac:dyDescent="0.25">
      <c r="A61" s="36">
        <v>46</v>
      </c>
      <c r="B61" s="29">
        <v>400</v>
      </c>
      <c r="C61" s="35"/>
      <c r="D61" s="35"/>
      <c r="E61" s="30">
        <f t="shared" si="17"/>
        <v>0</v>
      </c>
      <c r="F61" s="31">
        <f t="shared" si="1"/>
        <v>85.506299999999996</v>
      </c>
      <c r="G61" s="31">
        <f t="shared" si="2"/>
        <v>52.383949999999999</v>
      </c>
      <c r="H61" s="32">
        <f t="shared" si="18"/>
        <v>0</v>
      </c>
      <c r="I61" s="32">
        <f t="shared" si="19"/>
        <v>0</v>
      </c>
      <c r="J61" s="37"/>
      <c r="K61" s="37"/>
      <c r="L61" s="39"/>
      <c r="M61" s="32">
        <f t="shared" si="20"/>
        <v>0</v>
      </c>
      <c r="N61" s="32">
        <f t="shared" si="21"/>
        <v>0</v>
      </c>
      <c r="O61" s="12"/>
    </row>
    <row r="62" spans="1:15" x14ac:dyDescent="0.25">
      <c r="A62" s="36">
        <v>47</v>
      </c>
      <c r="B62" s="29">
        <v>400</v>
      </c>
      <c r="C62" s="35"/>
      <c r="D62" s="35"/>
      <c r="E62" s="30">
        <f t="shared" si="17"/>
        <v>0</v>
      </c>
      <c r="F62" s="31">
        <f t="shared" si="1"/>
        <v>85.506299999999996</v>
      </c>
      <c r="G62" s="31">
        <f t="shared" si="2"/>
        <v>52.383949999999999</v>
      </c>
      <c r="H62" s="32">
        <f t="shared" si="18"/>
        <v>0</v>
      </c>
      <c r="I62" s="32">
        <f t="shared" si="19"/>
        <v>0</v>
      </c>
      <c r="J62" s="37"/>
      <c r="K62" s="37"/>
      <c r="L62" s="39"/>
      <c r="M62" s="32">
        <f t="shared" si="20"/>
        <v>0</v>
      </c>
      <c r="N62" s="32">
        <f t="shared" si="21"/>
        <v>0</v>
      </c>
      <c r="O62" s="12"/>
    </row>
    <row r="63" spans="1:15" x14ac:dyDescent="0.25">
      <c r="A63" s="36">
        <v>48</v>
      </c>
      <c r="B63" s="29">
        <v>400</v>
      </c>
      <c r="C63" s="35"/>
      <c r="D63" s="35"/>
      <c r="E63" s="30">
        <f t="shared" si="17"/>
        <v>0</v>
      </c>
      <c r="F63" s="31">
        <f t="shared" si="1"/>
        <v>85.506299999999996</v>
      </c>
      <c r="G63" s="31">
        <f t="shared" si="2"/>
        <v>52.383949999999999</v>
      </c>
      <c r="H63" s="32">
        <f t="shared" si="18"/>
        <v>0</v>
      </c>
      <c r="I63" s="32">
        <f t="shared" si="19"/>
        <v>0</v>
      </c>
      <c r="J63" s="37"/>
      <c r="K63" s="37"/>
      <c r="L63" s="39"/>
      <c r="M63" s="32">
        <f t="shared" si="20"/>
        <v>0</v>
      </c>
      <c r="N63" s="32">
        <f t="shared" si="21"/>
        <v>0</v>
      </c>
      <c r="O63" s="12"/>
    </row>
    <row r="64" spans="1:15" x14ac:dyDescent="0.25">
      <c r="A64" s="36">
        <v>49</v>
      </c>
      <c r="B64" s="29">
        <v>400</v>
      </c>
      <c r="C64" s="35"/>
      <c r="D64" s="35"/>
      <c r="E64" s="30">
        <f t="shared" si="17"/>
        <v>0</v>
      </c>
      <c r="F64" s="31">
        <f t="shared" si="1"/>
        <v>85.506299999999996</v>
      </c>
      <c r="G64" s="31">
        <f t="shared" si="2"/>
        <v>52.383949999999999</v>
      </c>
      <c r="H64" s="32">
        <f t="shared" si="18"/>
        <v>0</v>
      </c>
      <c r="I64" s="32">
        <f t="shared" si="19"/>
        <v>0</v>
      </c>
      <c r="J64" s="37"/>
      <c r="K64" s="37"/>
      <c r="L64" s="39"/>
      <c r="M64" s="32">
        <f t="shared" si="20"/>
        <v>0</v>
      </c>
      <c r="N64" s="32">
        <f t="shared" si="21"/>
        <v>0</v>
      </c>
      <c r="O64" s="12"/>
    </row>
    <row r="65" spans="1:15" x14ac:dyDescent="0.25">
      <c r="A65" s="36">
        <v>50</v>
      </c>
      <c r="B65" s="29">
        <v>400</v>
      </c>
      <c r="C65" s="35"/>
      <c r="D65" s="35"/>
      <c r="E65" s="30">
        <f t="shared" si="17"/>
        <v>0</v>
      </c>
      <c r="F65" s="31">
        <f t="shared" si="1"/>
        <v>85.506299999999996</v>
      </c>
      <c r="G65" s="31">
        <f t="shared" si="2"/>
        <v>52.383949999999999</v>
      </c>
      <c r="H65" s="32">
        <f t="shared" si="18"/>
        <v>0</v>
      </c>
      <c r="I65" s="32">
        <f t="shared" si="19"/>
        <v>0</v>
      </c>
      <c r="J65" s="37"/>
      <c r="K65" s="37"/>
      <c r="L65" s="39"/>
      <c r="M65" s="32">
        <f t="shared" si="20"/>
        <v>0</v>
      </c>
      <c r="N65" s="32">
        <f t="shared" si="21"/>
        <v>0</v>
      </c>
      <c r="O65" s="12"/>
    </row>
    <row r="66" spans="1:15" x14ac:dyDescent="0.25">
      <c r="A66" s="36">
        <v>51</v>
      </c>
      <c r="B66" s="29">
        <v>400</v>
      </c>
      <c r="C66" s="35"/>
      <c r="D66" s="35"/>
      <c r="E66" s="30">
        <f t="shared" si="17"/>
        <v>0</v>
      </c>
      <c r="F66" s="31">
        <f t="shared" si="1"/>
        <v>85.506299999999996</v>
      </c>
      <c r="G66" s="31">
        <f t="shared" si="2"/>
        <v>52.383949999999999</v>
      </c>
      <c r="H66" s="32">
        <f t="shared" si="18"/>
        <v>0</v>
      </c>
      <c r="I66" s="32">
        <f t="shared" si="19"/>
        <v>0</v>
      </c>
      <c r="J66" s="37"/>
      <c r="K66" s="37"/>
      <c r="L66" s="39"/>
      <c r="M66" s="32">
        <f t="shared" si="20"/>
        <v>0</v>
      </c>
      <c r="N66" s="32">
        <f t="shared" si="21"/>
        <v>0</v>
      </c>
      <c r="O66" s="12"/>
    </row>
    <row r="67" spans="1:15" x14ac:dyDescent="0.25">
      <c r="A67" s="36">
        <v>52</v>
      </c>
      <c r="B67" s="29">
        <v>400</v>
      </c>
      <c r="C67" s="35"/>
      <c r="D67" s="35"/>
      <c r="E67" s="30">
        <f t="shared" si="17"/>
        <v>0</v>
      </c>
      <c r="F67" s="31">
        <f t="shared" si="1"/>
        <v>85.506299999999996</v>
      </c>
      <c r="G67" s="31">
        <f t="shared" si="2"/>
        <v>52.383949999999999</v>
      </c>
      <c r="H67" s="32">
        <f t="shared" si="18"/>
        <v>0</v>
      </c>
      <c r="I67" s="32">
        <f t="shared" si="19"/>
        <v>0</v>
      </c>
      <c r="J67" s="37"/>
      <c r="K67" s="37"/>
      <c r="L67" s="39"/>
      <c r="M67" s="32">
        <f t="shared" si="20"/>
        <v>0</v>
      </c>
      <c r="N67" s="32">
        <f t="shared" si="21"/>
        <v>0</v>
      </c>
      <c r="O67" s="12"/>
    </row>
    <row r="68" spans="1:15" x14ac:dyDescent="0.25">
      <c r="A68" s="36">
        <v>53</v>
      </c>
      <c r="B68" s="29">
        <v>400</v>
      </c>
      <c r="C68" s="35"/>
      <c r="D68" s="35"/>
      <c r="E68" s="30">
        <f t="shared" si="17"/>
        <v>0</v>
      </c>
      <c r="F68" s="31">
        <f t="shared" si="1"/>
        <v>85.506299999999996</v>
      </c>
      <c r="G68" s="31">
        <f t="shared" si="2"/>
        <v>52.383949999999999</v>
      </c>
      <c r="H68" s="32">
        <f t="shared" si="18"/>
        <v>0</v>
      </c>
      <c r="I68" s="32">
        <f t="shared" si="19"/>
        <v>0</v>
      </c>
      <c r="J68" s="37"/>
      <c r="K68" s="37"/>
      <c r="L68" s="39"/>
      <c r="M68" s="32">
        <f t="shared" si="20"/>
        <v>0</v>
      </c>
      <c r="N68" s="32">
        <f t="shared" si="21"/>
        <v>0</v>
      </c>
      <c r="O68" s="12"/>
    </row>
    <row r="69" spans="1:15" x14ac:dyDescent="0.25">
      <c r="A69" s="36">
        <v>54</v>
      </c>
      <c r="B69" s="29">
        <v>400</v>
      </c>
      <c r="C69" s="35"/>
      <c r="D69" s="35"/>
      <c r="E69" s="30">
        <f t="shared" si="17"/>
        <v>0</v>
      </c>
      <c r="F69" s="31">
        <f t="shared" si="1"/>
        <v>85.506299999999996</v>
      </c>
      <c r="G69" s="31">
        <f t="shared" si="2"/>
        <v>52.383949999999999</v>
      </c>
      <c r="H69" s="32">
        <f t="shared" si="18"/>
        <v>0</v>
      </c>
      <c r="I69" s="32">
        <f t="shared" si="19"/>
        <v>0</v>
      </c>
      <c r="J69" s="37"/>
      <c r="K69" s="37"/>
      <c r="L69" s="39"/>
      <c r="M69" s="32">
        <f t="shared" si="20"/>
        <v>0</v>
      </c>
      <c r="N69" s="32">
        <f t="shared" si="21"/>
        <v>0</v>
      </c>
      <c r="O69" s="12"/>
    </row>
    <row r="70" spans="1:15" x14ac:dyDescent="0.25">
      <c r="A70" s="36">
        <v>55</v>
      </c>
      <c r="B70" s="29">
        <v>400</v>
      </c>
      <c r="C70" s="35"/>
      <c r="D70" s="35"/>
      <c r="E70" s="30">
        <f t="shared" si="17"/>
        <v>0</v>
      </c>
      <c r="F70" s="31">
        <f t="shared" si="1"/>
        <v>85.506299999999996</v>
      </c>
      <c r="G70" s="31">
        <f t="shared" si="2"/>
        <v>52.383949999999999</v>
      </c>
      <c r="H70" s="32">
        <f t="shared" si="18"/>
        <v>0</v>
      </c>
      <c r="I70" s="32">
        <f t="shared" si="19"/>
        <v>0</v>
      </c>
      <c r="J70" s="37"/>
      <c r="K70" s="37"/>
      <c r="L70" s="39"/>
      <c r="M70" s="32">
        <f t="shared" si="20"/>
        <v>0</v>
      </c>
      <c r="N70" s="32">
        <f t="shared" si="21"/>
        <v>0</v>
      </c>
      <c r="O70" s="12"/>
    </row>
    <row r="71" spans="1:15" x14ac:dyDescent="0.25">
      <c r="A71" s="36">
        <v>56</v>
      </c>
      <c r="B71" s="29">
        <v>400</v>
      </c>
      <c r="C71" s="35"/>
      <c r="D71" s="35"/>
      <c r="E71" s="30">
        <f t="shared" si="17"/>
        <v>0</v>
      </c>
      <c r="F71" s="31">
        <f t="shared" si="1"/>
        <v>85.506299999999996</v>
      </c>
      <c r="G71" s="31">
        <f t="shared" si="2"/>
        <v>52.383949999999999</v>
      </c>
      <c r="H71" s="32">
        <f t="shared" si="18"/>
        <v>0</v>
      </c>
      <c r="I71" s="32">
        <f t="shared" si="19"/>
        <v>0</v>
      </c>
      <c r="J71" s="37"/>
      <c r="K71" s="37"/>
      <c r="L71" s="39"/>
      <c r="M71" s="32">
        <f t="shared" si="20"/>
        <v>0</v>
      </c>
      <c r="N71" s="32">
        <f t="shared" si="21"/>
        <v>0</v>
      </c>
      <c r="O71" s="12"/>
    </row>
    <row r="72" spans="1:15" x14ac:dyDescent="0.25">
      <c r="A72" s="36">
        <v>57</v>
      </c>
      <c r="B72" s="29">
        <v>400</v>
      </c>
      <c r="C72" s="35"/>
      <c r="D72" s="35"/>
      <c r="E72" s="30">
        <f t="shared" si="17"/>
        <v>0</v>
      </c>
      <c r="F72" s="31">
        <f t="shared" si="1"/>
        <v>85.506299999999996</v>
      </c>
      <c r="G72" s="31">
        <f t="shared" si="2"/>
        <v>52.383949999999999</v>
      </c>
      <c r="H72" s="32">
        <f t="shared" si="18"/>
        <v>0</v>
      </c>
      <c r="I72" s="32">
        <f t="shared" si="19"/>
        <v>0</v>
      </c>
      <c r="J72" s="37"/>
      <c r="K72" s="37"/>
      <c r="L72" s="39"/>
      <c r="M72" s="32">
        <f t="shared" si="20"/>
        <v>0</v>
      </c>
      <c r="N72" s="32">
        <f t="shared" si="21"/>
        <v>0</v>
      </c>
      <c r="O72" s="12"/>
    </row>
    <row r="73" spans="1:15" x14ac:dyDescent="0.25">
      <c r="A73" s="36">
        <v>58</v>
      </c>
      <c r="B73" s="29">
        <v>400</v>
      </c>
      <c r="C73" s="35"/>
      <c r="D73" s="35"/>
      <c r="E73" s="30">
        <f t="shared" si="17"/>
        <v>0</v>
      </c>
      <c r="F73" s="31">
        <f t="shared" si="1"/>
        <v>85.506299999999996</v>
      </c>
      <c r="G73" s="31">
        <f t="shared" si="2"/>
        <v>52.383949999999999</v>
      </c>
      <c r="H73" s="32">
        <f t="shared" si="18"/>
        <v>0</v>
      </c>
      <c r="I73" s="32">
        <f t="shared" si="19"/>
        <v>0</v>
      </c>
      <c r="J73" s="37"/>
      <c r="K73" s="37"/>
      <c r="L73" s="39"/>
      <c r="M73" s="32">
        <f t="shared" si="20"/>
        <v>0</v>
      </c>
      <c r="N73" s="32">
        <f t="shared" si="21"/>
        <v>0</v>
      </c>
      <c r="O73" s="12"/>
    </row>
    <row r="74" spans="1:15" x14ac:dyDescent="0.25">
      <c r="A74" s="36">
        <v>59</v>
      </c>
      <c r="B74" s="29">
        <v>400</v>
      </c>
      <c r="C74" s="35"/>
      <c r="D74" s="35"/>
      <c r="E74" s="30">
        <f t="shared" si="17"/>
        <v>0</v>
      </c>
      <c r="F74" s="31">
        <f t="shared" si="1"/>
        <v>85.506299999999996</v>
      </c>
      <c r="G74" s="31">
        <f t="shared" si="2"/>
        <v>52.383949999999999</v>
      </c>
      <c r="H74" s="32">
        <f t="shared" si="18"/>
        <v>0</v>
      </c>
      <c r="I74" s="32">
        <f t="shared" si="19"/>
        <v>0</v>
      </c>
      <c r="J74" s="37"/>
      <c r="K74" s="37"/>
      <c r="L74" s="39"/>
      <c r="M74" s="32">
        <f t="shared" si="20"/>
        <v>0</v>
      </c>
      <c r="N74" s="32">
        <f t="shared" si="21"/>
        <v>0</v>
      </c>
      <c r="O74" s="12"/>
    </row>
    <row r="75" spans="1:15" x14ac:dyDescent="0.25">
      <c r="A75" s="36">
        <v>60</v>
      </c>
      <c r="B75" s="29">
        <v>400</v>
      </c>
      <c r="C75" s="35"/>
      <c r="D75" s="35"/>
      <c r="E75" s="30">
        <f t="shared" si="17"/>
        <v>0</v>
      </c>
      <c r="F75" s="31">
        <f t="shared" si="1"/>
        <v>85.506299999999996</v>
      </c>
      <c r="G75" s="31">
        <f t="shared" si="2"/>
        <v>52.383949999999999</v>
      </c>
      <c r="H75" s="32">
        <f t="shared" si="18"/>
        <v>0</v>
      </c>
      <c r="I75" s="32">
        <f t="shared" si="19"/>
        <v>0</v>
      </c>
      <c r="J75" s="37"/>
      <c r="K75" s="37"/>
      <c r="L75" s="39"/>
      <c r="M75" s="32">
        <f t="shared" si="20"/>
        <v>0</v>
      </c>
      <c r="N75" s="32">
        <f t="shared" si="21"/>
        <v>0</v>
      </c>
      <c r="O75" s="12"/>
    </row>
    <row r="76" spans="1:15" x14ac:dyDescent="0.25">
      <c r="A76" s="36">
        <v>61</v>
      </c>
      <c r="B76" s="29">
        <v>400</v>
      </c>
      <c r="C76" s="35"/>
      <c r="D76" s="35"/>
      <c r="E76" s="30">
        <f t="shared" si="17"/>
        <v>0</v>
      </c>
      <c r="F76" s="31">
        <f t="shared" si="1"/>
        <v>85.506299999999996</v>
      </c>
      <c r="G76" s="31">
        <f t="shared" si="2"/>
        <v>52.383949999999999</v>
      </c>
      <c r="H76" s="32">
        <f t="shared" si="18"/>
        <v>0</v>
      </c>
      <c r="I76" s="32">
        <f t="shared" si="19"/>
        <v>0</v>
      </c>
      <c r="J76" s="37"/>
      <c r="K76" s="37"/>
      <c r="L76" s="39"/>
      <c r="M76" s="32">
        <f t="shared" si="20"/>
        <v>0</v>
      </c>
      <c r="N76" s="32">
        <f t="shared" si="21"/>
        <v>0</v>
      </c>
      <c r="O76" s="12"/>
    </row>
    <row r="77" spans="1:15" x14ac:dyDescent="0.25">
      <c r="A77" s="36">
        <v>62</v>
      </c>
      <c r="B77" s="29">
        <v>400</v>
      </c>
      <c r="C77" s="35"/>
      <c r="D77" s="35"/>
      <c r="E77" s="30">
        <f t="shared" si="17"/>
        <v>0</v>
      </c>
      <c r="F77" s="31">
        <f t="shared" si="1"/>
        <v>85.506299999999996</v>
      </c>
      <c r="G77" s="31">
        <f t="shared" si="2"/>
        <v>52.383949999999999</v>
      </c>
      <c r="H77" s="32">
        <f t="shared" si="18"/>
        <v>0</v>
      </c>
      <c r="I77" s="32">
        <f t="shared" si="19"/>
        <v>0</v>
      </c>
      <c r="J77" s="37"/>
      <c r="K77" s="37"/>
      <c r="L77" s="39"/>
      <c r="M77" s="32">
        <f t="shared" si="20"/>
        <v>0</v>
      </c>
      <c r="N77" s="32">
        <f t="shared" si="21"/>
        <v>0</v>
      </c>
      <c r="O77" s="12"/>
    </row>
    <row r="78" spans="1:15" x14ac:dyDescent="0.25">
      <c r="A78" s="36">
        <v>63</v>
      </c>
      <c r="B78" s="29">
        <v>400</v>
      </c>
      <c r="C78" s="35"/>
      <c r="D78" s="35"/>
      <c r="E78" s="30">
        <f t="shared" si="17"/>
        <v>0</v>
      </c>
      <c r="F78" s="31">
        <f t="shared" si="1"/>
        <v>85.506299999999996</v>
      </c>
      <c r="G78" s="31">
        <f t="shared" si="2"/>
        <v>52.383949999999999</v>
      </c>
      <c r="H78" s="32">
        <f t="shared" si="18"/>
        <v>0</v>
      </c>
      <c r="I78" s="32">
        <f t="shared" si="19"/>
        <v>0</v>
      </c>
      <c r="J78" s="37"/>
      <c r="K78" s="37"/>
      <c r="L78" s="39"/>
      <c r="M78" s="32">
        <f t="shared" si="20"/>
        <v>0</v>
      </c>
      <c r="N78" s="32">
        <f t="shared" si="21"/>
        <v>0</v>
      </c>
      <c r="O78" s="12"/>
    </row>
    <row r="79" spans="1:15" x14ac:dyDescent="0.25">
      <c r="A79" s="36">
        <v>64</v>
      </c>
      <c r="B79" s="29">
        <v>400</v>
      </c>
      <c r="C79" s="35"/>
      <c r="D79" s="35"/>
      <c r="E79" s="30">
        <f t="shared" si="17"/>
        <v>0</v>
      </c>
      <c r="F79" s="31">
        <f t="shared" si="1"/>
        <v>85.506299999999996</v>
      </c>
      <c r="G79" s="31">
        <f t="shared" si="2"/>
        <v>52.383949999999999</v>
      </c>
      <c r="H79" s="32">
        <f t="shared" si="18"/>
        <v>0</v>
      </c>
      <c r="I79" s="32">
        <f t="shared" si="19"/>
        <v>0</v>
      </c>
      <c r="J79" s="37"/>
      <c r="K79" s="37"/>
      <c r="L79" s="39"/>
      <c r="M79" s="32">
        <f t="shared" si="20"/>
        <v>0</v>
      </c>
      <c r="N79" s="32">
        <f t="shared" si="21"/>
        <v>0</v>
      </c>
      <c r="O79" s="12"/>
    </row>
    <row r="80" spans="1:15" x14ac:dyDescent="0.25">
      <c r="A80" s="36">
        <v>65</v>
      </c>
      <c r="B80" s="29">
        <v>400</v>
      </c>
      <c r="C80" s="35"/>
      <c r="D80" s="35"/>
      <c r="E80" s="30">
        <f t="shared" si="17"/>
        <v>0</v>
      </c>
      <c r="F80" s="31">
        <f t="shared" si="1"/>
        <v>85.506299999999996</v>
      </c>
      <c r="G80" s="31">
        <f t="shared" si="2"/>
        <v>52.383949999999999</v>
      </c>
      <c r="H80" s="32">
        <f t="shared" si="18"/>
        <v>0</v>
      </c>
      <c r="I80" s="32">
        <f t="shared" si="19"/>
        <v>0</v>
      </c>
      <c r="J80" s="37"/>
      <c r="K80" s="37"/>
      <c r="L80" s="39"/>
      <c r="M80" s="32">
        <f t="shared" si="20"/>
        <v>0</v>
      </c>
      <c r="N80" s="32">
        <f t="shared" si="21"/>
        <v>0</v>
      </c>
      <c r="O80" s="12"/>
    </row>
    <row r="81" spans="1:15" x14ac:dyDescent="0.25">
      <c r="A81" s="36">
        <v>66</v>
      </c>
      <c r="B81" s="29">
        <v>400</v>
      </c>
      <c r="C81" s="35"/>
      <c r="D81" s="35"/>
      <c r="E81" s="30">
        <f t="shared" si="17"/>
        <v>0</v>
      </c>
      <c r="F81" s="31">
        <f t="shared" si="1"/>
        <v>85.506299999999996</v>
      </c>
      <c r="G81" s="31">
        <f t="shared" si="2"/>
        <v>52.383949999999999</v>
      </c>
      <c r="H81" s="32">
        <f t="shared" si="18"/>
        <v>0</v>
      </c>
      <c r="I81" s="32">
        <f t="shared" si="19"/>
        <v>0</v>
      </c>
      <c r="J81" s="37"/>
      <c r="K81" s="37"/>
      <c r="L81" s="39"/>
      <c r="M81" s="32">
        <f t="shared" si="20"/>
        <v>0</v>
      </c>
      <c r="N81" s="32">
        <f t="shared" si="21"/>
        <v>0</v>
      </c>
      <c r="O81" s="12"/>
    </row>
    <row r="82" spans="1:15" x14ac:dyDescent="0.25">
      <c r="A82" s="36">
        <v>67</v>
      </c>
      <c r="B82" s="29">
        <v>400</v>
      </c>
      <c r="C82" s="35"/>
      <c r="D82" s="35"/>
      <c r="E82" s="30">
        <f t="shared" si="17"/>
        <v>0</v>
      </c>
      <c r="F82" s="31">
        <f t="shared" si="1"/>
        <v>85.506299999999996</v>
      </c>
      <c r="G82" s="31">
        <f t="shared" si="2"/>
        <v>52.383949999999999</v>
      </c>
      <c r="H82" s="32">
        <f t="shared" si="18"/>
        <v>0</v>
      </c>
      <c r="I82" s="32">
        <f t="shared" si="19"/>
        <v>0</v>
      </c>
      <c r="J82" s="37"/>
      <c r="K82" s="37"/>
      <c r="L82" s="39"/>
      <c r="M82" s="32">
        <f t="shared" si="20"/>
        <v>0</v>
      </c>
      <c r="N82" s="32">
        <f t="shared" si="21"/>
        <v>0</v>
      </c>
      <c r="O82" s="12"/>
    </row>
    <row r="83" spans="1:15" x14ac:dyDescent="0.25">
      <c r="A83" s="36">
        <v>68</v>
      </c>
      <c r="B83" s="29">
        <v>400</v>
      </c>
      <c r="C83" s="35"/>
      <c r="D83" s="35"/>
      <c r="E83" s="30">
        <f t="shared" si="17"/>
        <v>0</v>
      </c>
      <c r="F83" s="31">
        <f t="shared" si="1"/>
        <v>85.506299999999996</v>
      </c>
      <c r="G83" s="31">
        <f t="shared" si="2"/>
        <v>52.383949999999999</v>
      </c>
      <c r="H83" s="32">
        <f t="shared" si="18"/>
        <v>0</v>
      </c>
      <c r="I83" s="32">
        <f t="shared" si="19"/>
        <v>0</v>
      </c>
      <c r="J83" s="37"/>
      <c r="K83" s="37"/>
      <c r="L83" s="39"/>
      <c r="M83" s="32">
        <f t="shared" si="20"/>
        <v>0</v>
      </c>
      <c r="N83" s="32">
        <f t="shared" si="21"/>
        <v>0</v>
      </c>
      <c r="O83" s="12"/>
    </row>
    <row r="84" spans="1:15" x14ac:dyDescent="0.25">
      <c r="A84" s="36">
        <v>69</v>
      </c>
      <c r="B84" s="29">
        <v>400</v>
      </c>
      <c r="C84" s="35"/>
      <c r="D84" s="35"/>
      <c r="E84" s="30">
        <f t="shared" si="17"/>
        <v>0</v>
      </c>
      <c r="F84" s="31">
        <f t="shared" si="1"/>
        <v>85.506299999999996</v>
      </c>
      <c r="G84" s="31">
        <f t="shared" si="2"/>
        <v>52.383949999999999</v>
      </c>
      <c r="H84" s="32">
        <f t="shared" si="18"/>
        <v>0</v>
      </c>
      <c r="I84" s="32">
        <f t="shared" si="19"/>
        <v>0</v>
      </c>
      <c r="J84" s="37"/>
      <c r="K84" s="37"/>
      <c r="L84" s="39"/>
      <c r="M84" s="32">
        <f t="shared" si="20"/>
        <v>0</v>
      </c>
      <c r="N84" s="32">
        <f t="shared" si="21"/>
        <v>0</v>
      </c>
      <c r="O84" s="12"/>
    </row>
    <row r="85" spans="1:15" x14ac:dyDescent="0.25">
      <c r="A85" s="36">
        <v>70</v>
      </c>
      <c r="B85" s="29">
        <v>400</v>
      </c>
      <c r="C85" s="35"/>
      <c r="D85" s="35"/>
      <c r="E85" s="30">
        <f t="shared" si="17"/>
        <v>0</v>
      </c>
      <c r="F85" s="31">
        <f t="shared" si="1"/>
        <v>85.506299999999996</v>
      </c>
      <c r="G85" s="31">
        <f t="shared" si="2"/>
        <v>52.383949999999999</v>
      </c>
      <c r="H85" s="32">
        <f t="shared" si="18"/>
        <v>0</v>
      </c>
      <c r="I85" s="32">
        <f t="shared" si="19"/>
        <v>0</v>
      </c>
      <c r="J85" s="37"/>
      <c r="K85" s="37"/>
      <c r="L85" s="39"/>
      <c r="M85" s="32">
        <f t="shared" si="20"/>
        <v>0</v>
      </c>
      <c r="N85" s="32">
        <f t="shared" si="21"/>
        <v>0</v>
      </c>
      <c r="O85" s="12"/>
    </row>
    <row r="86" spans="1:15" x14ac:dyDescent="0.25">
      <c r="A86" s="36">
        <v>71</v>
      </c>
      <c r="B86" s="29">
        <v>400</v>
      </c>
      <c r="C86" s="35"/>
      <c r="D86" s="35"/>
      <c r="E86" s="30">
        <f t="shared" si="17"/>
        <v>0</v>
      </c>
      <c r="F86" s="31">
        <f t="shared" si="1"/>
        <v>85.506299999999996</v>
      </c>
      <c r="G86" s="31">
        <f t="shared" si="2"/>
        <v>52.383949999999999</v>
      </c>
      <c r="H86" s="32">
        <f t="shared" si="18"/>
        <v>0</v>
      </c>
      <c r="I86" s="32">
        <f t="shared" si="19"/>
        <v>0</v>
      </c>
      <c r="J86" s="37"/>
      <c r="K86" s="37"/>
      <c r="L86" s="39"/>
      <c r="M86" s="32">
        <f t="shared" si="20"/>
        <v>0</v>
      </c>
      <c r="N86" s="32">
        <f t="shared" si="21"/>
        <v>0</v>
      </c>
      <c r="O86" s="12"/>
    </row>
    <row r="87" spans="1:15" x14ac:dyDescent="0.25">
      <c r="A87" s="36">
        <v>72</v>
      </c>
      <c r="B87" s="29">
        <v>400</v>
      </c>
      <c r="C87" s="35"/>
      <c r="D87" s="35"/>
      <c r="E87" s="30">
        <f t="shared" si="17"/>
        <v>0</v>
      </c>
      <c r="F87" s="31">
        <f t="shared" si="1"/>
        <v>85.506299999999996</v>
      </c>
      <c r="G87" s="31">
        <f t="shared" si="2"/>
        <v>52.383949999999999</v>
      </c>
      <c r="H87" s="32">
        <f t="shared" si="18"/>
        <v>0</v>
      </c>
      <c r="I87" s="32">
        <f t="shared" si="19"/>
        <v>0</v>
      </c>
      <c r="J87" s="37"/>
      <c r="K87" s="37"/>
      <c r="L87" s="39"/>
      <c r="M87" s="32">
        <f t="shared" si="20"/>
        <v>0</v>
      </c>
      <c r="N87" s="32">
        <f t="shared" si="21"/>
        <v>0</v>
      </c>
      <c r="O87" s="12"/>
    </row>
    <row r="88" spans="1:15" x14ac:dyDescent="0.25">
      <c r="A88" s="36">
        <v>73</v>
      </c>
      <c r="B88" s="29">
        <v>400</v>
      </c>
      <c r="C88" s="35"/>
      <c r="D88" s="35"/>
      <c r="E88" s="30">
        <f t="shared" si="17"/>
        <v>0</v>
      </c>
      <c r="F88" s="31">
        <f t="shared" si="1"/>
        <v>85.506299999999996</v>
      </c>
      <c r="G88" s="31">
        <f t="shared" si="2"/>
        <v>52.383949999999999</v>
      </c>
      <c r="H88" s="32">
        <f t="shared" si="18"/>
        <v>0</v>
      </c>
      <c r="I88" s="32">
        <f t="shared" si="19"/>
        <v>0</v>
      </c>
      <c r="J88" s="37"/>
      <c r="K88" s="37"/>
      <c r="L88" s="39"/>
      <c r="M88" s="32">
        <f t="shared" si="20"/>
        <v>0</v>
      </c>
      <c r="N88" s="32">
        <f t="shared" si="21"/>
        <v>0</v>
      </c>
      <c r="O88" s="12"/>
    </row>
    <row r="89" spans="1:15" x14ac:dyDescent="0.25">
      <c r="A89" s="36">
        <v>74</v>
      </c>
      <c r="B89" s="29">
        <v>400</v>
      </c>
      <c r="C89" s="35"/>
      <c r="D89" s="35"/>
      <c r="E89" s="30">
        <f t="shared" si="17"/>
        <v>0</v>
      </c>
      <c r="F89" s="31">
        <f t="shared" si="1"/>
        <v>85.506299999999996</v>
      </c>
      <c r="G89" s="31">
        <f t="shared" si="2"/>
        <v>52.383949999999999</v>
      </c>
      <c r="H89" s="32">
        <f t="shared" si="18"/>
        <v>0</v>
      </c>
      <c r="I89" s="32">
        <f t="shared" si="19"/>
        <v>0</v>
      </c>
      <c r="J89" s="37"/>
      <c r="K89" s="37"/>
      <c r="L89" s="39"/>
      <c r="M89" s="32">
        <f t="shared" si="20"/>
        <v>0</v>
      </c>
      <c r="N89" s="32">
        <f t="shared" si="21"/>
        <v>0</v>
      </c>
      <c r="O89" s="12"/>
    </row>
    <row r="90" spans="1:15" x14ac:dyDescent="0.25">
      <c r="A90" s="36">
        <v>75</v>
      </c>
      <c r="B90" s="29">
        <v>400</v>
      </c>
      <c r="C90" s="35"/>
      <c r="D90" s="35"/>
      <c r="E90" s="30">
        <f t="shared" si="17"/>
        <v>0</v>
      </c>
      <c r="F90" s="31">
        <f t="shared" si="1"/>
        <v>85.506299999999996</v>
      </c>
      <c r="G90" s="31">
        <f t="shared" si="2"/>
        <v>52.383949999999999</v>
      </c>
      <c r="H90" s="32">
        <f t="shared" si="18"/>
        <v>0</v>
      </c>
      <c r="I90" s="32">
        <f t="shared" si="19"/>
        <v>0</v>
      </c>
      <c r="J90" s="37"/>
      <c r="K90" s="37"/>
      <c r="L90" s="39"/>
      <c r="M90" s="32">
        <f t="shared" si="20"/>
        <v>0</v>
      </c>
      <c r="N90" s="32">
        <f t="shared" si="21"/>
        <v>0</v>
      </c>
      <c r="O90" s="12"/>
    </row>
    <row r="91" spans="1:15" x14ac:dyDescent="0.25">
      <c r="A91" s="36">
        <v>76</v>
      </c>
      <c r="B91" s="29">
        <v>400</v>
      </c>
      <c r="C91" s="35"/>
      <c r="D91" s="35"/>
      <c r="E91" s="30">
        <f t="shared" si="17"/>
        <v>0</v>
      </c>
      <c r="F91" s="31">
        <f t="shared" si="1"/>
        <v>85.506299999999996</v>
      </c>
      <c r="G91" s="31">
        <f t="shared" si="2"/>
        <v>52.383949999999999</v>
      </c>
      <c r="H91" s="32">
        <f t="shared" si="18"/>
        <v>0</v>
      </c>
      <c r="I91" s="32">
        <f t="shared" si="19"/>
        <v>0</v>
      </c>
      <c r="J91" s="37"/>
      <c r="K91" s="37"/>
      <c r="L91" s="39"/>
      <c r="M91" s="32">
        <f t="shared" si="20"/>
        <v>0</v>
      </c>
      <c r="N91" s="32">
        <f t="shared" si="21"/>
        <v>0</v>
      </c>
      <c r="O91" s="12"/>
    </row>
    <row r="92" spans="1:15" x14ac:dyDescent="0.25">
      <c r="A92" s="36">
        <v>77</v>
      </c>
      <c r="B92" s="29">
        <v>400</v>
      </c>
      <c r="C92" s="35"/>
      <c r="D92" s="35"/>
      <c r="E92" s="30">
        <f t="shared" si="17"/>
        <v>0</v>
      </c>
      <c r="F92" s="31">
        <f t="shared" si="1"/>
        <v>85.506299999999996</v>
      </c>
      <c r="G92" s="31">
        <f t="shared" si="2"/>
        <v>52.383949999999999</v>
      </c>
      <c r="H92" s="32">
        <f t="shared" si="18"/>
        <v>0</v>
      </c>
      <c r="I92" s="32">
        <f t="shared" si="19"/>
        <v>0</v>
      </c>
      <c r="J92" s="37"/>
      <c r="K92" s="37"/>
      <c r="L92" s="39"/>
      <c r="M92" s="32">
        <f t="shared" si="20"/>
        <v>0</v>
      </c>
      <c r="N92" s="32">
        <f t="shared" si="21"/>
        <v>0</v>
      </c>
      <c r="O92" s="12"/>
    </row>
    <row r="93" spans="1:15" x14ac:dyDescent="0.25">
      <c r="A93" s="36">
        <v>78</v>
      </c>
      <c r="B93" s="29">
        <v>400</v>
      </c>
      <c r="C93" s="35"/>
      <c r="D93" s="35"/>
      <c r="E93" s="30">
        <f t="shared" si="17"/>
        <v>0</v>
      </c>
      <c r="F93" s="31">
        <f t="shared" si="1"/>
        <v>85.506299999999996</v>
      </c>
      <c r="G93" s="31">
        <f t="shared" si="2"/>
        <v>52.383949999999999</v>
      </c>
      <c r="H93" s="32">
        <f t="shared" si="18"/>
        <v>0</v>
      </c>
      <c r="I93" s="32">
        <f t="shared" si="19"/>
        <v>0</v>
      </c>
      <c r="J93" s="37"/>
      <c r="K93" s="37"/>
      <c r="L93" s="39"/>
      <c r="M93" s="32">
        <f t="shared" si="20"/>
        <v>0</v>
      </c>
      <c r="N93" s="32">
        <f t="shared" si="21"/>
        <v>0</v>
      </c>
      <c r="O93" s="12"/>
    </row>
    <row r="94" spans="1:15" x14ac:dyDescent="0.25">
      <c r="A94" s="36">
        <v>79</v>
      </c>
      <c r="B94" s="29">
        <v>400</v>
      </c>
      <c r="C94" s="35"/>
      <c r="D94" s="35"/>
      <c r="E94" s="30">
        <f t="shared" si="17"/>
        <v>0</v>
      </c>
      <c r="F94" s="31">
        <f t="shared" si="1"/>
        <v>85.506299999999996</v>
      </c>
      <c r="G94" s="31">
        <f t="shared" si="2"/>
        <v>52.383949999999999</v>
      </c>
      <c r="H94" s="32">
        <f t="shared" si="18"/>
        <v>0</v>
      </c>
      <c r="I94" s="32">
        <f t="shared" si="19"/>
        <v>0</v>
      </c>
      <c r="J94" s="37"/>
      <c r="K94" s="37"/>
      <c r="L94" s="39"/>
      <c r="M94" s="32">
        <f t="shared" si="20"/>
        <v>0</v>
      </c>
      <c r="N94" s="32">
        <f t="shared" si="21"/>
        <v>0</v>
      </c>
      <c r="O94" s="12"/>
    </row>
    <row r="95" spans="1:15" x14ac:dyDescent="0.25">
      <c r="A95" s="36">
        <v>80</v>
      </c>
      <c r="B95" s="29">
        <v>400</v>
      </c>
      <c r="C95" s="35"/>
      <c r="D95" s="35"/>
      <c r="E95" s="30">
        <f t="shared" si="17"/>
        <v>0</v>
      </c>
      <c r="F95" s="31">
        <f t="shared" si="1"/>
        <v>85.506299999999996</v>
      </c>
      <c r="G95" s="31">
        <f t="shared" si="2"/>
        <v>52.383949999999999</v>
      </c>
      <c r="H95" s="32">
        <f t="shared" si="18"/>
        <v>0</v>
      </c>
      <c r="I95" s="32">
        <f t="shared" si="19"/>
        <v>0</v>
      </c>
      <c r="J95" s="37"/>
      <c r="K95" s="37"/>
      <c r="L95" s="39"/>
      <c r="M95" s="32">
        <f t="shared" si="20"/>
        <v>0</v>
      </c>
      <c r="N95" s="32">
        <f t="shared" si="21"/>
        <v>0</v>
      </c>
      <c r="O95" s="12"/>
    </row>
    <row r="96" spans="1:15" x14ac:dyDescent="0.25">
      <c r="A96" s="36">
        <v>81</v>
      </c>
      <c r="B96" s="29">
        <v>400</v>
      </c>
      <c r="C96" s="35"/>
      <c r="D96" s="35"/>
      <c r="E96" s="30">
        <f t="shared" si="17"/>
        <v>0</v>
      </c>
      <c r="F96" s="31">
        <f t="shared" si="1"/>
        <v>85.506299999999996</v>
      </c>
      <c r="G96" s="31">
        <f t="shared" si="2"/>
        <v>52.383949999999999</v>
      </c>
      <c r="H96" s="32">
        <f t="shared" si="18"/>
        <v>0</v>
      </c>
      <c r="I96" s="32">
        <f t="shared" si="19"/>
        <v>0</v>
      </c>
      <c r="J96" s="37"/>
      <c r="K96" s="37"/>
      <c r="L96" s="39"/>
      <c r="M96" s="32">
        <f t="shared" si="20"/>
        <v>0</v>
      </c>
      <c r="N96" s="32">
        <f t="shared" si="21"/>
        <v>0</v>
      </c>
      <c r="O96" s="12"/>
    </row>
    <row r="97" spans="1:15" x14ac:dyDescent="0.25">
      <c r="A97" s="36">
        <v>82</v>
      </c>
      <c r="B97" s="29">
        <v>400</v>
      </c>
      <c r="C97" s="35"/>
      <c r="D97" s="35"/>
      <c r="E97" s="30">
        <f t="shared" si="17"/>
        <v>0</v>
      </c>
      <c r="F97" s="31">
        <f t="shared" si="1"/>
        <v>85.506299999999996</v>
      </c>
      <c r="G97" s="31">
        <f t="shared" si="2"/>
        <v>52.383949999999999</v>
      </c>
      <c r="H97" s="32">
        <f t="shared" si="18"/>
        <v>0</v>
      </c>
      <c r="I97" s="32">
        <f t="shared" si="19"/>
        <v>0</v>
      </c>
      <c r="J97" s="37"/>
      <c r="K97" s="37"/>
      <c r="L97" s="39"/>
      <c r="M97" s="32">
        <f t="shared" si="20"/>
        <v>0</v>
      </c>
      <c r="N97" s="32">
        <f t="shared" si="21"/>
        <v>0</v>
      </c>
      <c r="O97" s="12"/>
    </row>
    <row r="98" spans="1:15" x14ac:dyDescent="0.25">
      <c r="A98" s="36">
        <v>83</v>
      </c>
      <c r="B98" s="29">
        <v>400</v>
      </c>
      <c r="C98" s="35"/>
      <c r="D98" s="35"/>
      <c r="E98" s="30">
        <f t="shared" si="17"/>
        <v>0</v>
      </c>
      <c r="F98" s="31">
        <f t="shared" si="1"/>
        <v>85.506299999999996</v>
      </c>
      <c r="G98" s="31">
        <f t="shared" si="2"/>
        <v>52.383949999999999</v>
      </c>
      <c r="H98" s="32">
        <f t="shared" si="18"/>
        <v>0</v>
      </c>
      <c r="I98" s="32">
        <f t="shared" si="19"/>
        <v>0</v>
      </c>
      <c r="J98" s="37"/>
      <c r="K98" s="37"/>
      <c r="L98" s="39"/>
      <c r="M98" s="32">
        <f t="shared" si="20"/>
        <v>0</v>
      </c>
      <c r="N98" s="32">
        <f t="shared" si="21"/>
        <v>0</v>
      </c>
      <c r="O98" s="12"/>
    </row>
    <row r="99" spans="1:15" x14ac:dyDescent="0.25">
      <c r="A99" s="36">
        <v>84</v>
      </c>
      <c r="B99" s="29">
        <v>400</v>
      </c>
      <c r="C99" s="35"/>
      <c r="D99" s="35"/>
      <c r="E99" s="30">
        <f t="shared" si="17"/>
        <v>0</v>
      </c>
      <c r="F99" s="31">
        <f t="shared" si="1"/>
        <v>85.506299999999996</v>
      </c>
      <c r="G99" s="31">
        <f t="shared" si="2"/>
        <v>52.383949999999999</v>
      </c>
      <c r="H99" s="32">
        <f t="shared" si="18"/>
        <v>0</v>
      </c>
      <c r="I99" s="32">
        <f t="shared" si="19"/>
        <v>0</v>
      </c>
      <c r="J99" s="37"/>
      <c r="K99" s="37"/>
      <c r="L99" s="39"/>
      <c r="M99" s="32">
        <f t="shared" si="20"/>
        <v>0</v>
      </c>
      <c r="N99" s="32">
        <f t="shared" si="21"/>
        <v>0</v>
      </c>
      <c r="O99" s="12"/>
    </row>
    <row r="100" spans="1:15" x14ac:dyDescent="0.25">
      <c r="A100" s="36">
        <v>85</v>
      </c>
      <c r="B100" s="29">
        <v>400</v>
      </c>
      <c r="C100" s="35"/>
      <c r="D100" s="35"/>
      <c r="E100" s="30">
        <f t="shared" si="17"/>
        <v>0</v>
      </c>
      <c r="F100" s="31">
        <f t="shared" si="1"/>
        <v>85.506299999999996</v>
      </c>
      <c r="G100" s="31">
        <f t="shared" si="2"/>
        <v>52.383949999999999</v>
      </c>
      <c r="H100" s="32">
        <f t="shared" si="18"/>
        <v>0</v>
      </c>
      <c r="I100" s="32">
        <f t="shared" si="19"/>
        <v>0</v>
      </c>
      <c r="J100" s="37"/>
      <c r="K100" s="37"/>
      <c r="L100" s="39"/>
      <c r="M100" s="32">
        <f t="shared" si="20"/>
        <v>0</v>
      </c>
      <c r="N100" s="32">
        <f t="shared" si="21"/>
        <v>0</v>
      </c>
      <c r="O100" s="12"/>
    </row>
    <row r="101" spans="1:15" x14ac:dyDescent="0.25">
      <c r="A101" s="36">
        <v>86</v>
      </c>
      <c r="B101" s="29">
        <v>400</v>
      </c>
      <c r="C101" s="35"/>
      <c r="D101" s="35"/>
      <c r="E101" s="30">
        <f t="shared" si="0"/>
        <v>0</v>
      </c>
      <c r="F101" s="31">
        <f t="shared" si="1"/>
        <v>85.506299999999996</v>
      </c>
      <c r="G101" s="31">
        <f t="shared" si="2"/>
        <v>52.383949999999999</v>
      </c>
      <c r="H101" s="32">
        <f t="shared" si="5"/>
        <v>0</v>
      </c>
      <c r="I101" s="32">
        <f t="shared" si="3"/>
        <v>0</v>
      </c>
      <c r="J101" s="37"/>
      <c r="K101" s="37"/>
      <c r="L101" s="39"/>
      <c r="M101" s="32">
        <f t="shared" si="4"/>
        <v>0</v>
      </c>
      <c r="N101" s="32">
        <f t="shared" si="6"/>
        <v>0</v>
      </c>
      <c r="O101" s="12"/>
    </row>
    <row r="102" spans="1:15" x14ac:dyDescent="0.25">
      <c r="A102" s="36">
        <v>87</v>
      </c>
      <c r="B102" s="29">
        <v>400</v>
      </c>
      <c r="C102" s="35"/>
      <c r="D102" s="35"/>
      <c r="E102" s="30">
        <f t="shared" si="0"/>
        <v>0</v>
      </c>
      <c r="F102" s="31">
        <f t="shared" si="1"/>
        <v>85.506299999999996</v>
      </c>
      <c r="G102" s="31">
        <f t="shared" si="2"/>
        <v>52.383949999999999</v>
      </c>
      <c r="H102" s="32">
        <f t="shared" si="5"/>
        <v>0</v>
      </c>
      <c r="I102" s="32">
        <f t="shared" si="3"/>
        <v>0</v>
      </c>
      <c r="J102" s="37"/>
      <c r="K102" s="37"/>
      <c r="L102" s="39"/>
      <c r="M102" s="32">
        <f t="shared" si="4"/>
        <v>0</v>
      </c>
      <c r="N102" s="32">
        <f t="shared" si="6"/>
        <v>0</v>
      </c>
      <c r="O102" s="12"/>
    </row>
    <row r="103" spans="1:15" x14ac:dyDescent="0.25">
      <c r="A103" s="36">
        <v>88</v>
      </c>
      <c r="B103" s="29">
        <v>400</v>
      </c>
      <c r="C103" s="35"/>
      <c r="D103" s="35"/>
      <c r="E103" s="30">
        <f t="shared" si="0"/>
        <v>0</v>
      </c>
      <c r="F103" s="31">
        <f t="shared" si="1"/>
        <v>85.506299999999996</v>
      </c>
      <c r="G103" s="31">
        <f t="shared" si="2"/>
        <v>52.383949999999999</v>
      </c>
      <c r="H103" s="32">
        <f t="shared" si="5"/>
        <v>0</v>
      </c>
      <c r="I103" s="32">
        <f t="shared" si="3"/>
        <v>0</v>
      </c>
      <c r="J103" s="37"/>
      <c r="K103" s="37"/>
      <c r="L103" s="39"/>
      <c r="M103" s="32">
        <f t="shared" si="4"/>
        <v>0</v>
      </c>
      <c r="N103" s="32">
        <f t="shared" si="6"/>
        <v>0</v>
      </c>
      <c r="O103" s="12"/>
    </row>
    <row r="104" spans="1:15" x14ac:dyDescent="0.25">
      <c r="A104" s="36">
        <v>89</v>
      </c>
      <c r="B104" s="29">
        <v>400</v>
      </c>
      <c r="C104" s="35"/>
      <c r="D104" s="35"/>
      <c r="E104" s="30">
        <f t="shared" si="0"/>
        <v>0</v>
      </c>
      <c r="F104" s="31">
        <f t="shared" si="1"/>
        <v>85.506299999999996</v>
      </c>
      <c r="G104" s="31">
        <f t="shared" si="2"/>
        <v>52.383949999999999</v>
      </c>
      <c r="H104" s="32">
        <f t="shared" si="5"/>
        <v>0</v>
      </c>
      <c r="I104" s="32">
        <f t="shared" si="3"/>
        <v>0</v>
      </c>
      <c r="J104" s="37"/>
      <c r="K104" s="37"/>
      <c r="L104" s="39"/>
      <c r="M104" s="32">
        <f t="shared" si="4"/>
        <v>0</v>
      </c>
      <c r="N104" s="32">
        <f t="shared" si="6"/>
        <v>0</v>
      </c>
      <c r="O104" s="12"/>
    </row>
    <row r="105" spans="1:15" x14ac:dyDescent="0.25">
      <c r="A105" s="36">
        <v>90</v>
      </c>
      <c r="B105" s="29">
        <v>400</v>
      </c>
      <c r="C105" s="35"/>
      <c r="D105" s="35"/>
      <c r="E105" s="30">
        <f t="shared" si="0"/>
        <v>0</v>
      </c>
      <c r="F105" s="31">
        <f t="shared" si="1"/>
        <v>85.506299999999996</v>
      </c>
      <c r="G105" s="31">
        <f t="shared" si="2"/>
        <v>52.383949999999999</v>
      </c>
      <c r="H105" s="32">
        <f>F105*E105</f>
        <v>0</v>
      </c>
      <c r="I105" s="32">
        <f>G105*E105</f>
        <v>0</v>
      </c>
      <c r="J105" s="37"/>
      <c r="K105" s="37"/>
      <c r="L105" s="39"/>
      <c r="M105" s="32">
        <f>IF(D105&gt;0,2*K105,0)</f>
        <v>0</v>
      </c>
      <c r="N105" s="32">
        <f>IF(D105&gt;0,(D105-L105)*2-M105,0)</f>
        <v>0</v>
      </c>
      <c r="O105" s="14"/>
    </row>
    <row r="106" spans="1:15" x14ac:dyDescent="0.25">
      <c r="A106" s="26"/>
      <c r="B106" s="33"/>
      <c r="C106" s="26"/>
      <c r="D106" s="30">
        <f>SUM(D16:D105)</f>
        <v>69</v>
      </c>
      <c r="E106" s="30">
        <f>SUM(E16:E105)</f>
        <v>43.8</v>
      </c>
      <c r="F106" s="26"/>
      <c r="G106" s="26"/>
      <c r="H106" s="30">
        <f t="shared" ref="H106:N106" si="22">SUM(H16:H105)</f>
        <v>3745.1759399999996</v>
      </c>
      <c r="I106" s="30">
        <f t="shared" si="22"/>
        <v>2294.4170100000001</v>
      </c>
      <c r="J106" s="30">
        <f t="shared" si="22"/>
        <v>70</v>
      </c>
      <c r="K106" s="30">
        <f t="shared" si="22"/>
        <v>24</v>
      </c>
      <c r="L106" s="30">
        <f t="shared" si="22"/>
        <v>0</v>
      </c>
      <c r="M106" s="30">
        <f t="shared" si="22"/>
        <v>48</v>
      </c>
      <c r="N106" s="30">
        <f t="shared" si="22"/>
        <v>90</v>
      </c>
      <c r="O106" s="34"/>
    </row>
  </sheetData>
  <sheetProtection algorithmName="SHA-512" hashValue="a9pPiTgZ4QFvpva/5YBKUif//XgfNbAi4mtmnPCBrD9DRUCFaTqohPHf+ARwhOKrgniOC+tDCqjkkUF+PsEtsQ==" saltValue="Mli4MTUZBkiEkL2SWEdrBA==" spinCount="100000" sheet="1" objects="1" scenarios="1"/>
  <mergeCells count="1">
    <mergeCell ref="C13:D13"/>
  </mergeCells>
  <dataValidations count="3">
    <dataValidation type="list" allowBlank="1" showInputMessage="1" showErrorMessage="1" sqref="C13" xr:uid="{93172F7E-9852-42B2-9825-B7FC9EEA2D89}">
      <formula1>$P$108:$P$110</formula1>
    </dataValidation>
    <dataValidation type="list" allowBlank="1" showInputMessage="1" showErrorMessage="1" sqref="C16:C105" xr:uid="{7B9C7267-7AC2-459A-A5FA-D02DB689A412}">
      <formula1>$R$1:$R$16</formula1>
    </dataValidation>
    <dataValidation type="whole" allowBlank="1" showInputMessage="1" showErrorMessage="1" prompt="Ez a cella nem módosítható!" sqref="B16:B105" xr:uid="{0A7E7309-B58C-4EEE-A14D-3CEE6B2B42FE}">
      <formula1>400</formula1>
      <formula2>400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35FE-610F-43B4-B3F4-AF5648782D1F}">
  <dimension ref="B6:N43"/>
  <sheetViews>
    <sheetView zoomScaleNormal="100" workbookViewId="0">
      <selection activeCell="P32" sqref="P32"/>
    </sheetView>
  </sheetViews>
  <sheetFormatPr defaultRowHeight="15" x14ac:dyDescent="0.25"/>
  <cols>
    <col min="1" max="1" width="15.42578125" bestFit="1" customWidth="1"/>
    <col min="2" max="2" width="15.85546875" bestFit="1" customWidth="1"/>
    <col min="3" max="3" width="42.5703125" customWidth="1"/>
    <col min="6" max="7" width="10.28515625" hidden="1" customWidth="1"/>
    <col min="8" max="13" width="10.28515625" bestFit="1" customWidth="1"/>
  </cols>
  <sheetData>
    <row r="6" spans="2:14" x14ac:dyDescent="0.25">
      <c r="B6" s="3" t="s">
        <v>42</v>
      </c>
      <c r="C6" s="2" t="str">
        <f>VLOOKUP(B6,[1]Listarak!$A:$L,12,0)</f>
        <v>FÉM MENNYEZETI FÜTÖ-HÜTÖ PANEL</v>
      </c>
      <c r="D6" s="10">
        <f>SUMIF('CDP-400 méretezés'!C:C,RIGHT(B6,4),'CDP-400 méretezés'!D:D)</f>
        <v>21</v>
      </c>
      <c r="E6" t="s">
        <v>16</v>
      </c>
    </row>
    <row r="7" spans="2:14" x14ac:dyDescent="0.25">
      <c r="B7" s="3" t="s">
        <v>43</v>
      </c>
      <c r="C7" s="2" t="str">
        <f>VLOOKUP(B7,[1]Listarak!$A:$L,12,0)</f>
        <v>FÉM MENNYEZETI FÜTÖ-HÜTÖ PANEL</v>
      </c>
      <c r="D7" s="10">
        <f>SUMIF('CDP-400 méretezés'!C:C,RIGHT(B7,4),'CDP-400 méretezés'!D:D)</f>
        <v>0</v>
      </c>
      <c r="E7" t="s">
        <v>16</v>
      </c>
    </row>
    <row r="8" spans="2:14" x14ac:dyDescent="0.25">
      <c r="B8" s="3" t="s">
        <v>44</v>
      </c>
      <c r="C8" s="2" t="str">
        <f>VLOOKUP(B8,[1]Listarak!$A:$L,12,0)</f>
        <v>FÉM MENNYEZETI FÜTÖ-HÜTÖ PANEL</v>
      </c>
      <c r="D8" s="10">
        <f>SUMIF('CDP-400 méretezés'!C:C,RIGHT(B8,4),'CDP-400 méretezés'!D:D)</f>
        <v>0</v>
      </c>
      <c r="E8" t="s">
        <v>16</v>
      </c>
      <c r="H8" s="1"/>
    </row>
    <row r="9" spans="2:14" x14ac:dyDescent="0.25">
      <c r="B9" s="3" t="s">
        <v>45</v>
      </c>
      <c r="C9" s="2" t="str">
        <f>VLOOKUP(B9,[1]Listarak!$A:$L,12,0)</f>
        <v>FÉM MENNYEZETI FÜTÖ-HÜTÖ PANEL</v>
      </c>
      <c r="D9" s="10">
        <f>SUMIF('CDP-400 méretezés'!C:C,RIGHT(B9,4),'CDP-400 méretezés'!D:D)</f>
        <v>12</v>
      </c>
      <c r="E9" t="s">
        <v>16</v>
      </c>
      <c r="H9" s="1"/>
    </row>
    <row r="10" spans="2:14" x14ac:dyDescent="0.25">
      <c r="B10" s="3" t="s">
        <v>46</v>
      </c>
      <c r="C10" s="2" t="str">
        <f>VLOOKUP(B10,[1]Listarak!$A:$L,12,0)</f>
        <v>FÉM MENNYEZETI FÜTÖ-HÜTÖ PANEL</v>
      </c>
      <c r="D10" s="10">
        <f>SUMIF('CDP-400 méretezés'!C:C,RIGHT(B10,4),'CDP-400 méretezés'!D:D)</f>
        <v>9</v>
      </c>
      <c r="E10" t="s">
        <v>16</v>
      </c>
      <c r="H10" s="1"/>
    </row>
    <row r="11" spans="2:14" x14ac:dyDescent="0.25">
      <c r="B11" s="3" t="s">
        <v>47</v>
      </c>
      <c r="C11" s="2" t="str">
        <f>VLOOKUP(B11,[1]Listarak!$A:$L,12,0)</f>
        <v>FÉM MENNYEZETI FÜTÖ-HÜTÖ PANEL</v>
      </c>
      <c r="D11" s="10">
        <f>SUMIF('CDP-400 méretezés'!C:C,RIGHT(B11,4),'CDP-400 méretezés'!D:D)</f>
        <v>0</v>
      </c>
      <c r="E11" t="s">
        <v>16</v>
      </c>
      <c r="H11" s="1"/>
    </row>
    <row r="12" spans="2:14" x14ac:dyDescent="0.25">
      <c r="B12" s="3" t="s">
        <v>48</v>
      </c>
      <c r="C12" s="2" t="str">
        <f>VLOOKUP(B12,[1]Listarak!$A:$L,12,0)</f>
        <v>FÉM MENNYEZETI FÜTÖ-HÜTÖ PANEL</v>
      </c>
      <c r="D12" s="10">
        <f>SUMIF('CDP-400 méretezés'!C:C,RIGHT(B12,4),'CDP-400 méretezés'!D:D)</f>
        <v>0</v>
      </c>
      <c r="E12" t="s">
        <v>16</v>
      </c>
      <c r="H12" s="1"/>
    </row>
    <row r="13" spans="2:14" x14ac:dyDescent="0.25">
      <c r="B13" s="3" t="s">
        <v>49</v>
      </c>
      <c r="C13" s="2" t="str">
        <f>VLOOKUP(B13,[1]Listarak!$A:$L,12,0)</f>
        <v>FÉM MENNYEZETI FÜTÖ-HÜTÖ PANEL</v>
      </c>
      <c r="D13" s="10">
        <f>SUMIF('CDP-400 méretezés'!C:C,RIGHT(B13,4),'CDP-400 méretezés'!D:D)</f>
        <v>9</v>
      </c>
      <c r="E13" t="s">
        <v>16</v>
      </c>
      <c r="H13" s="1"/>
    </row>
    <row r="14" spans="2:14" x14ac:dyDescent="0.25">
      <c r="B14" s="3" t="s">
        <v>29</v>
      </c>
      <c r="C14" s="2" t="str">
        <f>VLOOKUP(B14,[1]Listarak!$A:$L,12,0)</f>
        <v>FÉM MENNYEZETI FÜTÖ-HÜTÖ PANEL</v>
      </c>
      <c r="D14" s="10">
        <f>SUMIF('CDP-400 méretezés'!C:C,RIGHT(B14,4),'CDP-400 méretezés'!D:D)</f>
        <v>0</v>
      </c>
      <c r="E14" t="s">
        <v>16</v>
      </c>
      <c r="H14" s="1"/>
    </row>
    <row r="15" spans="2:14" x14ac:dyDescent="0.25">
      <c r="B15" s="3" t="s">
        <v>50</v>
      </c>
      <c r="C15" s="2" t="str">
        <f>VLOOKUP(B15,[1]Listarak!$A:$L,12,0)</f>
        <v>FÉM MENNYEZETI FÜTÖ-HÜTÖ PANEL</v>
      </c>
      <c r="D15" s="10">
        <f>SUMIF('CDP-400 méretezés'!C:C,RIGHT(B15,4),'CDP-400 méretezés'!D:D)</f>
        <v>0</v>
      </c>
      <c r="E15" t="s">
        <v>16</v>
      </c>
      <c r="H15" s="1"/>
    </row>
    <row r="16" spans="2:14" x14ac:dyDescent="0.25">
      <c r="B16" s="3" t="s">
        <v>51</v>
      </c>
      <c r="C16" s="2" t="str">
        <f>VLOOKUP(B16,[1]Listarak!$A:$L,12,0)</f>
        <v>FÉM MENNYEZETI FÜTÖ-HÜTÖ PANEL</v>
      </c>
      <c r="D16" s="10">
        <f>SUMIF('CDP-400 méretezés'!C:C,RIGHT(B16,4),'CDP-400 méretezés'!D:D)</f>
        <v>0</v>
      </c>
      <c r="E16" t="s">
        <v>16</v>
      </c>
      <c r="H16" s="1"/>
      <c r="N16" t="s">
        <v>61</v>
      </c>
    </row>
    <row r="17" spans="2:9" x14ac:dyDescent="0.25">
      <c r="B17" s="3" t="s">
        <v>52</v>
      </c>
      <c r="C17" s="2" t="str">
        <f>VLOOKUP(B17,[1]Listarak!$A:$L,12,0)</f>
        <v>FÉM MENNYEZETI FÜTÖ-HÜTÖ PANEL</v>
      </c>
      <c r="D17" s="10">
        <f>SUMIF('CDP-400 méretezés'!C:C,RIGHT(B17,4),'CDP-400 méretezés'!D:D)</f>
        <v>0</v>
      </c>
      <c r="E17" t="s">
        <v>16</v>
      </c>
      <c r="H17" s="1"/>
    </row>
    <row r="18" spans="2:9" x14ac:dyDescent="0.25">
      <c r="B18" s="3" t="s">
        <v>53</v>
      </c>
      <c r="C18" s="2" t="str">
        <f>VLOOKUP(B18,[1]Listarak!$A:$L,12,0)</f>
        <v>FÉM MENNYEZETI FÜTÖ-HÜTÖ PANEL</v>
      </c>
      <c r="D18" s="10">
        <f>SUMIF('CDP-400 méretezés'!C:C,RIGHT(B18,4),'CDP-400 méretezés'!D:D)</f>
        <v>0</v>
      </c>
      <c r="E18" t="s">
        <v>16</v>
      </c>
      <c r="H18" s="1"/>
    </row>
    <row r="19" spans="2:9" x14ac:dyDescent="0.25">
      <c r="B19" s="3" t="s">
        <v>54</v>
      </c>
      <c r="C19" s="2" t="str">
        <f>VLOOKUP(B19,[1]Listarak!$A:$L,12,0)</f>
        <v>FÉM MENNYEZETI FÜTÖ-HÜTÖ PANEL</v>
      </c>
      <c r="D19" s="10">
        <f>SUMIF('CDP-400 méretezés'!C:C,RIGHT(B19,4),'CDP-400 méretezés'!D:D)</f>
        <v>0</v>
      </c>
      <c r="E19" t="s">
        <v>16</v>
      </c>
      <c r="H19" s="1"/>
    </row>
    <row r="20" spans="2:9" x14ac:dyDescent="0.25">
      <c r="B20" s="3" t="s">
        <v>55</v>
      </c>
      <c r="C20" s="2" t="str">
        <f>VLOOKUP(B20,[1]Listarak!$A:$L,12,0)</f>
        <v>FÉM MENNYEZETI FÜTÖ-HÜTÖ PANEL</v>
      </c>
      <c r="D20" s="10">
        <f>SUMIF('CDP-400 méretezés'!C:C,RIGHT(B20,4),'CDP-400 méretezés'!D:D)</f>
        <v>0</v>
      </c>
      <c r="E20" t="s">
        <v>16</v>
      </c>
      <c r="H20" s="1"/>
    </row>
    <row r="21" spans="2:9" x14ac:dyDescent="0.25">
      <c r="B21" s="3" t="s">
        <v>56</v>
      </c>
      <c r="C21" s="2" t="str">
        <f>VLOOKUP(B21,[1]Listarak!$A:$L,12,0)</f>
        <v>FÉM MENNYEZETI FÜTÖ-HÜTÖ PANEL</v>
      </c>
      <c r="D21" s="10">
        <f>SUMIF('CDP-400 méretezés'!C:C,RIGHT(B21,4),'CDP-400 méretezés'!D:D)</f>
        <v>18</v>
      </c>
      <c r="E21" t="s">
        <v>16</v>
      </c>
      <c r="H21" s="1"/>
    </row>
    <row r="22" spans="2:9" x14ac:dyDescent="0.25">
      <c r="B22" s="3"/>
      <c r="C22" s="2"/>
      <c r="D22" s="10"/>
      <c r="H22" s="1"/>
    </row>
    <row r="23" spans="2:9" x14ac:dyDescent="0.25">
      <c r="B23" s="43" t="s">
        <v>72</v>
      </c>
      <c r="C23" s="2" t="str">
        <f>VLOOKUP(B23,[1]Listarak!$A:$L,12,0)</f>
        <v>ELÖSZIGETELT PEX-ALU-PEX CSÖ</v>
      </c>
      <c r="D23" s="11">
        <f>D24</f>
        <v>35</v>
      </c>
      <c r="E23" s="1" t="s">
        <v>17</v>
      </c>
      <c r="H23" s="1"/>
    </row>
    <row r="24" spans="2:9" x14ac:dyDescent="0.25">
      <c r="B24" s="43" t="s">
        <v>73</v>
      </c>
      <c r="C24" s="2" t="str">
        <f>VLOOKUP(B24,[1]Listarak!$A:$L,12,0)</f>
        <v>ELÖSZIGETELT PEX-ALU-PEX CSÖ</v>
      </c>
      <c r="D24" s="11">
        <f>'CDP-400 méretezés'!J106/2</f>
        <v>35</v>
      </c>
      <c r="E24" s="1" t="s">
        <v>17</v>
      </c>
    </row>
    <row r="25" spans="2:9" x14ac:dyDescent="0.25">
      <c r="B25" s="3" t="s">
        <v>30</v>
      </c>
      <c r="C25" s="2" t="str">
        <f>VLOOKUP(B25,[1]Listarak!$A:$L,12,0)</f>
        <v>EUROKÓNUSZOS CSATLAKOZÓ</v>
      </c>
      <c r="D25" s="11">
        <f>SUM(F31:F41)*2</f>
        <v>78</v>
      </c>
      <c r="E25" s="1" t="s">
        <v>16</v>
      </c>
    </row>
    <row r="26" spans="2:9" x14ac:dyDescent="0.25">
      <c r="B26" s="3" t="s">
        <v>21</v>
      </c>
      <c r="C26" s="2" t="str">
        <f>VLOOKUP(B26,[1]Listarak!$A:$L,12,0)</f>
        <v>PRESSZ SZÜKÍTETT T-IDOM</v>
      </c>
      <c r="D26" s="11">
        <f>'CDP-400 méretezés'!N106</f>
        <v>90</v>
      </c>
      <c r="E26" s="1" t="s">
        <v>16</v>
      </c>
    </row>
    <row r="27" spans="2:9" x14ac:dyDescent="0.25">
      <c r="B27" s="3" t="s">
        <v>22</v>
      </c>
      <c r="C27" s="2" t="str">
        <f>VLOOKUP(B27,[1]Listarak!$A:$L,12,0)</f>
        <v>PRESSZ SZÜKÍTÖ</v>
      </c>
      <c r="D27" s="11">
        <f>'CDP-400 méretezés'!M106</f>
        <v>48</v>
      </c>
      <c r="E27" s="1" t="s">
        <v>16</v>
      </c>
    </row>
    <row r="28" spans="2:9" x14ac:dyDescent="0.25">
      <c r="B28" s="3" t="s">
        <v>60</v>
      </c>
      <c r="C28" s="2" t="str">
        <f>VLOOKUP(B28,[1]Listarak!$A:$L,12,0)</f>
        <v>PRESSZ TOLDÓ</v>
      </c>
      <c r="D28" s="11">
        <f>'CDP-400 méretezés'!L106</f>
        <v>0</v>
      </c>
      <c r="E28" s="1" t="s">
        <v>16</v>
      </c>
    </row>
    <row r="29" spans="2:9" x14ac:dyDescent="0.25">
      <c r="B29" s="3" t="s">
        <v>68</v>
      </c>
      <c r="C29" s="2" t="str">
        <f>VLOOKUP(B29,[1]Listarak!$A:$L,12,0)</f>
        <v>PRESSZ BELSÖMENETES CSATLAKOZÓ</v>
      </c>
      <c r="D29" s="11">
        <f>SUM(D31:D35)*2</f>
        <v>14</v>
      </c>
      <c r="E29" s="1" t="s">
        <v>16</v>
      </c>
      <c r="I29" t="s">
        <v>61</v>
      </c>
    </row>
    <row r="30" spans="2:9" x14ac:dyDescent="0.25">
      <c r="B30" s="3" t="s">
        <v>69</v>
      </c>
      <c r="C30" s="2" t="str">
        <f>VLOOKUP(B30,[1]Listarak!$A:$L,12,0)</f>
        <v>PRESSZ BELSÖMENETES CSATLAKOZÓ</v>
      </c>
      <c r="D30" s="11">
        <f>SUM(D36:D41)*2</f>
        <v>2</v>
      </c>
      <c r="E30" s="1" t="s">
        <v>16</v>
      </c>
    </row>
    <row r="31" spans="2:9" x14ac:dyDescent="0.25">
      <c r="B31" s="4" t="s">
        <v>31</v>
      </c>
      <c r="C31" s="2" t="str">
        <f>VLOOKUP(B31,[1]Listarak!$A:$L,12,0)</f>
        <v>OSZTÓ-GYÜJTÖ TÉRFOGATÁRAM MÉRÖVEL</v>
      </c>
      <c r="D31" s="41">
        <v>2</v>
      </c>
      <c r="E31" s="1" t="s">
        <v>16</v>
      </c>
      <c r="F31" s="1">
        <f t="shared" ref="F31:F41" si="0">G31*D31</f>
        <v>4</v>
      </c>
      <c r="G31">
        <v>2</v>
      </c>
    </row>
    <row r="32" spans="2:9" x14ac:dyDescent="0.25">
      <c r="B32" s="4" t="s">
        <v>32</v>
      </c>
      <c r="C32" s="2" t="str">
        <f>VLOOKUP(B32,[1]Listarak!$A:$L,12,0)</f>
        <v>OSZTÓ-GYÜJTÖ TÉRFOGATÁRAM MÉRÖVEL</v>
      </c>
      <c r="D32" s="41"/>
      <c r="E32" s="1" t="s">
        <v>16</v>
      </c>
      <c r="F32" s="1">
        <f t="shared" si="0"/>
        <v>0</v>
      </c>
      <c r="G32">
        <v>3</v>
      </c>
    </row>
    <row r="33" spans="2:7" x14ac:dyDescent="0.25">
      <c r="B33" s="4" t="s">
        <v>33</v>
      </c>
      <c r="C33" s="2" t="str">
        <f>VLOOKUP(B33,[1]Listarak!$A:$L,12,0)</f>
        <v>OSZTÓ-GYÜJTÖ TÉRFOGATÁRAM MÉRÖVEL</v>
      </c>
      <c r="D33" s="41"/>
      <c r="E33" s="1" t="s">
        <v>16</v>
      </c>
      <c r="F33" s="1">
        <f t="shared" si="0"/>
        <v>0</v>
      </c>
      <c r="G33">
        <v>4</v>
      </c>
    </row>
    <row r="34" spans="2:7" x14ac:dyDescent="0.25">
      <c r="B34" s="4" t="s">
        <v>34</v>
      </c>
      <c r="C34" s="2" t="str">
        <f>VLOOKUP(B34,[1]Listarak!$A:$L,12,0)</f>
        <v>OSZTÓ-GYÜJTÖ TÉRFOGATÁRAM MÉRÖVEL</v>
      </c>
      <c r="D34" s="41">
        <v>5</v>
      </c>
      <c r="E34" s="1" t="s">
        <v>16</v>
      </c>
      <c r="F34" s="1">
        <f t="shared" si="0"/>
        <v>25</v>
      </c>
      <c r="G34">
        <v>5</v>
      </c>
    </row>
    <row r="35" spans="2:7" x14ac:dyDescent="0.25">
      <c r="B35" s="5" t="s">
        <v>35</v>
      </c>
      <c r="C35" s="2" t="str">
        <f>VLOOKUP(B35,[1]Listarak!$A:$L,12,0)</f>
        <v>OSZTÓ-GYÜJTÖ TÉRFOGATÁRAM MÉRÖVEL</v>
      </c>
      <c r="D35" s="41"/>
      <c r="E35" s="1" t="s">
        <v>16</v>
      </c>
      <c r="F35" s="1">
        <f t="shared" si="0"/>
        <v>0</v>
      </c>
      <c r="G35">
        <v>6</v>
      </c>
    </row>
    <row r="36" spans="2:7" x14ac:dyDescent="0.25">
      <c r="B36" s="5" t="s">
        <v>36</v>
      </c>
      <c r="C36" s="2" t="str">
        <f>VLOOKUP(B36,[1]Listarak!$A:$L,12,0)</f>
        <v>OSZTÓ-GYÜJTÖ TÉRFOGATÁRAM MÉRÖVEL</v>
      </c>
      <c r="D36" s="41"/>
      <c r="E36" s="1" t="s">
        <v>16</v>
      </c>
      <c r="F36" s="1">
        <f t="shared" si="0"/>
        <v>0</v>
      </c>
      <c r="G36">
        <v>7</v>
      </c>
    </row>
    <row r="37" spans="2:7" x14ac:dyDescent="0.25">
      <c r="B37" s="5" t="s">
        <v>37</v>
      </c>
      <c r="C37" s="2" t="str">
        <f>VLOOKUP(B37,[1]Listarak!$A:$L,12,0)</f>
        <v>OSZTÓ-GYÜJTÖ TÉRFOGATÁRAM MÉRÖVEL</v>
      </c>
      <c r="D37" s="41"/>
      <c r="E37" s="1" t="s">
        <v>16</v>
      </c>
      <c r="F37" s="1">
        <f t="shared" si="0"/>
        <v>0</v>
      </c>
      <c r="G37">
        <v>8</v>
      </c>
    </row>
    <row r="38" spans="2:7" x14ac:dyDescent="0.25">
      <c r="B38" s="4" t="s">
        <v>38</v>
      </c>
      <c r="C38" s="2" t="str">
        <f>VLOOKUP(B38,[1]Listarak!$A:$L,12,0)</f>
        <v>OSZTÓ-GYÜJTÖ TÉRFOGATÁRAM MÉRÖVEL</v>
      </c>
      <c r="D38" s="41"/>
      <c r="E38" s="1" t="s">
        <v>16</v>
      </c>
      <c r="F38" s="1">
        <f t="shared" si="0"/>
        <v>0</v>
      </c>
      <c r="G38">
        <v>9</v>
      </c>
    </row>
    <row r="39" spans="2:7" x14ac:dyDescent="0.25">
      <c r="B39" s="4" t="s">
        <v>39</v>
      </c>
      <c r="C39" s="2" t="str">
        <f>VLOOKUP(B39,[1]Listarak!$A:$L,12,0)</f>
        <v>OSZTÓ-GYÜJTÖ TÉRFOGATÁRAM MÉRÖVEL</v>
      </c>
      <c r="D39" s="41">
        <v>1</v>
      </c>
      <c r="E39" s="1" t="s">
        <v>16</v>
      </c>
      <c r="F39" s="1">
        <f t="shared" si="0"/>
        <v>10</v>
      </c>
      <c r="G39">
        <v>10</v>
      </c>
    </row>
    <row r="40" spans="2:7" x14ac:dyDescent="0.25">
      <c r="B40" s="4" t="s">
        <v>40</v>
      </c>
      <c r="C40" s="2" t="str">
        <f>VLOOKUP(B40,[1]Listarak!$A:$L,12,0)</f>
        <v>OSZTÓ-GYÜJTÖ TÉRFOGATÁRAM MÉRÖVEL</v>
      </c>
      <c r="D40" s="41"/>
      <c r="E40" s="1" t="s">
        <v>16</v>
      </c>
      <c r="F40" s="1">
        <f t="shared" si="0"/>
        <v>0</v>
      </c>
      <c r="G40">
        <v>11</v>
      </c>
    </row>
    <row r="41" spans="2:7" x14ac:dyDescent="0.25">
      <c r="B41" s="4" t="s">
        <v>41</v>
      </c>
      <c r="C41" s="2" t="str">
        <f>VLOOKUP(B41,[1]Listarak!$A:$L,12,0)</f>
        <v>OSZTÓ-GYÜJTÖ TÉRFOGATÁRAM MÉRÖVEL</v>
      </c>
      <c r="D41" s="41"/>
      <c r="E41" s="1" t="s">
        <v>16</v>
      </c>
      <c r="F41" s="1">
        <f t="shared" si="0"/>
        <v>0</v>
      </c>
      <c r="G41">
        <v>12</v>
      </c>
    </row>
    <row r="42" spans="2:7" x14ac:dyDescent="0.25">
      <c r="B42" s="6" t="s">
        <v>57</v>
      </c>
      <c r="C42" s="2" t="str">
        <f>VLOOKUP(B42,[1]Listarak!$A:$L,12,0)</f>
        <v>MIKORBUBORÉK LEVÁLASZTÓ 1 COL BM</v>
      </c>
      <c r="D42" s="42">
        <v>1</v>
      </c>
      <c r="E42" s="1" t="s">
        <v>16</v>
      </c>
    </row>
    <row r="43" spans="2:7" x14ac:dyDescent="0.25">
      <c r="B43" s="5" t="s">
        <v>58</v>
      </c>
      <c r="C43" s="2" t="str">
        <f>VLOOKUP(B43,[1]Listarak!$A:$L,12,0)</f>
        <v>TERMOELETROMOS SZELEPMOZGATÓ 230V</v>
      </c>
      <c r="D43" s="42">
        <f>'CDP-400 méretezés'!K106</f>
        <v>24</v>
      </c>
      <c r="E43" s="1" t="s">
        <v>16</v>
      </c>
    </row>
  </sheetData>
  <sheetProtection algorithmName="SHA-512" hashValue="6F5bXNy4bqE32pnDGjYx8JB4daS1Yj02atzEDDWlO7jaP+JabX2hlzsASscmhfLg2Wut2ywWHCQWWl+3krCV9g==" saltValue="HBeidbkhawYRi6Wff4jkIA==" spinCount="100000" sheet="1" formatCells="0" formatColumns="0" formatRows="0" insertColumns="0" insertRows="0" insertHyperlinks="0" deleteRows="0"/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2FAC-262B-44CE-B134-A04D1ACF0476}">
  <dimension ref="B2:B9"/>
  <sheetViews>
    <sheetView workbookViewId="0">
      <selection activeCell="J8" sqref="J8"/>
    </sheetView>
  </sheetViews>
  <sheetFormatPr defaultRowHeight="15" x14ac:dyDescent="0.25"/>
  <cols>
    <col min="2" max="2" width="80.5703125" customWidth="1"/>
    <col min="13" max="16" width="9.140625" customWidth="1"/>
  </cols>
  <sheetData>
    <row r="2" spans="2:2" ht="56.25" x14ac:dyDescent="0.3">
      <c r="B2" s="9" t="s">
        <v>67</v>
      </c>
    </row>
    <row r="4" spans="2:2" x14ac:dyDescent="0.25">
      <c r="B4" t="s">
        <v>65</v>
      </c>
    </row>
    <row r="5" spans="2:2" x14ac:dyDescent="0.25">
      <c r="B5" s="10" t="s">
        <v>66</v>
      </c>
    </row>
    <row r="6" spans="2:2" ht="30" x14ac:dyDescent="0.25">
      <c r="B6" s="8" t="s">
        <v>70</v>
      </c>
    </row>
    <row r="7" spans="2:2" ht="30" x14ac:dyDescent="0.25">
      <c r="B7" s="8" t="s">
        <v>63</v>
      </c>
    </row>
    <row r="8" spans="2:2" ht="90" x14ac:dyDescent="0.25">
      <c r="B8" s="7" t="s">
        <v>64</v>
      </c>
    </row>
    <row r="9" spans="2:2" ht="45" x14ac:dyDescent="0.25">
      <c r="B9" s="8" t="s">
        <v>71</v>
      </c>
    </row>
  </sheetData>
  <sheetProtection algorithmName="SHA-512" hashValue="5SiqvZesu4FEqkPeX2c9GqfEVJwRbbJc0EQnbcJrTN6u0jPS/VlAmea/BFxOrqxBXragtlAJsVzU2xCM9Zx0Kw==" saltValue="+qoCylCL790OZZv2Tc+QYw==" spinCount="100000" sheet="1" formatCells="0" formatColumns="0" formatRows="0" insertColumns="0" insertRows="0" insertHyperlink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D8196F1AC4374583E732A1ECA91BA4" ma:contentTypeVersion="3" ma:contentTypeDescription="Ein neues Dokument erstellen." ma:contentTypeScope="" ma:versionID="1dafd31bfbd81ea27bbeb87357101e09">
  <xsd:schema xmlns:xsd="http://www.w3.org/2001/XMLSchema" xmlns:xs="http://www.w3.org/2001/XMLSchema" xmlns:p="http://schemas.microsoft.com/office/2006/metadata/properties" xmlns:ns3="2d66e9de-8920-4fe1-be2f-394f90f81365" targetNamespace="http://schemas.microsoft.com/office/2006/metadata/properties" ma:root="true" ma:fieldsID="4e2a77c01f45752259f50919623f3236" ns3:_="">
    <xsd:import namespace="2d66e9de-8920-4fe1-be2f-394f90f813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6e9de-8920-4fe1-be2f-394f90f81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82DF4-9719-4AF7-8A93-C24293F871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66e9de-8920-4fe1-be2f-394f90f813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880FF2-0C4A-48CD-9583-4F4CE2489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1DAB1D-CED2-43F1-90F0-18119560E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66e9de-8920-4fe1-be2f-394f90f813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CDP-400 méretezés</vt:lpstr>
      <vt:lpstr>Anyagjegyzék</vt:lpstr>
      <vt:lpstr>Alkalmazási útmutató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Lajos Szarka-Pager</dc:creator>
  <cp:lastModifiedBy>Lajos Szarka-Pager</cp:lastModifiedBy>
  <dcterms:created xsi:type="dcterms:W3CDTF">2021-01-04T10:56:39Z</dcterms:created>
  <dcterms:modified xsi:type="dcterms:W3CDTF">2021-01-26T10:08:41Z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0x01010076D8196F1AC4374583E732A1ECA91BA4</vt:lpwstr>
  </property>
</Properties>
</file>